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720" yWindow="360" windowWidth="14115" windowHeight="7710" activeTab="3"/>
  </bookViews>
  <sheets>
    <sheet name="E2E Details" sheetId="1" r:id="rId1"/>
    <sheet name="Component List - All" sheetId="2" r:id="rId2"/>
    <sheet name="Component List - Distinct" sheetId="3" r:id="rId3"/>
    <sheet name="Pivot" sheetId="4" r:id="rId4"/>
  </sheets>
  <externalReferences>
    <externalReference r:id="rId5"/>
    <externalReference r:id="rId6"/>
    <externalReference r:id="rId7"/>
  </externalReferences>
  <definedNames>
    <definedName name="_xlnm._FilterDatabase" localSheetId="2" hidden="1">'Component List - Distinct'!$A$1:$C$433</definedName>
    <definedName name="_xlnm._FilterDatabase" localSheetId="0" hidden="1">'E2E Details'!$A$1:$AV$558</definedName>
  </definedNames>
  <calcPr calcId="145621"/>
  <pivotCaches>
    <pivotCache cacheId="0" r:id="rId8"/>
  </pivotCaches>
</workbook>
</file>

<file path=xl/calcChain.xml><?xml version="1.0" encoding="utf-8"?>
<calcChain xmlns="http://schemas.openxmlformats.org/spreadsheetml/2006/main">
  <c r="J10" i="4" l="1"/>
  <c r="R558" i="1"/>
  <c r="O558" i="1"/>
  <c r="R496" i="1"/>
  <c r="O496" i="1"/>
  <c r="O494" i="1"/>
  <c r="R493" i="1"/>
  <c r="O493" i="1"/>
  <c r="R492" i="1"/>
  <c r="O492" i="1"/>
  <c r="R491" i="1"/>
  <c r="O491" i="1"/>
  <c r="R490" i="1"/>
  <c r="O490" i="1"/>
  <c r="R489" i="1"/>
  <c r="O489" i="1"/>
  <c r="R488" i="1"/>
  <c r="O488" i="1"/>
  <c r="R487" i="1"/>
  <c r="O487" i="1"/>
  <c r="R486" i="1"/>
  <c r="O486" i="1"/>
  <c r="R485" i="1"/>
  <c r="O485" i="1"/>
  <c r="R484" i="1"/>
  <c r="O484" i="1"/>
  <c r="R483" i="1"/>
  <c r="O483" i="1"/>
  <c r="R482" i="1"/>
  <c r="O482" i="1"/>
  <c r="R481" i="1"/>
  <c r="O481" i="1"/>
  <c r="R480" i="1"/>
  <c r="O480" i="1"/>
  <c r="R479" i="1"/>
  <c r="O479" i="1"/>
  <c r="O432" i="1"/>
  <c r="O431" i="1"/>
  <c r="O430" i="1"/>
  <c r="O429" i="1"/>
  <c r="O428" i="1"/>
  <c r="O427" i="1"/>
  <c r="O426" i="1"/>
  <c r="O425" i="1"/>
  <c r="O424" i="1"/>
  <c r="O423" i="1"/>
  <c r="O422" i="1"/>
  <c r="O421" i="1"/>
  <c r="O420" i="1"/>
  <c r="R419" i="1"/>
  <c r="O419" i="1"/>
  <c r="R418" i="1"/>
  <c r="O418" i="1"/>
  <c r="R417" i="1"/>
  <c r="O417" i="1"/>
  <c r="R416" i="1"/>
  <c r="O416" i="1"/>
  <c r="R415" i="1"/>
  <c r="O415" i="1"/>
  <c r="R414" i="1"/>
  <c r="O414" i="1"/>
  <c r="R413" i="1"/>
  <c r="O413" i="1"/>
  <c r="R412" i="1"/>
  <c r="O412" i="1"/>
  <c r="R411" i="1"/>
  <c r="O411" i="1"/>
  <c r="R410" i="1"/>
  <c r="R409" i="1"/>
  <c r="O409" i="1"/>
  <c r="R408" i="1"/>
  <c r="O408" i="1"/>
  <c r="R407" i="1"/>
  <c r="O407" i="1"/>
  <c r="R406" i="1"/>
  <c r="O406" i="1"/>
  <c r="R405" i="1"/>
  <c r="O405" i="1"/>
  <c r="R404" i="1"/>
  <c r="O404" i="1"/>
  <c r="R403" i="1"/>
  <c r="O403" i="1"/>
  <c r="R402" i="1"/>
  <c r="O402" i="1"/>
  <c r="R401" i="1"/>
  <c r="O401" i="1"/>
  <c r="R400" i="1"/>
  <c r="O400" i="1"/>
  <c r="R399" i="1"/>
  <c r="O399" i="1"/>
  <c r="R398" i="1"/>
  <c r="O398" i="1"/>
  <c r="R397" i="1"/>
  <c r="O397" i="1"/>
  <c r="R396" i="1"/>
  <c r="O396" i="1"/>
  <c r="R395" i="1"/>
  <c r="O395" i="1"/>
  <c r="R394" i="1"/>
  <c r="O394" i="1"/>
  <c r="R393" i="1"/>
  <c r="O393" i="1"/>
  <c r="R392" i="1"/>
  <c r="O392" i="1"/>
  <c r="R391" i="1"/>
  <c r="O391" i="1"/>
  <c r="R390" i="1"/>
  <c r="O390" i="1"/>
  <c r="R389" i="1"/>
  <c r="O389" i="1"/>
  <c r="R387" i="1"/>
  <c r="O387" i="1"/>
  <c r="R385" i="1"/>
  <c r="O385" i="1"/>
  <c r="R383" i="1"/>
  <c r="O383" i="1"/>
  <c r="R382" i="1"/>
  <c r="O382" i="1"/>
  <c r="R381" i="1"/>
  <c r="O381" i="1"/>
  <c r="J381" i="1"/>
  <c r="R380" i="1"/>
  <c r="O380" i="1"/>
  <c r="J380" i="1"/>
  <c r="R379" i="1"/>
  <c r="O379" i="1"/>
  <c r="J379" i="1"/>
  <c r="R378" i="1"/>
  <c r="O378" i="1"/>
  <c r="J378" i="1"/>
  <c r="R377" i="1"/>
  <c r="O377" i="1"/>
  <c r="J377" i="1"/>
  <c r="R376" i="1"/>
  <c r="O376" i="1"/>
  <c r="J376" i="1"/>
  <c r="R375" i="1"/>
  <c r="O375" i="1"/>
  <c r="J375" i="1"/>
  <c r="R374" i="1"/>
  <c r="O374" i="1"/>
  <c r="R373" i="1"/>
  <c r="O373" i="1"/>
  <c r="R372" i="1"/>
  <c r="O372" i="1"/>
  <c r="R371" i="1"/>
  <c r="O371" i="1"/>
  <c r="R370" i="1"/>
  <c r="O370" i="1"/>
  <c r="R369" i="1"/>
  <c r="O369" i="1"/>
  <c r="R368" i="1"/>
  <c r="O368" i="1"/>
  <c r="R367" i="1"/>
  <c r="O367" i="1"/>
  <c r="J367" i="1"/>
  <c r="R366" i="1"/>
  <c r="O366" i="1"/>
  <c r="J366" i="1"/>
  <c r="R365" i="1"/>
  <c r="O365" i="1"/>
  <c r="R364" i="1"/>
  <c r="O364" i="1"/>
  <c r="R363" i="1"/>
  <c r="O363" i="1"/>
  <c r="R362" i="1"/>
  <c r="O362" i="1"/>
  <c r="R361" i="1"/>
  <c r="O361" i="1"/>
  <c r="R360" i="1"/>
  <c r="O360" i="1"/>
  <c r="R359" i="1"/>
  <c r="O359" i="1"/>
  <c r="R358" i="1"/>
  <c r="O358" i="1"/>
  <c r="R357" i="1"/>
  <c r="O357" i="1"/>
  <c r="R356" i="1"/>
  <c r="O356" i="1"/>
  <c r="R355" i="1"/>
  <c r="O355" i="1"/>
  <c r="R354" i="1"/>
  <c r="O354" i="1"/>
  <c r="R353" i="1"/>
  <c r="O353" i="1"/>
  <c r="R352" i="1"/>
  <c r="O352" i="1"/>
  <c r="R351" i="1"/>
  <c r="O351" i="1"/>
  <c r="R350" i="1"/>
  <c r="O350" i="1"/>
  <c r="R349" i="1"/>
  <c r="O349" i="1"/>
  <c r="R348" i="1"/>
  <c r="O348" i="1"/>
  <c r="R347" i="1"/>
  <c r="O347" i="1"/>
  <c r="R346" i="1"/>
  <c r="O346" i="1"/>
  <c r="R345" i="1"/>
  <c r="O345" i="1"/>
  <c r="R343" i="1"/>
  <c r="O343" i="1"/>
  <c r="R341" i="1"/>
  <c r="O341" i="1"/>
  <c r="R340" i="1"/>
  <c r="O340" i="1"/>
  <c r="R339" i="1"/>
  <c r="O339" i="1"/>
  <c r="R338" i="1"/>
  <c r="O338" i="1"/>
  <c r="R337" i="1"/>
  <c r="O337" i="1"/>
  <c r="R336" i="1"/>
  <c r="O336" i="1"/>
  <c r="R335" i="1"/>
  <c r="O335" i="1"/>
  <c r="O334" i="1"/>
  <c r="R333" i="1"/>
  <c r="O333" i="1"/>
  <c r="R332" i="1"/>
  <c r="O332" i="1"/>
  <c r="R331" i="1"/>
  <c r="O331" i="1"/>
  <c r="R330" i="1"/>
  <c r="O330" i="1"/>
  <c r="R329" i="1"/>
  <c r="O329" i="1"/>
  <c r="R328" i="1"/>
  <c r="O328" i="1"/>
  <c r="R327" i="1"/>
  <c r="O327" i="1"/>
  <c r="R324" i="1"/>
  <c r="O324" i="1"/>
  <c r="R323" i="1"/>
  <c r="O323" i="1"/>
  <c r="R322" i="1"/>
  <c r="O322" i="1"/>
  <c r="R321" i="1"/>
  <c r="O321" i="1"/>
  <c r="R320" i="1"/>
  <c r="O320" i="1"/>
  <c r="R319" i="1"/>
  <c r="O319" i="1"/>
  <c r="R318" i="1"/>
  <c r="O318" i="1"/>
  <c r="R317" i="1"/>
  <c r="O317" i="1"/>
  <c r="R316" i="1"/>
  <c r="O316" i="1"/>
  <c r="R315" i="1"/>
  <c r="O315" i="1"/>
  <c r="R314" i="1"/>
  <c r="O314" i="1"/>
  <c r="R313" i="1"/>
  <c r="O313" i="1"/>
  <c r="R312" i="1"/>
  <c r="O312" i="1"/>
  <c r="R311" i="1"/>
  <c r="O311" i="1"/>
  <c r="R310" i="1"/>
  <c r="R309" i="1"/>
  <c r="O309" i="1"/>
  <c r="R308" i="1"/>
  <c r="O308" i="1"/>
  <c r="R307" i="1"/>
  <c r="O307" i="1"/>
  <c r="R306" i="1"/>
  <c r="R305" i="1"/>
  <c r="O305" i="1"/>
  <c r="R304" i="1"/>
  <c r="O304" i="1"/>
  <c r="R303" i="1"/>
  <c r="O303" i="1"/>
  <c r="R302" i="1"/>
  <c r="O302" i="1"/>
  <c r="R301" i="1"/>
  <c r="O301" i="1"/>
  <c r="R300" i="1"/>
  <c r="O300" i="1"/>
  <c r="R299" i="1"/>
  <c r="O299" i="1"/>
  <c r="R298" i="1"/>
  <c r="O298" i="1"/>
  <c r="R297" i="1"/>
  <c r="O297" i="1"/>
  <c r="R296" i="1"/>
  <c r="O296" i="1"/>
  <c r="R295" i="1"/>
  <c r="O295" i="1"/>
  <c r="R294" i="1"/>
  <c r="O294" i="1"/>
  <c r="R293" i="1"/>
  <c r="O293" i="1"/>
  <c r="R292" i="1"/>
  <c r="O292" i="1"/>
  <c r="R291" i="1"/>
  <c r="O291" i="1"/>
  <c r="R290" i="1"/>
  <c r="O290" i="1"/>
  <c r="R288" i="1"/>
  <c r="O288" i="1"/>
  <c r="R287" i="1"/>
  <c r="O287" i="1"/>
  <c r="R286" i="1"/>
  <c r="O286" i="1"/>
  <c r="R285" i="1"/>
  <c r="O285" i="1"/>
  <c r="R284" i="1"/>
  <c r="O284" i="1"/>
  <c r="R283" i="1"/>
  <c r="O283" i="1"/>
  <c r="R282" i="1"/>
  <c r="O282" i="1"/>
  <c r="R281" i="1"/>
  <c r="O281" i="1"/>
  <c r="R280" i="1"/>
  <c r="O280" i="1"/>
  <c r="R279" i="1"/>
  <c r="O279" i="1"/>
  <c r="R278" i="1"/>
  <c r="O278" i="1"/>
  <c r="R277" i="1"/>
  <c r="O277" i="1"/>
  <c r="R275" i="1"/>
  <c r="O275" i="1"/>
  <c r="R273" i="1"/>
  <c r="O273" i="1"/>
  <c r="R272" i="1"/>
  <c r="O272" i="1"/>
  <c r="J272" i="1"/>
  <c r="R271" i="1"/>
  <c r="O271" i="1"/>
  <c r="J271" i="1"/>
  <c r="R270" i="1"/>
  <c r="O270" i="1"/>
  <c r="J270" i="1"/>
  <c r="R269" i="1"/>
  <c r="O269" i="1"/>
  <c r="J269" i="1"/>
  <c r="R268" i="1"/>
  <c r="O268" i="1"/>
  <c r="J268" i="1"/>
  <c r="R267" i="1"/>
  <c r="O267" i="1"/>
  <c r="J267" i="1"/>
  <c r="R266" i="1"/>
  <c r="O266" i="1"/>
  <c r="J266" i="1"/>
  <c r="R265" i="1"/>
  <c r="O265" i="1"/>
  <c r="J265" i="1"/>
  <c r="R264" i="1"/>
  <c r="O264" i="1"/>
  <c r="J264" i="1"/>
  <c r="R263" i="1"/>
  <c r="O263" i="1"/>
  <c r="J263" i="1"/>
  <c r="R262" i="1"/>
  <c r="O262" i="1"/>
  <c r="J262" i="1"/>
  <c r="R261" i="1"/>
  <c r="O261" i="1"/>
  <c r="J261" i="1"/>
  <c r="R260" i="1"/>
  <c r="O260" i="1"/>
  <c r="J260" i="1"/>
  <c r="R259" i="1"/>
  <c r="O259" i="1"/>
  <c r="R258" i="1"/>
  <c r="O258" i="1"/>
  <c r="R257" i="1"/>
  <c r="O257" i="1"/>
  <c r="R256" i="1"/>
  <c r="O256" i="1"/>
  <c r="R255" i="1"/>
  <c r="O255" i="1"/>
  <c r="R254" i="1"/>
  <c r="O254" i="1"/>
  <c r="R253" i="1"/>
  <c r="O253" i="1"/>
  <c r="R252" i="1"/>
  <c r="O252" i="1"/>
  <c r="R251" i="1"/>
  <c r="O251" i="1"/>
  <c r="R250" i="1"/>
  <c r="O250" i="1"/>
  <c r="R249" i="1"/>
  <c r="O249" i="1"/>
  <c r="R248" i="1"/>
  <c r="O248" i="1"/>
  <c r="R247" i="1"/>
  <c r="O247" i="1"/>
  <c r="R246" i="1"/>
  <c r="O246" i="1"/>
  <c r="R245" i="1"/>
  <c r="O245" i="1"/>
  <c r="R244" i="1"/>
  <c r="O244" i="1"/>
  <c r="R243" i="1"/>
  <c r="O243" i="1"/>
  <c r="R242" i="1"/>
  <c r="O242" i="1"/>
  <c r="R241" i="1"/>
  <c r="O241" i="1"/>
  <c r="R240" i="1"/>
  <c r="O240" i="1"/>
  <c r="R239" i="1"/>
  <c r="O239" i="1"/>
  <c r="R238" i="1"/>
  <c r="O238" i="1"/>
  <c r="R237" i="1"/>
  <c r="O237" i="1"/>
  <c r="R236" i="1"/>
  <c r="O236" i="1"/>
  <c r="R235" i="1"/>
  <c r="O235" i="1"/>
  <c r="R234" i="1"/>
  <c r="O234" i="1"/>
  <c r="R233" i="1"/>
  <c r="O233" i="1"/>
  <c r="R232" i="1"/>
  <c r="O232" i="1"/>
  <c r="R231" i="1"/>
  <c r="O231" i="1"/>
  <c r="R230" i="1"/>
  <c r="O230" i="1"/>
  <c r="R229" i="1"/>
  <c r="O229" i="1"/>
  <c r="R228" i="1"/>
  <c r="O228" i="1"/>
  <c r="R227" i="1"/>
  <c r="O227" i="1"/>
  <c r="R226" i="1"/>
  <c r="O226" i="1"/>
  <c r="R225" i="1"/>
  <c r="O225" i="1"/>
  <c r="R224" i="1"/>
  <c r="O224" i="1"/>
  <c r="R223" i="1"/>
  <c r="O223" i="1"/>
  <c r="R222" i="1"/>
  <c r="O222" i="1"/>
  <c r="R221" i="1"/>
  <c r="O221" i="1"/>
  <c r="J221" i="1"/>
  <c r="R220" i="1"/>
  <c r="O220" i="1"/>
  <c r="J220" i="1"/>
  <c r="R219" i="1"/>
  <c r="O219" i="1"/>
  <c r="J219" i="1"/>
  <c r="R218" i="1"/>
  <c r="O218" i="1"/>
  <c r="R217" i="1"/>
  <c r="O217" i="1"/>
  <c r="R216" i="1"/>
  <c r="O216" i="1"/>
  <c r="R215" i="1"/>
  <c r="O215" i="1"/>
  <c r="R214" i="1"/>
  <c r="O214" i="1"/>
  <c r="R213" i="1"/>
  <c r="O213" i="1"/>
  <c r="R212" i="1"/>
  <c r="O212" i="1"/>
  <c r="R211" i="1"/>
  <c r="O211" i="1"/>
  <c r="R210" i="1"/>
  <c r="O210" i="1"/>
  <c r="R209" i="1"/>
  <c r="O209" i="1"/>
  <c r="R208" i="1"/>
  <c r="O208" i="1"/>
  <c r="R207" i="1"/>
  <c r="O207" i="1"/>
  <c r="R206" i="1"/>
  <c r="O206" i="1"/>
  <c r="R205" i="1"/>
  <c r="O205" i="1"/>
  <c r="R204" i="1"/>
  <c r="O204" i="1"/>
  <c r="R203" i="1"/>
  <c r="O203" i="1"/>
  <c r="R202" i="1"/>
  <c r="O202" i="1"/>
  <c r="R201" i="1"/>
  <c r="O201" i="1"/>
  <c r="R200" i="1"/>
  <c r="O200" i="1"/>
  <c r="R199" i="1"/>
  <c r="O199" i="1"/>
  <c r="R198" i="1"/>
  <c r="O198" i="1"/>
  <c r="R197" i="1"/>
  <c r="O197" i="1"/>
  <c r="R196" i="1"/>
  <c r="O196" i="1"/>
  <c r="R195" i="1"/>
  <c r="O195" i="1"/>
  <c r="R194" i="1"/>
  <c r="O194" i="1"/>
  <c r="R193" i="1"/>
  <c r="O193" i="1"/>
  <c r="R192" i="1"/>
  <c r="O192" i="1"/>
  <c r="R191" i="1"/>
  <c r="O191" i="1"/>
  <c r="R190" i="1"/>
  <c r="O190" i="1"/>
  <c r="R189" i="1"/>
  <c r="O189" i="1"/>
  <c r="R188" i="1"/>
  <c r="O188" i="1"/>
  <c r="R187" i="1"/>
  <c r="O187" i="1"/>
  <c r="R186" i="1"/>
  <c r="O186" i="1"/>
  <c r="R185" i="1"/>
  <c r="O185" i="1"/>
  <c r="R184" i="1"/>
  <c r="O184" i="1"/>
  <c r="R183" i="1"/>
  <c r="O183" i="1"/>
  <c r="R182" i="1"/>
  <c r="O182" i="1"/>
  <c r="R181" i="1"/>
  <c r="O181" i="1"/>
  <c r="R180" i="1"/>
  <c r="O180" i="1"/>
  <c r="R179" i="1"/>
  <c r="O179" i="1"/>
  <c r="R178" i="1"/>
  <c r="O178" i="1"/>
  <c r="R177" i="1"/>
  <c r="O177" i="1"/>
  <c r="R176" i="1"/>
  <c r="O176" i="1"/>
  <c r="R175" i="1"/>
  <c r="O175" i="1"/>
  <c r="R174" i="1"/>
  <c r="O174" i="1"/>
  <c r="R173" i="1"/>
  <c r="O173" i="1"/>
  <c r="R172" i="1"/>
  <c r="O172" i="1"/>
  <c r="R171" i="1"/>
  <c r="O171" i="1"/>
  <c r="R170" i="1"/>
  <c r="O170" i="1"/>
  <c r="R169" i="1"/>
  <c r="O169" i="1"/>
  <c r="R168" i="1"/>
  <c r="O168" i="1"/>
  <c r="R167" i="1"/>
  <c r="O167" i="1"/>
  <c r="R166" i="1"/>
  <c r="O166" i="1"/>
  <c r="R165" i="1"/>
  <c r="O165" i="1"/>
  <c r="R164" i="1"/>
  <c r="O164" i="1"/>
  <c r="R163" i="1"/>
  <c r="O163" i="1"/>
  <c r="R162" i="1"/>
  <c r="O162" i="1"/>
  <c r="R161" i="1"/>
  <c r="O161" i="1"/>
  <c r="R160" i="1"/>
  <c r="O160" i="1"/>
  <c r="R159" i="1"/>
  <c r="O159" i="1"/>
  <c r="R158" i="1"/>
  <c r="O158" i="1"/>
  <c r="R157" i="1"/>
  <c r="O157" i="1"/>
  <c r="R156" i="1"/>
  <c r="O156" i="1"/>
  <c r="R155" i="1"/>
  <c r="O155" i="1"/>
  <c r="R154" i="1"/>
  <c r="O154" i="1"/>
  <c r="R153" i="1"/>
  <c r="O153" i="1"/>
  <c r="R152" i="1"/>
  <c r="O152" i="1"/>
  <c r="R151" i="1"/>
  <c r="O151" i="1"/>
  <c r="R150" i="1"/>
  <c r="O150" i="1"/>
  <c r="R149" i="1"/>
  <c r="O149" i="1"/>
  <c r="R148" i="1"/>
  <c r="O148" i="1"/>
  <c r="R147" i="1"/>
  <c r="O147" i="1"/>
  <c r="R146" i="1"/>
  <c r="O146" i="1"/>
  <c r="R145" i="1"/>
  <c r="O145" i="1"/>
  <c r="R144" i="1"/>
  <c r="O144" i="1"/>
  <c r="R143" i="1"/>
  <c r="O143" i="1"/>
  <c r="R141" i="1"/>
  <c r="O141" i="1"/>
  <c r="R140" i="1"/>
  <c r="O140" i="1"/>
  <c r="R139" i="1"/>
  <c r="O139" i="1"/>
  <c r="R138" i="1"/>
  <c r="O138" i="1"/>
  <c r="R137" i="1"/>
  <c r="O137" i="1"/>
  <c r="R136" i="1"/>
  <c r="O136" i="1"/>
  <c r="R135" i="1"/>
  <c r="O135" i="1"/>
  <c r="R134" i="1"/>
  <c r="O134" i="1"/>
  <c r="R133" i="1"/>
  <c r="O133" i="1"/>
  <c r="R132" i="1"/>
  <c r="O132" i="1"/>
  <c r="R131" i="1"/>
  <c r="O131" i="1"/>
  <c r="R130" i="1"/>
  <c r="O130" i="1"/>
  <c r="R129" i="1"/>
  <c r="O129" i="1"/>
  <c r="R128" i="1"/>
  <c r="O128" i="1"/>
  <c r="R127" i="1"/>
  <c r="O127" i="1"/>
  <c r="R126" i="1"/>
  <c r="R125" i="1"/>
  <c r="O125" i="1"/>
  <c r="R124" i="1"/>
  <c r="O124" i="1"/>
  <c r="R123" i="1"/>
  <c r="O123" i="1"/>
  <c r="R122" i="1"/>
  <c r="O122" i="1"/>
  <c r="R121" i="1"/>
  <c r="O121" i="1"/>
  <c r="R120" i="1"/>
  <c r="O120" i="1"/>
  <c r="R119" i="1"/>
  <c r="O119" i="1"/>
  <c r="R118" i="1"/>
  <c r="O118" i="1"/>
  <c r="R117" i="1"/>
  <c r="O117" i="1"/>
  <c r="R116" i="1"/>
  <c r="O116" i="1"/>
  <c r="R115" i="1"/>
  <c r="O115" i="1"/>
  <c r="R114" i="1"/>
  <c r="O114" i="1"/>
  <c r="R113" i="1"/>
  <c r="O113" i="1"/>
  <c r="R112" i="1"/>
  <c r="O112" i="1"/>
  <c r="R111" i="1"/>
  <c r="O111" i="1"/>
  <c r="R110" i="1"/>
  <c r="O110" i="1"/>
  <c r="R109" i="1"/>
  <c r="O109" i="1"/>
  <c r="R108" i="1"/>
  <c r="O108" i="1"/>
  <c r="R107" i="1"/>
  <c r="O107" i="1"/>
  <c r="R106" i="1"/>
  <c r="O106" i="1"/>
  <c r="R105" i="1"/>
  <c r="O105" i="1"/>
  <c r="R104" i="1"/>
  <c r="O104" i="1"/>
  <c r="R103" i="1"/>
  <c r="O103" i="1"/>
  <c r="R102" i="1"/>
  <c r="O102" i="1"/>
  <c r="R101" i="1"/>
  <c r="O101" i="1"/>
  <c r="R100" i="1"/>
  <c r="O100" i="1"/>
  <c r="R99" i="1"/>
  <c r="O99" i="1"/>
  <c r="R98" i="1"/>
  <c r="O98" i="1"/>
  <c r="R97" i="1"/>
  <c r="O97" i="1"/>
  <c r="R96" i="1"/>
  <c r="O96" i="1"/>
  <c r="R95" i="1"/>
  <c r="O95" i="1"/>
  <c r="R94" i="1"/>
  <c r="O94" i="1"/>
  <c r="R93" i="1"/>
  <c r="O93" i="1"/>
  <c r="R92" i="1"/>
  <c r="O92" i="1"/>
  <c r="R91" i="1"/>
  <c r="O91" i="1"/>
  <c r="R90" i="1"/>
  <c r="O90" i="1"/>
  <c r="R89" i="1"/>
  <c r="O89" i="1"/>
  <c r="R88" i="1"/>
  <c r="O88" i="1"/>
  <c r="R87" i="1"/>
  <c r="O87" i="1"/>
  <c r="R86" i="1"/>
  <c r="O86" i="1"/>
  <c r="R85" i="1"/>
  <c r="O85" i="1"/>
  <c r="R84" i="1"/>
  <c r="O84" i="1"/>
  <c r="R83" i="1"/>
  <c r="O83" i="1"/>
  <c r="R82" i="1"/>
  <c r="O82" i="1"/>
  <c r="R81" i="1"/>
  <c r="O81" i="1"/>
  <c r="R80" i="1"/>
  <c r="O80" i="1"/>
  <c r="R79" i="1"/>
  <c r="O79" i="1"/>
  <c r="R78" i="1"/>
  <c r="O78" i="1"/>
  <c r="R77" i="1"/>
  <c r="O77" i="1"/>
  <c r="R76" i="1"/>
  <c r="O76" i="1"/>
  <c r="R75" i="1"/>
  <c r="O75" i="1"/>
  <c r="R71" i="1"/>
  <c r="O71" i="1"/>
  <c r="R70" i="1"/>
  <c r="O70" i="1"/>
  <c r="R69" i="1"/>
  <c r="O69" i="1"/>
  <c r="R68" i="1"/>
  <c r="O68" i="1"/>
  <c r="R67" i="1"/>
  <c r="O67" i="1"/>
  <c r="R66" i="1"/>
  <c r="O66" i="1"/>
  <c r="R65" i="1"/>
  <c r="O65" i="1"/>
  <c r="R64" i="1"/>
  <c r="O64" i="1"/>
  <c r="R63" i="1"/>
  <c r="O63" i="1"/>
  <c r="J63" i="1"/>
  <c r="R62" i="1"/>
  <c r="O62" i="1"/>
  <c r="R61" i="1"/>
  <c r="O61" i="1"/>
  <c r="R59" i="1"/>
  <c r="O59" i="1"/>
  <c r="J59" i="1"/>
  <c r="R58" i="1"/>
  <c r="O58" i="1"/>
  <c r="J58" i="1"/>
  <c r="R57" i="1"/>
  <c r="O57" i="1"/>
  <c r="J57" i="1"/>
  <c r="R56" i="1"/>
  <c r="O56" i="1"/>
  <c r="J56" i="1"/>
  <c r="R55" i="1"/>
  <c r="O55" i="1"/>
  <c r="J55" i="1"/>
  <c r="R54" i="1"/>
  <c r="O54" i="1"/>
  <c r="J54" i="1"/>
  <c r="R53" i="1"/>
  <c r="O53" i="1"/>
  <c r="J53" i="1"/>
  <c r="R52" i="1"/>
  <c r="O52" i="1"/>
  <c r="J52" i="1"/>
  <c r="R51" i="1"/>
  <c r="O51" i="1"/>
  <c r="J51" i="1"/>
  <c r="R50" i="1"/>
  <c r="O50" i="1"/>
  <c r="J50" i="1"/>
  <c r="R49" i="1"/>
  <c r="O49" i="1"/>
  <c r="J49" i="1"/>
  <c r="R48" i="1"/>
  <c r="O48" i="1"/>
  <c r="J48" i="1"/>
  <c r="R47" i="1"/>
  <c r="O47" i="1"/>
  <c r="J47" i="1"/>
  <c r="R46" i="1"/>
  <c r="O46" i="1"/>
  <c r="J46" i="1"/>
  <c r="R45" i="1"/>
  <c r="O45" i="1"/>
  <c r="J45" i="1"/>
  <c r="R44" i="1"/>
  <c r="O44" i="1"/>
  <c r="J44" i="1"/>
  <c r="R43" i="1"/>
  <c r="O43" i="1"/>
  <c r="J43" i="1"/>
  <c r="R42" i="1"/>
  <c r="O42" i="1"/>
  <c r="J42" i="1"/>
  <c r="R41" i="1"/>
  <c r="O41" i="1"/>
  <c r="J41" i="1"/>
  <c r="R40" i="1"/>
  <c r="O40" i="1"/>
  <c r="J40" i="1"/>
  <c r="R39" i="1"/>
  <c r="O39" i="1"/>
  <c r="J39" i="1"/>
  <c r="R38" i="1"/>
  <c r="O38" i="1"/>
  <c r="J38" i="1"/>
  <c r="R37" i="1"/>
  <c r="O37" i="1"/>
  <c r="J37" i="1"/>
  <c r="R36" i="1"/>
  <c r="O36" i="1"/>
  <c r="J36" i="1"/>
  <c r="R35" i="1"/>
  <c r="O35" i="1"/>
  <c r="J35" i="1"/>
  <c r="R34" i="1"/>
  <c r="O34" i="1"/>
  <c r="J34" i="1"/>
  <c r="R33" i="1"/>
  <c r="O33" i="1"/>
  <c r="J33" i="1"/>
  <c r="R32" i="1"/>
  <c r="O32" i="1"/>
  <c r="J32" i="1"/>
  <c r="R31" i="1"/>
  <c r="O31" i="1"/>
  <c r="J31" i="1"/>
  <c r="R30" i="1"/>
  <c r="O30" i="1"/>
  <c r="J30" i="1"/>
  <c r="R29" i="1"/>
  <c r="O29" i="1"/>
  <c r="J29" i="1"/>
  <c r="R28" i="1"/>
  <c r="O28" i="1"/>
  <c r="J28" i="1"/>
  <c r="R27" i="1"/>
  <c r="O27" i="1"/>
  <c r="J27" i="1"/>
  <c r="R26" i="1"/>
  <c r="O26" i="1"/>
  <c r="J26" i="1"/>
  <c r="R25" i="1"/>
  <c r="O25" i="1"/>
  <c r="J25" i="1"/>
  <c r="R24" i="1"/>
  <c r="O24" i="1"/>
  <c r="J24" i="1"/>
  <c r="R23" i="1"/>
  <c r="O23" i="1"/>
  <c r="R22" i="1"/>
  <c r="O22" i="1"/>
  <c r="J22" i="1"/>
  <c r="R21" i="1"/>
  <c r="O21" i="1"/>
  <c r="J21" i="1"/>
  <c r="R20" i="1"/>
  <c r="O20" i="1"/>
  <c r="R17" i="1"/>
  <c r="O17" i="1"/>
  <c r="R16" i="1"/>
  <c r="O16" i="1"/>
  <c r="R15" i="1"/>
  <c r="O15" i="1"/>
  <c r="R14" i="1"/>
  <c r="O14" i="1"/>
  <c r="J14" i="1"/>
  <c r="R12" i="1"/>
  <c r="O12" i="1"/>
  <c r="R11" i="1"/>
  <c r="O11" i="1"/>
  <c r="R10" i="1"/>
  <c r="R9" i="1"/>
  <c r="O9" i="1"/>
  <c r="R8" i="1"/>
  <c r="O8" i="1"/>
  <c r="R7" i="1"/>
  <c r="R6" i="1"/>
  <c r="R5" i="1"/>
  <c r="O5" i="1"/>
  <c r="R4" i="1"/>
  <c r="O4" i="1"/>
  <c r="R3" i="1"/>
  <c r="O3" i="1"/>
  <c r="R2" i="1"/>
  <c r="O2" i="1"/>
</calcChain>
</file>

<file path=xl/sharedStrings.xml><?xml version="1.0" encoding="utf-8"?>
<sst xmlns="http://schemas.openxmlformats.org/spreadsheetml/2006/main" count="9312" uniqueCount="2431">
  <si>
    <t>Group</t>
  </si>
  <si>
    <t>Test Case ID</t>
  </si>
  <si>
    <t>ALM Test ID</t>
  </si>
  <si>
    <t>Updated</t>
  </si>
  <si>
    <t>Session</t>
  </si>
  <si>
    <t>ID</t>
  </si>
  <si>
    <t>Stream</t>
  </si>
  <si>
    <t>Cantidate for Automation</t>
  </si>
  <si>
    <t>E2E Name (ID + Name)</t>
  </si>
  <si>
    <t>Application (Start + End)
Separated by Semi-Colons</t>
  </si>
  <si>
    <t>Project (Default)</t>
  </si>
  <si>
    <t>Type (Default)</t>
  </si>
  <si>
    <t>Business Process (Team)</t>
  </si>
  <si>
    <t>Execution Priority</t>
  </si>
  <si>
    <t>Script Complexity</t>
  </si>
  <si>
    <t>Project Attribute 3 (WRICEF/CSD)
Separated by Semi-Colons</t>
  </si>
  <si>
    <t>Description (Objective + HLS)</t>
  </si>
  <si>
    <t>EDI</t>
  </si>
  <si>
    <t>Comments (Teams Involved + Data + Comments)</t>
  </si>
  <si>
    <t>ALM Folder Path</t>
  </si>
  <si>
    <t>Responsible</t>
  </si>
  <si>
    <t>Plan Completion Date</t>
  </si>
  <si>
    <t>Actual Completion date</t>
  </si>
  <si>
    <t>Status</t>
  </si>
  <si>
    <t>Int. Cycle</t>
  </si>
  <si>
    <t xml:space="preserve">ISD </t>
  </si>
  <si>
    <t>Go-Live - Deployment</t>
  </si>
  <si>
    <t>Interim Within Foundational</t>
  </si>
  <si>
    <t>E2E Business Scenario WS</t>
  </si>
  <si>
    <t>Focus</t>
  </si>
  <si>
    <t>Application</t>
  </si>
  <si>
    <t>SCE</t>
  </si>
  <si>
    <t>PTC</t>
  </si>
  <si>
    <t>OTC</t>
  </si>
  <si>
    <t>RnI</t>
  </si>
  <si>
    <t>PTP</t>
  </si>
  <si>
    <t>RTR</t>
  </si>
  <si>
    <t>BI&amp;A</t>
  </si>
  <si>
    <t>.COM</t>
  </si>
  <si>
    <t>SFDC</t>
  </si>
  <si>
    <t>ECC</t>
  </si>
  <si>
    <t>VISTEX</t>
  </si>
  <si>
    <t>SCORE</t>
  </si>
  <si>
    <t>WMS</t>
  </si>
  <si>
    <t>DTK</t>
  </si>
  <si>
    <t>MDG</t>
  </si>
  <si>
    <t>Path</t>
  </si>
  <si>
    <t>Group 1</t>
  </si>
  <si>
    <t>E2E.1722</t>
  </si>
  <si>
    <t>17</t>
  </si>
  <si>
    <t>22</t>
  </si>
  <si>
    <t>Yes</t>
  </si>
  <si>
    <t xml:space="preserve"> Integrated Pricing promotion &amp; rebate scenarios with different variations</t>
  </si>
  <si>
    <t>;</t>
  </si>
  <si>
    <t>P-Mod</t>
  </si>
  <si>
    <t>BUSINESS-PROCESS</t>
  </si>
  <si>
    <t>High</t>
  </si>
  <si>
    <t>Multi order with multi lines to come up with each variable scenario 
Standard Telesales Sales Order Happy Path Scenario for a non C2 Item. 
Create order in SFDC and select all of the variable pricing promotions for each line item and header.
Save Sales Order in SFDC and submit to ECC 
Validate save of sales order in ECC 
Validate no sales order blocks are applied
Check incompletion log for sales order
Validate pricing is correct on the sales order line item
Validate pricing promotions at the item and header level of the document
Execute delivery job to create outbound delivery
Validate flow for Delivery Doc. from SAP to WMS
Perform Pick/Pack/Ship in WMS application
Perform GI for entire quantity
Validate flow for Delivery Doc from WMS to SAP 
Create Customer Invoice for entire quantity
Validate that the chargeback calculation is correct 
Validate that the rebate calculation is correct 
Validate payment of the chargeback calculation is correct 
Validate payment of the rebate calculation is correct 
Complete A/R process to clear receivable
Confirm status updates are fed to SFDC with order
Validate GL postings for all GI/AR/Receipts/RnI Accrual. Also validate COPA postings</t>
  </si>
  <si>
    <t>Thirupaiah Dontu</t>
  </si>
  <si>
    <t>Blocked – Not Started</t>
  </si>
  <si>
    <t>1, 2, 3</t>
  </si>
  <si>
    <t>Foundational</t>
  </si>
  <si>
    <t>Group 2</t>
  </si>
  <si>
    <t>E2E.1905</t>
  </si>
  <si>
    <t xml:space="preserve"> ParMed Credit-Legacy (w/out reference)</t>
  </si>
  <si>
    <t>1,2,3</t>
  </si>
  <si>
    <t>x</t>
  </si>
  <si>
    <t>Happy</t>
  </si>
  <si>
    <t>E2E.1604</t>
  </si>
  <si>
    <t>.COM Sales order Process - C2 - 222 Form</t>
  </si>
  <si>
    <t xml:space="preserve">.COM Sales Order Happy Path Scenario for a C2 item that is blocked and released in ECC once the 222 form once submitted. 
Create Sales Order in .COM and submit to ECC 
Validate save of sales order in ECC by Customer Service
Validate sales order block is applied for missing 222 number
Check incompletion log for sales order
Enter 222 number on Sales Order to complete order and remove block and Save
Validate pricing is correct on the sales order line item
Execute delivery job to create outbound delivery
Validate flow for Delivery Doc. from SAP to WMS
Perform Pick/Pack/Ship in WMS application
Perform GI for entire quantity
Validate flow for Delivery Doc from WMS to SAP 
Create Customer Invoice for entire quantity
Validate that the chargeback calculation is correct
Validate that the rebate calculation is correct
Validate payment of the chargeback calculation is correct
Validate payment of the rebate calculation is correct 
Complete A/R process to clear receivable
Confirm status updates are fed to ParMed.com with order
Validate GL postings for all GI/AR/Receipts/RnI Accrual. Also validate COPA postings
</t>
  </si>
  <si>
    <t>Ankur Mittal</t>
  </si>
  <si>
    <t>.COM
SAP
VERTEX
WMS
VISTEX</t>
  </si>
  <si>
    <t>E2E.1616</t>
  </si>
  <si>
    <t>.COM Sales order Process - Non C2 Saturday delivery when ordered on Friday</t>
  </si>
  <si>
    <t>.COM Sales Order Scenario for a non C2 Item requesting a Saturday delivery  when ordered on a Friday. 
Create Sales Order in SFDC and submit to ECC that was created on a Friday requesting Saturday Delivery
Validate save of sales order in ECC 
Validate no sales order blocks are applied
Validate ATP check completed for Saturday delivery
Check incompletion log for sales order
Validate pricing is correct on the sales order line item
Execute delivery job to create outbound delivery
Validate flow for  Delivery Doc. from SAP to WMS
Perform Pick/Pack/Ship in WMS application
Perform GI for entire quantity
Validate flow for Delivery Doc from WMS to SAP 
Create Customer Invoice for entire quantity
Validate that the chargeback calculation is correct if applicable
Validate that the rebate calculation is correct if applicable 
Validate payment of  the chargeback calculation is correct
Validate payment of the rebate calculation is correct
Complete A/R process to clear receivable
Confirm status updates are fed to ParMed.com with order
Validate GL postings for all GI/AR/Receipts/RnI Accrual. Also validate COPA postings</t>
  </si>
  <si>
    <t>E2E.1610</t>
  </si>
  <si>
    <t>.COM Standard Sales order Process - DC Partial Shipment - Cancel Remainder (C3-C5)</t>
  </si>
  <si>
    <t>.COM Standard Sales order Process - DC Partial Shipment - Cancel Remainder (C3-C5)
Create Sales Order in ParMed.Com system and  submit to ECC 
Validate save of sales order in ECC 
Validate no sales order blocks are applied
Validate that Allocation is updated
Validate SOM is confirmed
Check incompletion log for sales order
Validate pricing is correct on the sales order
Execute delivery job to create outbound delivery
Validate flow for  Delivery Doc. from SAP to WMS
Perform Pick/Pack/Ship in WMS application for full quantity
Perform GI for Partial quantity
Validate flow for Delivery Doc from WMS to SAP 
Create Customer Invoice for shipped quantity
Cancel remainder of open order with rejection reason
Validate that the chargeback calculation is correct
Validate that the rebate calculation is correct 
Complete A/R process to clear receivable
Validate GL postings for all GI/AR/Receipts/RnI Accrual. Also validate COPA postings</t>
  </si>
  <si>
    <t>Pranali Bhilpawar</t>
  </si>
  <si>
    <t>Un-happy</t>
  </si>
  <si>
    <t>E2E.1606</t>
  </si>
  <si>
    <t xml:space="preserve">.COM Standard Sales order Process - DC Partial Shipment - Cancel Remainder (non C2) </t>
  </si>
  <si>
    <t>Standard .COM Sales Order Happy Path Scenario with a DC partial shipment for a non C2 item.  Confirm entire quantity on sales order DC short on inventory.
Create Sales Order in .COM system and  submit to ECC 
Validate save of sales order in ECC 
Validate no sales order blocks are applied
Validate that Allocation is updated
Check incompletion log for sales order
Validate pricing is correct on the sales order
Execute delivery job to create outbound delivery
Validate flow for  Delivery Doc. from SAP to WMS
Perform Pick/Pack/Ship in WMS application for full quantity
Perform GI for Partial quantity
Validate flow for Delivery Doc from WMS to SAP 
Create Customer Invoice for shipped quantity
Cancel remainder of open order with rejection reason
Validate that the chargeback calculation is correct 
Validate that the rebate calculation is correct
Complete A/R process to clear receivable
Confirm status updates are fed to ParMed.com with order
Validate GL postings for all GI/AR/Receipts/RnI Accrual. Also validate COPA postings</t>
  </si>
  <si>
    <t>Manoj Joshi</t>
  </si>
  <si>
    <t>E2E.1611</t>
  </si>
  <si>
    <t>.COM Standard Sales order Process - Delivery Cancellation no inventory and cancel order</t>
  </si>
  <si>
    <t>.COM Standard Sales order Process - Delivery Cancellation no inventory and cancel order
Create Sales Order in ParMed.com and submit to ECC 
Validate save of sales order in ECC 
Validate no sales order blocks are applied
Check incompletion log for sales order
Validate pricing is correct on the sales order line item
Execute delivery job to create outbound delivery
Validate flow for Delivery Doc. from SAP to WMS
Perform Pick/Pack/Ship in WMS application
DC realizes inventory for specific item is not on the shelf
DC performs cancellation of Delivery Document 
Validate flow for Delivery Doc from WMS to SAP 
DC or Customer Service reject sales order line item that will result in closure of the line item
Confirm status updates are fed to ParMed.com with order</t>
  </si>
  <si>
    <t>Raj kumar</t>
  </si>
  <si>
    <t>E2E.1613</t>
  </si>
  <si>
    <t>.COM Standard Sales order Process - Large Order Management (fat finger) Scenario non C2 - Short Ship Delivery and post shipment and manual rejection of remainder amount</t>
  </si>
  <si>
    <t>.COM Standard Sales order Process - Large Order Management (fat finger) Scenario non C2 - Short Ship Delivery and post shipment and manual rejection of remainder amount
Create Sales Order in ParMed.com and submit to ECC 
Validate save of sales order in ECC 
Validate no sales order blocks are applied
Check incompletion log for sales order
Validate pricing is correct on the sales order line item
DC realizes order quantity is incoccrect due to Customer normal purchase and reduces quantity on sales order
Execute delivery job to create outbound delivery
Validate flow for Delivery Doc. from SAP to WMS
Perform Pick/Pack/Ship in WMS application
DC realizes inventory for specific item is not on the shelf
Perform GI of zero quantity for that particular line item
Validate flow for Delivery Doc from WMS to SAP 
Create Customer Invoice for entire quantity
Validate that the chargeback calculation is correct
Validate that the rebate calculation is correct
Validate payment of the chargeback calculation is correct
Validate payment of the rebate calculation is correct
Complete A/R process to clear receivable
Confirm status updates are fed to ParMed.com with order
Validate GL postings for all GI/AR/Receipts/RnI Accrual. Also validate COPA postings</t>
  </si>
  <si>
    <t>E2E.1601</t>
  </si>
  <si>
    <t>.COM Standard Sales order Process - Non C2 
(SOM block with adjustment to release)</t>
  </si>
  <si>
    <t>The generation and sending of Legacy Billing Invoice (Biller Direct) reports requested by customer</t>
  </si>
  <si>
    <t>Arun kumar singh</t>
  </si>
  <si>
    <t>E2E.1603</t>
  </si>
  <si>
    <t>.COM Standard Sales order Process - Non C2 
(SOM block with no adjustment to SOM but still release line for line 10; SOM block with no adjustment and rejection)</t>
  </si>
  <si>
    <t>The generation and sending of Legacy Billing Invoice (EDI Retrigger) reports requested by customer</t>
  </si>
  <si>
    <t>Aditya Daipuriya</t>
  </si>
  <si>
    <t>E2E.3105</t>
  </si>
  <si>
    <t>Pricing</t>
  </si>
  <si>
    <t>60-Day Override Approval – in this scenario a ParMed quote would be entered in SFDC</t>
  </si>
  <si>
    <r>
      <t xml:space="preserve">• 60-Day Override Approval – in this scenario a ParMed quote would be entered in SFDC.  The Price Desk would review the requested price override and approve it.  That price would remain on the quote and also exist as a ZBFB condition type upon order creation in SAP.  We would take this order all the way through pick, pack, PGI and Billing.  Once billing completes, the E2606.PRI object would execute and auto-create the 60-day override price in SAP.
</t>
    </r>
    <r>
      <rPr>
        <b/>
        <sz val="11"/>
        <color theme="1"/>
        <rFont val="Calibri"/>
        <family val="2"/>
        <scheme val="minor"/>
      </rPr>
      <t xml:space="preserve">Already have this covered in pricing but will dedicate a scenario to the 60 day pricing function.
</t>
    </r>
    <r>
      <rPr>
        <sz val="11"/>
        <color theme="1"/>
        <rFont val="Calibri"/>
        <family val="2"/>
        <scheme val="minor"/>
      </rPr>
      <t>Price Desk approval for 60 day override
SFDC stores the override information and passes to SAP via I0079.PTC
Customer order shipped and billed
At time of Billing job will execute to automatically create 60 day override pricing record
Verfiy 60 day price override is created and accurate</t>
    </r>
  </si>
  <si>
    <t>Samir Parandkar</t>
  </si>
  <si>
    <t>SFDC
SAP
VERTEX
WMS
VISTEX</t>
  </si>
  <si>
    <t>Workstream Specific</t>
  </si>
  <si>
    <t>Add</t>
  </si>
  <si>
    <t>ACRX Telephony Outbound/Inbound Exeuction</t>
  </si>
  <si>
    <t>E2E.0113</t>
  </si>
  <si>
    <t>01</t>
  </si>
  <si>
    <t>13</t>
  </si>
  <si>
    <t>External Supplier PO from SCORE to SAP for EDI supplier - Received into ParMed Plant - No ASN from Supplier (WMS Easy button)</t>
  </si>
  <si>
    <t>1. Calculate Distribution Network - PTP
2. Perform Constrained supply - PTP
3. Build to Bracket - PTP
4. Create SOQ &amp; PO - PTP
5. Send PO to SAP - PTP
6. Validate that the PO is in SAP - PTP
7. Transmit PO to Supplier viaEDI 850 Outbound (Check PO Output and IDOC) - PTP
8. Receive confirmation from GXS and Supplier (997) about successful message transmission
8. Transmit PO from SAP to WMS(Check PO Output and IDOC) - SCE
9. Validate inbound PO in WMS - SCE
10. No ASN received from supplier. Inbound appointment scheduled in TMS for PO
11. When shipment arrives at DC, click 'Request ASN - Easy button' in WMS
12. Auto create inbound delivery in SAP (based on WMS interface)
13. Transmit inbound delivery to SCORE
14. Perform GR in WMS - SCE
15. Transmit PIX to SAP and perform GR - SCE
16. Process EDI 810 Inbound to Post supplier invoice in SAP - PTP
17. Perform 3 way match in SAP - PTP
18. Perform payment run in SAP to pay via ACH - PTP
100. Validate GL postings for all GR/IR/Payments/RnI Accrual. Also validate COPA postings - RTR</t>
  </si>
  <si>
    <t>Script Development In Progress</t>
  </si>
  <si>
    <t>S36</t>
  </si>
  <si>
    <t>Back Office</t>
  </si>
  <si>
    <t>1 - Planned PO from External Supplier - post Foundation</t>
  </si>
  <si>
    <t>SCORE
SAP: ECC 6.0 (CORPORATE)
WMS
VISTEX - PHARMA</t>
  </si>
  <si>
    <t>E2E.1729</t>
  </si>
  <si>
    <t>1/13/2016, REMOVE THIS TEST CASE</t>
  </si>
  <si>
    <t>29</t>
  </si>
  <si>
    <t>Add output steps to the test cases</t>
  </si>
  <si>
    <t>E2E.2015</t>
  </si>
  <si>
    <t>Master Data</t>
  </si>
  <si>
    <t>Ashco and KBG orders in SFDC to Distrack to Backoffice Billing and A/R</t>
  </si>
  <si>
    <t>This will be an interim process for Data and Brokerage and Backoffice.</t>
  </si>
  <si>
    <t>E2E.2001</t>
  </si>
  <si>
    <r>
      <t xml:space="preserve">Ashco and KBG orders in SFDC to Distrack to Backoffice Billing and A/R
</t>
    </r>
    <r>
      <rPr>
        <sz val="11"/>
        <color rgb="FFFF0000"/>
        <rFont val="Calibri"/>
        <family val="2"/>
        <scheme val="minor"/>
      </rPr>
      <t>(Are rebates eligible)</t>
    </r>
  </si>
  <si>
    <t>Ashco and KBG will go live on SFDC during the Brokerage release of the program and will interface orders directly with Dtk and be invoiced out of legacy applications.  During the backoffice release the backoffice AR function will be transitioned to ECC.   
The order will be entered into SFDC and saved.
The order will be interfaced down to Dtk.
Dtk will pick/pack/ship the product to the Customer.
Dtk will Invoice the Customer.
Dtk will send output invoice documents to the Customer. 
Dtk will interface the invoice details to ECC.
ECC will create a Customer Invoice.
Validate that the chargeback calculation is correct if applicable
Validate that the rebate calculation is correct if applicable 
Validate payment of the chargeback calculation is correct if applicable (TBD)
Validate payment of the rebate calculation is correct if applicable (TBD)
Complete A/R process to clear receivable
Confirm status updates are fed to SFDC with order
Validate GL postings for all GI/AR/Receipts/RnI Accrual. Also validate COPA postings</t>
  </si>
  <si>
    <t>ASHCO Telephony Outbound/Inbound Exeuction</t>
  </si>
  <si>
    <t>Back Order scenario where order is back dated and will be shipped tomorrow after confirmation of availibility of Material</t>
  </si>
  <si>
    <t xml:space="preserve">Go to MMBE and enter Material Number and check availibility of Material.
Go to VA02 enter Sales Order number and check confirmed Quantity is greater than 0 or as per requested quantity and save it.
Confirm  as Sales Order is not expired Sales Order in VA02 in shipping Tab - Expiration Reason should be blank.
Save Sales Order and go to Sales Document Tab and select Deliver to do Delivery for same Sales Order.
</t>
  </si>
  <si>
    <t>E2E.2020</t>
  </si>
  <si>
    <t xml:space="preserve">Backoffice release - SPD/ AC Pharma credit card payment.  </t>
  </si>
  <si>
    <t xml:space="preserve">Attributes being brought over from Legacy to perform AR function.  Talk with Lauran about specifics.  Put this into A/R function process within OTC or interim processes. </t>
  </si>
  <si>
    <t>E2E.0120</t>
  </si>
  <si>
    <t>20</t>
  </si>
  <si>
    <t>External Supplier PO from SCORE to SAP - Received into ParMed Plant - ASN missing T&amp;T info</t>
  </si>
  <si>
    <t>1. Calculate Distribution Network - PTP
2. Perform Constrained supply - PTP
3. Build to Bracket - PTP
4. Create SOQ &amp; PO - PTP
5. Send PO to SAP - PTP
6. Validate that the PO is in SAP - PTP
7. Validate Vertex AP tax interface to PO
8. Transmit PO from SAP to WMS(Check PO Output and IDOC) - SCE
9. Validate inbound PO in WMS - SCE
10. Process EDI 856 Inbound in SAP and create inbound delivery (de-central) - PTP
10. Transmit inbound delivery to WMS - SCE
11. Transmit inbound delivery to SCORE
12. Perform GR in WMS - SCE
12. Transmit PIX to SAP and perform GR - SCE
13. Process EDI 810 Inbound to Post supplier invoice in SAP - PTP
14. Perform 3 way match in SAP - PTP
14. Perform payment run in SAP to pay via ACH - PTP
16. Validate creation of IP documents in Vistex (PO &amp; GR)
100. Validate GL postings for all GR/IR/Payments/RnI Accrual. Also validate COPA postings - RTR</t>
  </si>
  <si>
    <t>E2E.0121</t>
  </si>
  <si>
    <t>21</t>
  </si>
  <si>
    <t>1. Calculate Distribution Network - PTP
2. Perform Constrained supply - PTP
3. Build to Bracket - PTP
4. Create SOQ &amp; PO - PTP
5. Send PO to SAP - PTP
6. Validate that the PO is in SAP - PTP
7. Validate inbound PO in WMS - SCE
8. Process EDI 856 Inbound in SAP and create inbound delivery (de-central) - PTP
9. Inbound delivery in SAP to be missing T&amp;T related information
10. Transmit inbound delivery to WMS - SCE
11. Transmit inbound delivery to SCORE
12. Supplier to re-send ASN with T&amp;T info
13. Process EDI 856 Inbound in SAP and create new inbound delivery in SAP with same 'ASN Number'
14. Transmit new ASN in WMS with T&amp;T info
15. Perform GR in WMS - SCE
16. Transmit PIX to SAP and perform GR - SCE
100. Validate GL postings for all GR/IR/Payments/RnI Accrual. Also validate COPA postings - RTR</t>
  </si>
  <si>
    <t>E2E.2005</t>
  </si>
  <si>
    <t>backoffice release Customer  numbers from legacy matching with ECC legacy numbers</t>
  </si>
  <si>
    <t>Execute delivery job to create outbound delivery</t>
  </si>
  <si>
    <t>E2E.0123</t>
  </si>
  <si>
    <t>23</t>
  </si>
  <si>
    <r>
      <t xml:space="preserve">External Supplier PO from SCORE to SAP - Received into ParMed Plant - Intergation with Yard Management for 'estimated' delivery date update
</t>
    </r>
    <r>
      <rPr>
        <i/>
        <sz val="11"/>
        <rFont val="Calibri"/>
        <family val="2"/>
      </rPr>
      <t>(PTP consolidate this into some other E2E TC)</t>
    </r>
  </si>
  <si>
    <t>1. Calculate Distribution Network - PTP
2. Perform Constrained supply - PTP
3. Build to Bracket - PTP
4. Create SOQ &amp; PO - PTP
5. Send PO to SAP - PTP
6. Validate that the PO is in SAP - PTP
7. Transmit PO from SAP to WMS(Check PO Output and IDOC) - SCE
8. Validate inbound PO in WMS - SCE
9. Process EDI 856 Inbound in SAP and create inbound delivery (de-central) - PTP
10. Transmit inbound delivery to WMS - SCE
11. Transmit inbound delivery to SCORE
12. Supplier to send duplicate ASN (all info same as previous ASN)
13. Process EDI 856 Inbound in SAP and the IDOC to fail (duplicate ASN)
14. Perform GR in WMS - SCE
15. Transmit PIX to SAP and perform GR - SCE
100. Validate GL postings for all GR/IR/Payments/RnI Accrual. Also validate COPA postings - RTR</t>
  </si>
  <si>
    <t>E2E.0124</t>
  </si>
  <si>
    <t>24</t>
  </si>
  <si>
    <r>
      <t xml:space="preserve">External Supplier PO from SCORE to SAP - Received into ParMed Plant - Intergation with Dock-to-stock for 'estimated' delivery date update
</t>
    </r>
    <r>
      <rPr>
        <i/>
        <sz val="11"/>
        <rFont val="Calibri"/>
        <family val="2"/>
      </rPr>
      <t>(PTP consolidate this into some other E2E TC)</t>
    </r>
  </si>
  <si>
    <t>1. Calculate Distribution Network - PTP
2. Perform Constrained supply - PTP
3. Build to Bracket - PTP
4. Create SOQ &amp; PO - PTP
5. Send PO to SAP - PTP
6. Validate that the PO is in SAP - PTP
7. Transmit PO from SAP to WMS(Check PO Output and IDOC) - SCE
8. Validate inbound PO in WMS - SCE
9. Process EDI 856 Inbound in SAP and create inbound delivery (de-central) - PTP
10. Transmit inbound delivery to WMS - SCE
11. Transmit inbound delivery to SCORE
12. Inbound appointment for supplier shipment made in TMS
13. TMS to interface new delivery date to SAP
14. Create ZA confirmations agaisnt PO with latest delivery date
15. Perform GR in WMS - SCE
16. Transmit PIX to SAP and perform GR - SCE
100. Validate GL postings for all GR/IR/Payments/RnI Accrual. Also validate COPA postings - RTR</t>
  </si>
  <si>
    <t>E2E.0125</t>
  </si>
  <si>
    <t>25</t>
  </si>
  <si>
    <t>External Supplier PO from SCORE to SAP - Received into NLC-Multiple partial ASN and Multiple Receipts</t>
  </si>
  <si>
    <t>1. Calculate Distribution Network - PTP
2. Perform Constrained supply - PTP
3. Build to Bracket - PTP
4. Create SOQ &amp; PO - PTP
5. Send PO to SAP - PTP
6. Validate that the PO is in SAP - PTP
7. Transmit PO from SCORE to DTK
8. Validate inbound PO in DTK
9. Process EDI 856 Inbound in SAP and create inbound delivery (de-central) - PTP
10. Transmit inbound delivery to SCORE 
11. Transmit ASN from SCORE to DTK
12. Inbound appointment for supplier shipment made in TMS ('attached' to DTK)
13. TMS (Dock-to-Stock) to interface new delivery date to SAP
14. Create ZA confirmations agaisnt PO with latest delivery date
15. Perform GR in DTK
16. DTK to interface GR info to SAP and perform GR
100. Validate GL postings for all GR/IR/Payments/RnI Accrual. Also validate COPA postings - RTR</t>
  </si>
  <si>
    <t>E2E.0126</t>
  </si>
  <si>
    <t>26</t>
  </si>
  <si>
    <t>External Supplier PO from SCORE to SAP - Received into NLC- Short Shipment (ASN &amp; GR are short)</t>
  </si>
  <si>
    <t>1. Calculate Distribution Network - PTP
2. Perform Constrained supply - PTP
3. Build to Bracket - PTP
4. Create SOQ &amp; PO - PTP
5. Send PO to SAP - PTP
6. Validate that the PO is in SAP - PTP
7. Transmit PO from SAP to WMS(Check PO Output and IDOC) - SCE
8. Validate inbound PO in WMS - SCE
9. Process EDI 856 Inbound in SAP and create inbound delivery (de-central) - PTP for partial quantity
10. Transmit inbound delivery to WMS - SCE
11. Transmit inbound delivery to SCORE
12. Inbound appoinment in TMS
13. Perform GR in WMS - SCE
14. Transmit PIX to SAP and perform GR - SCE
15. Mini update1 Receipt to SCORE - PTP
16. Process EDI 810 Inbound to Post supplier invoice in SAP - PTP
17. Perform 3 way match in SAP - PTP
18.  Perform payment run in SAP to pay via ACH - PTP
19. Repeat steps 9 through 18 for a second set of ASN data with another partial quantity
20. Repeat steps 9 through 18 for final set of ASN data with remaining PO quantity
22. Validate creation of IP documents in Vistex for accrual activity (PO &amp; GR) - RNI.
100. Validate GL postings for all GR/IR/Payments/RnI Accrual. Also validate COPA postings - RTR</t>
  </si>
  <si>
    <t>Component Identification In Progress</t>
  </si>
  <si>
    <t>E2E.0127</t>
  </si>
  <si>
    <t>27</t>
  </si>
  <si>
    <t>External Supplier PO from SCORE to SAP - Received into NLC- Short Shipment (ASN is for full &amp; GR is short)</t>
  </si>
  <si>
    <t>1. Calculate Distribution Network - PTP
2. Perform Constrained supply - PTP
3. Build to Bracket - PTP
4. Create SOQ &amp; PO - PTP
5. Send PO to SAP - PTP
6. Validate that the PO is in SAP - PTP
7. Transmit PO from SAP to WMS(Check PO Output and IDOC) - SCE
8. Validate inbound PO in WMS - SCE
9. Process EDI 856 Inbound in SAP and create inbound delivery (de-central) - PTP for partial quantity
10. Transmit inbound delivery to WMS - SCE
11. Transmit inbound delivery to SCORE
12. Inbound appoinment in TMS
13. Perform GR in WMS - SCE
14. Transmit PIX to SAP and perform GR - SCE
15. ASN verification interface from WMS to close inbound delivery in SAP
16. Mini update1 Receipt to SCORE - PTP
17. Process EDI 810 Inbound to Post supplier invoice in SAP - PTP (IR quantity to match ASN &amp; GR quantity)
18. Perform 3 way match in SAP - PTP
19.  Perform payment run in SAP to pay via ACH - PTP
20. Validate creation of IP documents in Vistex for accrual activity (PO &amp; GR) - RNI.
100. Validate GL postings for all GR/IR/Payments/RnI Accrual. Also validate COPA postings - RTR</t>
  </si>
  <si>
    <t>E2E.0128</t>
  </si>
  <si>
    <t>28</t>
  </si>
  <si>
    <t>External Supplier PO from SCORE to SAP - Received into NLC - with Over receipt (ASN &amp; GR are Over)</t>
  </si>
  <si>
    <t>1. Calculate Distribution Network - PTP
2. Perform Constrained supply - PTP
3. Build to Bracket - PTP
4. Create SOQ &amp; PO - PTP
5. Send PO to SAP - PTP
6. Validate that the PO is in SAP - PTP
7. Transmit PO from SAP to WMS(Check PO Output and IDOC) - SCE
8. Validate inbound PO in WMS - SCE
9. Process EDI 856 Inbound in SAP and create inbound delivery (de-central) - PTP for PO quantity
10. Transmit inbound delivery to WMS - SCE
11. Transmit inbound delivery to SCORE
12. Inbound appoinment in TMS
13. Perform GR in WMS - SCE for partial quantity (inbound shipment shorted)
14. Transmit PIX to SAP and perform GR - SCE
15. ASN verification interface from WMS to close inbound delivery in SAP
16. Mini update1 Receipt to SCORE - PTP
17. Process EDI 810 Inbound to Post supplier invoice in SAP - PTP (IR quantity to match ASN)
18. Perform 3 way match in SAP. Invoice blocked due to quantity mismatch. - PTP
19.  Resolve mismatch and release blocked invoice
20. Perform payment run in SAP to pay via ACH - PTP
20. Validate creation of IP documents in Vistex for accrual activity (PO &amp; GR) - RNI.
100. Validate GL postings for all GR/IR/Payments/RnI Accrual. Also validate COPA postings - RTR</t>
  </si>
  <si>
    <t>Madhan Muninathan</t>
  </si>
  <si>
    <t>E2E.0129</t>
  </si>
  <si>
    <t>External Supplier PO from SCORE to SAP - Received into NLC - with Over receipt (ASN is full &amp; GR is Over)</t>
  </si>
  <si>
    <t>1. Calculate Distribution Network - PTP
2. Perform Constrained supply - PTP
3. Build to Bracket - PTP
4. Create SOQ &amp; PO - PTP
5. Send PO to SAP - PTP
6. Validate that the PO is in SAP - PTP
7. Transmit PO from SAP to WMS(Check PO Output and IDOC) - SCE
8. Validate inbound PO in WMS - SCE
9. Process EDI 856 Inbound in SAP and create inbound delivery (de-central) - PTP. ASN quantity greater than PO quantity
10. Transmit inbound delivery to WMS - SCE
11. Transmit inbound delivery to SCORE
12. Inbound appoinment in TMS
13. Perform GR in WMS - SCE (upto ASN quantity)
14. Transmit PIX to SAP and perform GR - SCE
15. Additional quantity found in shipment for the same PO item. 
16. Perform additional GR in WMS
17. Transmit PIX to SAP and perform additional GR
18. Mini update1 Receipt to SCORE - PTP
19. Process EDI 810 Inbound to Post supplier invoice in SAP - PTP (IR quantity to match total GR quantity)
20. Perform 3 way match in SAP - PTP
21.  Perform payment run in SAP to pay via ACH - PTP
20. Validate creation of IP documents in Vistex for accrual activity (PO &amp; GR) - RNI.
100. Validate GL postings for all GR/IR/Payments/RnI Accrual. Also validate COPA postings - RTR</t>
  </si>
  <si>
    <t>Pankaj Shrenik lad</t>
  </si>
  <si>
    <t>E2E.0130</t>
  </si>
  <si>
    <t>30</t>
  </si>
  <si>
    <t>External Supplier PO from SCORE to SAP - Received into NLC - Concealed Short</t>
  </si>
  <si>
    <t>1. Calculate Distribution Network - PTP
2. Perform Constrained supply - PTP
3. Build to Bracket - PTP
4. Create SOQ &amp; PO - PTP
5. Send PO to SAP - PTP
6. Validate that the PO is in SAP - PTP
7. Transmit PO from SAP to WMS(Check PO Output and IDOC) - SCE
8. Validate inbound PO in WMS - SCE
9. Process EDI 856 Inbound in SAP and create inbound delivery (de-central) - PTP. ASN quantity to equal PO quantity
10. Transmit inbound delivery to WMS - SCE
11. Transmit inbound delivery to SCORE
12. Inbound appoinment in TMS
13. Perform GR in WMS - SCE (upto ASN quantity)
14. Transmit PIX to SAP and perform GR - SCE
15. Additional quantity found in shipment for the same PO item. Request additional ASN by pressing Easy ASN button in WMS
16. SAP to create inbound delivery and transmit to WMS
17. Perform additional GR in WMS (upto new ASN quantity) into Quarantine (Include steps for T&amp;T data reconciliation)
14. Transmit PIX to SAP and perform additional GR
15. Mini update1 Receipt to SCORE - PTP
16. Process EDI 810 Inbound to Post supplier invoice in SAP - PTP (IR quantity to match total GR quantity)
17. Perform 3 way match in SAP - PTP
18.  Perform payment run in SAP to pay via ACH - PTP
20. Validate creation of IP documents in Vistex for accrual activity (PO &amp; GR) - RNI.
100. Validate GL postings for all GR/IR/Payments/RnI Accrual. Also validate COPA postings - RTR</t>
  </si>
  <si>
    <t>E2E.0131</t>
  </si>
  <si>
    <t>31</t>
  </si>
  <si>
    <t>External Supplier PO from SCORE to SAP - Received into NLC - Obvious Damage</t>
  </si>
  <si>
    <t>1. Calculate Distribution Network - PTP
2. Perform Constrained supply - PTP
3. Build to Bracket - PTP
4. Create SOQ &amp; PO - PTP
5. Send PO to SAP - PTP
6. Validate that the PO is in SAP - PTP
7. Transmit PO from SAP to WMS(Check PO Output and IDOC) - SCE
8. Validate inbound PO in WMS - SCE
9. Process EDI 856 Inbound in SAP and create inbound delivery (de-central) - PTP for partial quantity
10. Transmit inbound delivery to WMS - SCE
11. Transmit inbound delivery to SCORE
12. Inbound appoinment in TMS
13. Perform GR in WMS - SCE
14. Transmit PIX to SAP and perform GR - SCE
15. ASN verification interface from WMS to close inbound delivery in SAP (conceealed short identified at this time)
16. Mini update1 Receipt to SCORE - PTP
17. Process EDI 810 Inbound to Post supplier invoice in SAP - PTP (IR quantity to match ASN &amp; GR quantity)
18. Perform 3 way match in SAP - PTP
19. Find concealed shortage during Put away in WMS. Send PIX correction to SAP
20. Post GR reversal to PO item for the shortage quantity (with reason code)
21. Issue subsequent credit memo to supplier
22. Perform payment run in SAP to pay via ACH - PTP
23. Validate creation of IP documents in Vistex for accrual activity (PO &amp; GR) - RNI.
24. Validate final GR quantity in EAI
100. Validate GL postings for all GR/IR/Payments/RnI Accrual. Also validate COPA postings - RTR</t>
  </si>
  <si>
    <t>Not Started</t>
  </si>
  <si>
    <t>E2E.0132</t>
  </si>
  <si>
    <t>32</t>
  </si>
  <si>
    <t>External Supplier PO from SCORE to SAP - Received into NLC - Concealed Damage</t>
  </si>
  <si>
    <t>1. Calculate Distribution Network - PTP
2. Perform Constrained supply - PTP
3. Build to Bracket - PTP
4. Create SOQ &amp; PO - PTP
5. Send PO to SAP - PTP
6. Validate that the PO is in SAP - PTP
7. Transmit PO from SAP to WMS(Check PO Output and IDOC) - SCE
8. Validate inbound PO in WMS - SCE
9. Process EDI 856 Inbound in SAP and create inbound delivery (de-central) - PTP for partial quantity
10. Transmit inbound delivery to WMS - SCE
11. Transmit inbound delivery to SCORE
12. Inbound appoinment in TMS
13. During GR in WMS, part of inbound is damaged
14. Transmit PIX to SAP and perform GR - SCE. Part of GR would be 101-Unrestricted. The other part would be 1o1-Blocked (with reason code)
15. ASN verification interface from WMS to close inbound delivery in SAP
16. Mini update1 Receipt to SCORE - PTP
17. Process EDI 810 Inbound to Post supplier invoice in SAP - PTP (IR quantity to match ASN &amp; GR quantity)
18. Perform 3 way match in SAP - PTP
21. Issue subsequent debit memo to supplier
22. Perform payment run in SAP to pay via ACH - PTP
23. Validate creation of IP documents in Vistex for accrual activity (PO &amp; GR) - RNI.
100. Validate GL postings for all GR/IR/Payments/RnI Accrual. Also validate COPA postings - RTR</t>
  </si>
  <si>
    <t>E2E.0133</t>
  </si>
  <si>
    <t>33</t>
  </si>
  <si>
    <t>External Supplier PO from SCORE to SAP - Received into NLC - Lot information incorrect</t>
  </si>
  <si>
    <t>1. Calculate Distribution Network - PTP
2. Perform Constrained supply - PTP
3. Build to Bracket - PTP
4. Create SOQ &amp; PO - PTP
5. Send PO to SAP - PTP
6. Validate that the PO is in SAP - PTP
7. Transmit PO from SAP to WMS(Check PO Output and IDOC) - SCE
8. Validate inbound PO in WMS - SCE
9. Process EDI 856 Inbound in SAP and create inbound delivery (de-central) - PTP for partial quantity
10. Transmit inbound delivery to WMS - SCE
11. Transmit inbound delivery to SCORE
12. Inbound appoinment in TMS
13. Perform GR in WMS - SCE
14. Transmit PIX to SAP and perform GR - SCE
15. ASN verification interface from WMS to close inbound delivery in SAP
16. Mini update1 Receipt to SCORE - PTP
17. Process EDI 810 Inbound to Post supplier invoice in SAP - PTP (IR quantity to match ASN &amp; GR quantity)
18. Perform 3 way match in SAP - PTP
19. Find concealed damage during Put away in WMS. Send PIX correction to SAP
20. Post GR reversal to PO item for the damage quantity (with reason code) and post 101 &amp; stock type=blocked stock for the same quantity (with reason code)
21. Issue subsequent debit memo to supplier
22. Perform payment run in SAP to pay via ACH - PTP
23. Validate creation of IP documents in Vistex for accrual activity (PO &amp; GR) - RNI.
24.Validate final GR quantity in EAI
25. Include steps for Return to Supplier (with ref to Original PO)
100. Validate GL postings for all GR/IR/Payments/RnI Accrual. Also validate COPA postings - RTR</t>
  </si>
  <si>
    <t>E2E.0134</t>
  </si>
  <si>
    <t>34</t>
  </si>
  <si>
    <t>External Supplier PO from SCORE to SAP with supplier shipping wrong material-Received into NLC - Received into NLC</t>
  </si>
  <si>
    <t>1. Calculate Distribution Network - PTP
2. Perform Constrained supply - PTP
3. Build to Bracket - PTP
4. Create SOQ &amp; PO - PTP
5. Send PO to SAP - PTP
6. Validate that the PO is in SAP - PTP
7. Transmit PO from SAP to WMS(Check PO Output and IDOC) - SCE
8. Validate inbound PO in WMS - SCE
9. Process EDI 856 Inbound in SAP and create inbound delivery (de-central) - PTP with lot information
10. Transmit inbound delivery to WMS - SCE
11. Transmit inbound delivery to SCORE
12. Inbound appoinment in TMS
13. Perform GR in WMS - SCE. Lot information during receipt does NOT match ASN lot information
14. Receive into Quarantine stock
15. Transmit PIX to SAP and perform GR - SCE (101-blocked)
16. Mini update1 Receipt to SCORE - PTP
17. Reconcile lot information in WMS and release stock into saleable (receive new ASN from supplier with corrected lot info). 102 out of old ASN and 101 against new ASN
18. Transmit PIX to SAP to do transfer posting 
17. Process EDI 810 Inbound to Post supplier invoice in SAP - PTP (IR quantity to match ASN &amp; GR quantity)
18. Perform 3 way match in SAP - PTP
19. Perform payment run in SAP to pay via ACH - PTP
20. Validate GL postings for all GR/IR/Payments/RnI Accrual
23. Validate creation of IP documents in Vistex for accrual activity (PO &amp; GR) - RNI.
100. Validate GL postings for all GR/IR/Payments/RnI Accrual. Also validate COPA postings - RTR</t>
  </si>
  <si>
    <t>E2E.0135</t>
  </si>
  <si>
    <t>35</t>
  </si>
  <si>
    <t>External Supplier PO from SCORE to SAP with supplier shipping short dated Material - Received into NLC</t>
  </si>
  <si>
    <t>1. Calculate Distribution Network - PTP
2. Perform Constrained supply - PTP
3. Build to Bracket - PTP
4. Create SOQ &amp; PO - PTP
5. Send PO to SAP - PTP
6. Validate that the PO is in SAP - PTP
7. Transmit PO from SAP to WMS(Check PO Output and IDOC) - SCE
8. Validate inbound PO in WMS - SCE
9. Process EDI 856 Inbound in SAP and create inbound delivery (de-central) - PTP with lot information
10. Transmit inbound delivery to WMS - SCE
11. Transmit inbound delivery to SCORE
12. Inbound appoinment in TMS
13. During GR process in WMS, material on inbound shipment does not match with material on ASN
14. Request that a new line item be added to PO
15. Press ASN Easy button in WMS to create new inbound delivery in SAP and transmit to WMS
16. Process GR in WMS against new ASN
17. Transmit PIX to SAP and perform GR - SCE
16. Mini update1 Receipt to SCORE - PTP
18. Process EDI 810 Inbound to Post supplier invoice in SAP - PTP (material in IR does not match material in PO). IDOC fails
19. AP team to fix the issue in IDOC and re-process to create supplier invoice
20. Perform 3 way match in SAP - PTP
21. Perform payment run in SAP to pay via ACH - PTP
23. Validate creation of IP documents in Vistex for accrual activity (PO &amp; GR) - RNI.
100. Validate GL postings for all GR/IR/Payments/RnI Accrual. Also validate COPA postings - RTR</t>
  </si>
  <si>
    <t>E2E.0136</t>
  </si>
  <si>
    <t>36</t>
  </si>
  <si>
    <t>External Supplier PO from SCORE to SAP with Vendor licence information invalid - Received into NLC</t>
  </si>
  <si>
    <t>1. Calculate Distribution Network - PTP
2. Perform Constrained supply - PTP
3. Build to Bracket - PTP
4. Create SOQ &amp; PO - PTP
5. Send PO to SAP - PTP
6. Validate that the PO is in SAP - PTP
7. Transmit PO from SAP to WMS(Check PO Output and IDOC) - SCE
8. Validate inbound PO in WMS - SCE
9. Process EDI 856 Inbound in SAP and create inbound delivery (de-central) - PTP with lot and dating information
10. Transmit inbound delivery to WMS - SCE
11. Transmit inbound delivery to SCORE
12. Inbound appoinment in TMS
13. During GR process in WMS, PO item is found to be short dated
14. Post GR in WMS and into Quarantine stock
15. Transmit PIX to SAP and perform GR - SCE (stock type=blocked)
16. Mini update1 Receipt to SCORE - PTP
17.Process EDI 810 Inbound to Post supplier invoice in SAP - PTP (IR quantity to match total GR quantity)
18. Perform 3 way match in SAP - PTP
19.  Perform payment run in SAP to pay via ACH - PTP
20. Send Receiving Discrepancy Report to Supplier
21. Exception clerk contacts supplier to arrange for return
22. Initiate return PO in WMS with RMA number
23. Interface to SAP to create Return PO
24. Create Outbound Delivery against Return PO in SAP
25. Interface OBD to WMS to create DO
26. Pick short-dated stock and ship
27. Transmit PIX to SAP to post Goods issue against outbound delivery
28. Post ERS against Return PO
29. Validate creation of IP documents in Vistex for accrual activity (PO &amp; GR) - RNI.
100. Validate GL postings for all GR/IR/Payments/RnI Accrual. Also validate COPA postings - RTR</t>
  </si>
  <si>
    <t>Minu Rani</t>
  </si>
  <si>
    <t>E2E.0137</t>
  </si>
  <si>
    <t>37</t>
  </si>
  <si>
    <t>External Supplier PO from Ext Supplier to NLC starting with Multi Echelon Planning in SCORE - Received into NLC</t>
  </si>
  <si>
    <t>1. Calculate Distribution Network - PTP
2. Perform Constrained supply - PTP
3. Build to Bracket - PTP
4. Create SOQ &amp; PO - PTP for controlled substance
5. Send PO to SAP - PTP
6. Validate that the PO is in SAP. Check for Vendor license and NLC plant license. The check fails. What to do next(?) - PTP
7. Transmit PO from SAP to WMS(Check PO Output and IDOC) - SCE
8. Validate inbound PO in WMS - SCE
9. Process EDI 856 Inbound in SAP and create inbound delivery (de-central) - PTP with lot and dating information
10. Transmit inbound delivery to WMS - SCE
11. Transmit inbound delivery to SCORE
12. Inbound appoinment in TMS
13. During GR process in WMS, Vendor license is expired
14. Post GR in WMS and into Quarantine stock
15. Transmit PIX to SAP and perform GR  (stock type=blocked) - SCE
16. Mini update1 Receipt to SCORE - PTP
17.Process EDI 810 Inbound to Post supplier invoice in SAP  (IR quantity to match total GR quantity) - PTP
18. Perform 3 way match in SAP - PTP
19.  Perform payment run in SAP to pay via ACH - PTP
20. Exception clerk gets License data updated in WMS
21. Remove stock from quarantine and move to saleable stock
22. Transmit PIX to SAP to transfer posting (blocked to unrestricted)
23. Validate creation of IP documents in Vistex for accrual activity (PO &amp; GR) - RNI.
100. Validate GL postings for all GR/IR/Payments/RnI Accrual. Also validate COPA postings - RTR</t>
  </si>
  <si>
    <t>E2E.0138</t>
  </si>
  <si>
    <t>38</t>
  </si>
  <si>
    <t>Cradle to Grave: material creation - PO - material retirement</t>
  </si>
  <si>
    <t>1. Calculate Forecast at FDCs
2. Replicate FDC forecast valus to NLC and consolidate (multi-echelon planning)
3. Build to Bracket @ NLC
4. Create SOQ &amp; PO
5. Send PO to SAP - PTP
6. Validate that the PO is in SAP
7. Transmit PO from SAP to WMS(Check PO Output and IDOC)
8. Validate inbound PO in WMS
10. Process EDI 856 Inbound in SAP and create inbound delivery (de-central)
10. Transmit inbound delivery to WMS - SCE
11. Transmit inbound delivery to SCORE
12. Perform GR in WMS
13. Transmit PIX to SAP and perform GR
14. Mini update1 Receipt to SCORE
23. Validate creation of IP documents in Vistex for accrual activity (PO &amp; GR).
100. Validate GL postings for all GR/IR/Payments/RnI Accrual. Also validate COPA postings</t>
  </si>
  <si>
    <t>SCORE
MDG
SAP: ECC 6.0 (CORPORATE)
WMS
VISTEX - PHARMA</t>
  </si>
  <si>
    <t>E2E.0139</t>
  </si>
  <si>
    <t>39</t>
  </si>
  <si>
    <t>Create 10 POs, post GR, IR, bring GL balances from DTK and perform GL balance checks</t>
  </si>
  <si>
    <t>1. Onboard a new 'Ambient' material for existing supplier in MDG
2. Extend the new material to ParMed Plant
3. Create acquisition cost and other pricing elements in MDG
4. Transmit material to ECC to create material master, Purchase Info Record and other pricing conditions
4a. Replicate Material master to WMS
5. Transmit material from MDG to MIF, which subsequently transmits to SCORE
5A. Maintain LT in SCORE and transmit to ECC
6. Set up Supplier Agreement in Vistex for the new material
7. Calculate Distribution Network - PTP
8. Perform Constrained supply
9. Build to Bracket
10. Create SOQ &amp; PO
11. Send PO to SAP - PTP
12. Validate that the PO is in SAP
15. Validate PO in EAI
16. Transmit PO from SAP to WMS(Check PO Output and IDOC)
17. Validate inbound PO in WMS
18. Process EDI 856 Inbound in SAP and create inbound delivery (de-central)
19. Transmit inbound delivery to WMS - SCE
20. Transmit inbound delivery to SCORE
21. Validate ASN in SCORE
22Validate ASN in EAI
23. Inbound appoinment in TMS
24. Perform GR in WMS
25. Transmit PIX to SAP and perform GR
26. PO Receipt to SCORE
27.  Validate GR info in EAI
28. Process EDI 810 Inbound to Post supplier invoice in SAP - PTP
29. Perform 3 way match in SAP - PTP
30. Perform payment run in SAP to pay via ACH - PTP
31. Validate GL postings for all GR/IR/Payments/RnI Accrual
32. Validate creation of IP documents in Vistex for accrual activity (PO &amp; GR). Validate GL postings &amp; COPA
33. Business decides to discontinue the material. Material hs material status 'CAH Discon- Inv'  in MDG
34. Transmit change to ECC and MIF and subsequently to SCORE
35. Interface from MDG to mark material 'CAH Discon' and PIR for deletion (in ECC)
36. SKU marked for 'CAH Discon-Inv' in SCORE
37. Material deleted from Supplier Rebate Agreement in Vistex
38. After all inventory is wiped out, material would be set for deletion in MDG</t>
  </si>
  <si>
    <t>SCORE
SAP: ECC 6.0 (CORPORATE)
DTK
VISTEX - PHARMA</t>
  </si>
  <si>
    <t>E2E.0140</t>
  </si>
  <si>
    <t>40</t>
  </si>
  <si>
    <t>Create 10 POs, post GR, IR, bring GL balances from Kinray and perform GL balance checks</t>
  </si>
  <si>
    <t>1. Calculate Distribution Network
2. Perform Constrained supply
3. Build to Bracket
4. Create multiple SOQ &amp; POs for same DC
5. Send POs to SAP
6. Validate that the POs are in SAP
7. Transmit POs from SCORE to Wheeling KINRAY
8. Validate inbound PO in KINRAY
9. Process EDI 856 in SAP and create inbound deliveries (central)
10. Transmit inbound deliveries to SCORE
11. SCORE to transmit ASNs to KINRAY
12. Perform GR in KINRAY for all POs
13. Transmit GRs info to SAP and perform GR
14. Wipe out inventory in SAP (batch)
15. Mini-update (Receiving) from KINRAY to SCORE
16. Upload month-end trial balance for KINRAY in SAP
17. Process EDI 810 to Post supplier invoice in SAP
18. Perform 3 way match in SAP
19. Perform payment run in SAP to pay via ACH
20. Validate GL postings for all GR/IR steps
21. Schedule IP job creation
22. Validate creation of IP documents for PO &amp; GR
23. Post Expected Accrual
24. Validate Expected Accrual
25. Track individual Agreement for rebate calculation
26. Make adjustments to above rebate calculation (if needed)
27. Create calculation run for Accrual true up
28. Post calculation run
29. Settle rebate through FI-AR
30. Validate settlement (Supplier invoice creation)
31. Schedule Payment run for above rebate settlement
32. Send email to supplier notifying the invoice
33. Supplier checks invoice in Portal and does not dispute amount
34. Auto deduct from supplier account
35. Validate GL postings &amp; COPA postings for rebate processing</t>
  </si>
  <si>
    <t>SCORE
SAP: ECC 6.0 (CORPORATE)
Kinray
VISTEX - PHARMA</t>
  </si>
  <si>
    <t>E2E.0141</t>
  </si>
  <si>
    <t>1/13/2016, DELETE THIS TEST CASE</t>
  </si>
  <si>
    <t>41</t>
  </si>
  <si>
    <t>Create  PO via EAI tool - Received into NLC Plant - Initiated by Expeditor (L Dewey to validate if need)</t>
  </si>
  <si>
    <t>1. Calculate Distribution Network - PTP
2. Perform Constrained supply - PTP
3. Build to Bracket - PTP
4. Create multiple SOQ &amp; POs for same DC
5. Send POs to SAP - PTP
6. Validate that the POs are in SAP
7. Transmit POs from SCORE to Wheeling KINRAY
9. Validate inbound PO in KINRAY
10. Process EDI 856 Inbound in SAP and create inbound deliveries (central)
12. Transmit inbound deliveries to SCORE
13. SCORE to transmit ASNs to KINRAY
14. Perform GR in KINRAY for all POs
15. Transmit GRs info to SAP and perform GR.
16. Wipe out inventory in SAP (batch)
17. Miniupdate (Receiving) from KINRAY to SCORE
18.Post KINRAY GL interface from KINRAY to SAP (manual?)
18. Process EDI 810 Inbound to Post supplier invoice in SAP - PTP
17. Perform 3 way match in SAP - PTP
18. Perform payment run in SAP to pay via ACH - PTP
19. Validate GL postings for all GR/IR steps
20. Schedule IP job creation
21. Validate creation of IP documents for PO &amp; GR
22. Post Expected Accrual
23. Validate Expected Accrual
24. Track individual Agreement for rebate calculation
25. Make adjustments to above rebate calculation (if needed)
26. Create calculation run for Accrual true up
27. Post calculation run
28. Settle rebate through FI-AR with posting block (Supplier is not auto deduct)
29. Validate settlement (Supplier invoice creation)
30. Send email to supplier notifying the invoice
31. Supplier checks invoice in Portal
32. Supplier mails check for partial amount to CAH lock box. The rest is disputed
33. Apply check to Supplier account for partial amount
34. Remaining part of supplier invoice is written off
Validate GL postings for rebate processing</t>
  </si>
  <si>
    <t>E2E.0142</t>
  </si>
  <si>
    <t>42</t>
  </si>
  <si>
    <t>Create emergency PO via EPO tool - Received into NLC Plant - Auto Approval in EPO- Initiated by Sales Rep (PTP to combine with existing TC)</t>
  </si>
  <si>
    <t>1. Identify material shortage in EAI tool for a given supplier+SKU combination
2. Initiate new PO creation in EAI
3. Interface from EAI to SCORE to create PO in SCORE
4. Send PO to SAP - PTP
5. Validate that the PO is in SAP. Validate EPO flag in PO in SAP
6. Validate PO in EAI
7. Transmit PO from SAP to WMS(Check PO Output and IDOC)
8. Validate inbound PO in WMS
9. Process EDI 856 Inbound in SAP and create inbound delivery (de-central)
10. Transmit inbound delivery to WMS - SCE
11. Transmit inbound delivery to SCORE
12. Validate ASN in SCORE
13. Validate ASN in EAI
14. Inbound appointment in TMS
15. Perform GR in WMS
16. Transmit PIX to SAP and perform GR
17. Mini update1 Receipt to SCORE
18. Validate GR info in EAI
19. Process EDI 810 Inbound to Post supplier invoice in SAP - PTP
20. Perform 3 way match in SAP - PTP
21. Perform payment run in SAP to pay via ACH - PTP
22. Validate creation of IP documents in Vistex for accrual activity (PO &amp; GR)
23. Validate GL postings for all GR/IR/Payments/RnI Accrual. Also validate COPA postings</t>
  </si>
  <si>
    <t>E2E.0143</t>
  </si>
  <si>
    <t>43</t>
  </si>
  <si>
    <t>Create emergency PO via EPO tool - Received into NLC Plant - Manual Approval in EPO - Initiated by Sales Rep (Remove)</t>
  </si>
  <si>
    <t>1. Sales Rep identifies material availability shortage and creates a Case in Legacy Case management
2. Case Management is routed to Wheeling DTK. Warehouse user confirms shortage and creates a emergency PO creation request in EPO tool
3. Request meets criteria for auto-approval in EPO tool (criteria is TBD)
4. Interface from EPO tool to SCORE to create PO in SCORE
5. Send PO to SAP - PTP
6. Validate that the PO is in SAP. Validate EPO flag in PO in SAP
7. Validate PO in EAI
8. Transmit PO from SAP to WMS(Check PO Output and IDOC)
9. Validate inbound PO in WMS
10. Process EDI 856 Inbound in SAP and create inbound delivery (de-central)
11. Transmit inbound delivery to WMS - SCE
12. Transmit inbound delivery to SCORE
13. Validate ASN in SCORE
14. Validate ASN in EAI
15. Inbound appointment in TMS
16. Perform GR in WMS
17. Transmit PIX to SAP and perform GR
18. Mini update1 Receipt to SCORE
19. Validate GR info in EAI
20. Process EDI 810 Inbound to Post supplier invoice in SAP - PTP
21. Perform 3 way match in SAP - PTP
22. Perform payment run in SAP to pay via ACH - PTP
23. Validate creation of IP documents in Vistex for accrual activity (PO &amp; GR)
24. Validate GL postings for all GR/IR/Payments/RnI Accrual. Also validate COPA postings</t>
  </si>
  <si>
    <t>E2E.0144</t>
  </si>
  <si>
    <t>44</t>
  </si>
  <si>
    <t>External Supplier PO Changes initiated in SAP - Received into ParMed Plant - Change quantity &amp; delivery date before GR/IR posting</t>
  </si>
  <si>
    <t>1. Open a PO in SAP to initiate change. Confirm no GR or IR postings have occurred for the PO Item
2. Change PO quantity and delivery date
3. Transmit PO change from SAP to WMS(Check PO Output and IDOC)
4. Validate inbound PO change in WMS
5. Transmit PO change to SCORE
6. Validate PO changes (quantity and delivery date) in SCORE
7. Transmit PO changes from SCORE to EAI
8. Validate PO changes (quantity and delivery date) in EAI
9. Validate IP document in Vistex reflects the latest PO quantity</t>
  </si>
  <si>
    <t>E2E.0145</t>
  </si>
  <si>
    <t>45</t>
  </si>
  <si>
    <t>External Supplier PO Changes initiated in SAP - Received into Wheeling Plant - Change quantity &amp; delivery date before GR/IR posting</t>
  </si>
  <si>
    <t>1. Open a PO in SAP to initiate change. Confirm no GR or IR postings have occurred for the PO Item
2. Change PO quantity and delivery date
5. Transmit PO change to SCORE
6. Validate PO changes (quantity and delivery date) in SCORE
7. Transmit PO changes from SCORE to EAI
8. Validate PO changes (quantity and delivery date) in EAI
9. Validate IP document in Vistex reflects the latest PO quantity
10. Transmit PO change from SCORE to DTK
11. Validate inbound PO change in DTK</t>
  </si>
  <si>
    <t>E2E.0146</t>
  </si>
  <si>
    <t>46</t>
  </si>
  <si>
    <t>External Supplier PO Changes initiated in SAP - Received into ParMed Plant - Change quantity &amp; delivery date after partial GR/IR posting</t>
  </si>
  <si>
    <t>1. Open a PO in SAP to initiate change. Confirm partial GR and IR postings have occurred for the PO Item
2. Change PO quantity and delivery date
3. Transmit PO change to SCORE
4. Validate PO changes (quantity and delivery date) in SCORE
5. Transmit PO change from SAPE to WMS
6. Validate inbound PO change in WMS
7. Transmit PO changes from SCORE to EAI
8. Validate PO changes (quantity and delivery date) in EAI
9. Validate IP document in Vistex reflects the latest PO quantity</t>
  </si>
  <si>
    <t>E2E.0147</t>
  </si>
  <si>
    <t>47</t>
  </si>
  <si>
    <t>External Supplier PO Changes initiated in SAP - Received into Wheeling Plant - Change quantity &amp; delivery date after partial GR/IR posting</t>
  </si>
  <si>
    <t>1. Open a PO in SAP to initiate change. Confirm GR and IR postings have occurred for the PO Item
2. Change PO quantity and delivery date. Make sure new PO quantity is greater than GR/IR quantity already posted
5. Transmit PO change to SCORE
6. Validate PO changes (quantity and delivery date) in SCORE. Make sure quantity calculations reflect correct values
7. Transmit PO changes from SCORE to EAI
8. Validate PO changes (quantity and delivery date) in EAI. Make sure quantity calculations reflect correct values
9. Validate IP document in Vistex reflects the latest PO quantity
10. Transmit PO changes from SCORE to DTK
11. Validate PO changes in DTK</t>
  </si>
  <si>
    <t>Vidyadhar Kulkarni</t>
  </si>
  <si>
    <t>Offshore Review</t>
  </si>
  <si>
    <t>E2E.0148</t>
  </si>
  <si>
    <t>48</t>
  </si>
  <si>
    <t>External Supplier PO Changes initiated in EAI tool - Received into ParMed Plant - Change quantity &amp; delivery date before GR/IR posting</t>
  </si>
  <si>
    <t>1. Open a PO in EAI tool to initiate change. Confirm no GR or IR postings have occured
2. Change PO quantity and delivery date
3. Transmit PO change from EAI tool to SAP
4. Validate PO changes (quantity and delivery date) in SAP
5. Transmit PO change from SAP to WMS(Check PO Output and IDOC)
6. Validate inbound PO change in WMS
7. Transmit PO change to SCORE
8. Validate PO changes in SCORE
9. Transmit PO changes from SCORE to EAI
10. Validate PO changes (quantity and delivery date) in EAI
11. Validate IP document in Vistex reflects the latest PO quantity</t>
  </si>
  <si>
    <t>E2E.0149</t>
  </si>
  <si>
    <t>49</t>
  </si>
  <si>
    <t>External Supplier PO Changes initiated in EAI tool - Received into Wheeling Plant - Change quantity &amp; delivery date before GR/IR posting</t>
  </si>
  <si>
    <t>1. Open a PO in EAI tool to initiate change. Confirm no GR or IR postings have occurred for the PO Item
2. Change PO quantity and delivery date
3. Transmit PO change from EAI tool to SAP
4. Validate PO changes (quantity and delivery date) in SAP
7. Transmit PO change to SCORE
8. Validate PO changes in SCORE
9. Transmit PO changes from SCORE to EAI
10. Validate PO changes (quantity and delivery date) in EAI
11. Validate IP document in Vistex reflects the latest PO quantity
12. Transmit PO changes from SCORE to Wheeling DTK
13. Validate PO changes in Wheeling DTK</t>
  </si>
  <si>
    <t>E2E.0150</t>
  </si>
  <si>
    <t>50</t>
  </si>
  <si>
    <t>External Supplier PO Changes initiated in EAI tool - Received into ParMed Plant - Change quantity &amp; delivery date after partial GR/IR posting</t>
  </si>
  <si>
    <t>1. Open a PO in EAI tool to initiate change. Confirm partial GR &amp; IR postings have occured
2. Change PO quantity and delivery date. Make sure new PO quantity is greater than GR/IR quantity already posted
3. Transmit PO change from EAI tool to SAP
4. Validate PO changes (quantity and delivery date) in SAP
5. Transmit PO change from SAP to WMS(Check PO Output and IDOC)
6. Validate inbound PO change in WMS
7. Transmit PO change to SCORE
8. Validate PO changes in SCORE
9. Transmit PO changes from SCORE to EAI
10. Validate PO changes (quantity and delivery date) in EAI
11. Validate IP document in Vistex reflects the latest PO quantity</t>
  </si>
  <si>
    <t>E2E.0151</t>
  </si>
  <si>
    <t>51</t>
  </si>
  <si>
    <t>External Supplier PO Changes initiated in EAI tool - Received into Wheeling Plant - Change quantity &amp; delivery date after partial GR/IR posting</t>
  </si>
  <si>
    <t>1. Open a PO in EAI tool to initiate change. Confirm partial GR and IR postings have occurred for the PO Item
2. Change PO quantity and delivery date
3. Transmit PO change from EAI tool to SAP
4. Validate PO changes (quantity and delivery date) in SAP
7. Transmit PO change to SCORE
8. Validate PO changes in SCORE
9. Transmit PO changes from SCORE to EAI
10. Validate PO changes (quantity and delivery date) in EAI
11. Validate IP document in Vistex reflects the latest PO quantity
12. Transmit PO changes from SCORE to Wheeling DTK
13. Validate PO changes in Wheeling DTK</t>
  </si>
  <si>
    <t>E2E.0152</t>
  </si>
  <si>
    <t>52</t>
  </si>
  <si>
    <t>External Supplier PO Changes initiated in EAI Tool - Received into ParMed Plant - upload changes via file after partial GR/IR posting</t>
  </si>
  <si>
    <t>1. Prepare EAI upload file with 10 POs to initiate changes. Confirm partial GR &amp; IR postings have occurred for all POs. Make sure new PO quantity is greater than GR/IR quantity already posted
2. Upload file into EAI tool
3. Validate PO quantity and delivery date changes to all POs in EAI
4. Transmit PO change from EAI tool to SAP
5. Validate PO changes (quantity and delivery date) in SAP for all POs
6. Transmit PO changes from SAP to WMS(Check PO Output and IDOC)
7. Validate inbound PO changes in WMS
8. Transmit PO changes to SCORE
9. Validate PO changes in SCORE
10. Transmit PO changes from SCORE to EAI
11. Validate PO changes (quantity and delivery date) in EAI
12. Validate IP document in Vistex reflects the latest PO quantity</t>
  </si>
  <si>
    <t>E2E.0153</t>
  </si>
  <si>
    <t>53</t>
  </si>
  <si>
    <t>External Supplier PO Changes initiated in SAP - Received into Wheeling Plant - auto PO close  after GR/IR posting (PTP to consolidate into existing TC)</t>
  </si>
  <si>
    <t>1. Pick 10 POs for same supplier. Make sure POs have
a. partial GR and IR postings have occurred
b. Supplier does not allow back order
c. PO items are non-C2
d. No hold out flags 
2. Run Auto PO close job for the changed POs
3. Validate PO items have delivery complete flag checked
4. Transmit changes to close PO to SCORE
5. Validate PO is closed in SCORE
6. Transmit PO changes to close PO from SCORE to EAI
7. Validate PO changes (PO closed) in EAI
8. Validate IP document in Vistex reflects the PO as closed
9. Transmit PO changes from SCORE to Wheeling DTK to close PO
10. Validate PO is closed in Wheeling DTK</t>
  </si>
  <si>
    <t>E2E.0154</t>
  </si>
  <si>
    <t>54</t>
  </si>
  <si>
    <t>External Supplier PO line item add in SAP- Received into ParMed Plant - request from DC for additional material (PTP to consolidate into existing TC)</t>
  </si>
  <si>
    <t>Do we need auto close as a separate end-to-end? If not, where do we accommodate this?</t>
  </si>
  <si>
    <t>E2E.0155</t>
  </si>
  <si>
    <t>55</t>
  </si>
  <si>
    <t>External Supplier PO line item add in SAP- Received into Wheeling Plant - request from DC for additional material</t>
  </si>
  <si>
    <t>1. Calculate Distribution Network
2. Perform Constrained supply
3. Build to Bracket
4. Create SOQ &amp; PO for non-C2 item
5. Send PO to SAP
6. Validate that the PO is in SAP
7. Transmit PO from SCORE to DTK
8. Validate inbound PO in DTK
9. Process EDI 856 in SAP and create inbound delivery with lot information
10. Transmit inbound delivery from SAP to SCORE
11. Validate ASN in SCORE
12. Transmit ASN from SCORE to DTK
13. Validate ASN in DTK
14. During GR process in DTK, additional material (non-C2 item) found in inbound shipment, that was not on the PO or ASN
15. Request that a new line item be added to PO
16. Add new material to same PO in SAP
17. Transmit item addition to PO from SAP to SCORE
18. Check item addition to PO in SCORE
19. Transmit item addition to PO from SCORE to DTK
20. Request supplier to provide ASN with T&amp;T info for additional material
21. Supplier sends ASN data with T&amp;T info for the additional material
22. Process EDI 856 inbound in SAP to create new inbound delivery
23. Transmit inbound delivery from SAP to SCORE for additional material
24. Transmit inbound delivery from SCORE to DTK for additional material
25. Validate new ASN in DTK
26. Process GR in DTK
27. Validate creation of IP documents in Vistex for accrual activity (PO &amp; GR)
28. Validate GL postings for all GR/IR/Payments/RnI Accrual. Also validate COPA postings</t>
  </si>
  <si>
    <t>E2E.0156</t>
  </si>
  <si>
    <t>56</t>
  </si>
  <si>
    <t>External Supplier PO line item add in SAP- Received into Wheeling Plant - request from DC for additional material - C2 item to a non-C2 PO(PTP to consolidate into existing TC)</t>
  </si>
  <si>
    <t>Can we use '34-External Supplier PO from SCORE to SAP with supplier shipping wrong material-Received into NLC - Received into NLC'</t>
  </si>
  <si>
    <t>E2E.0157</t>
  </si>
  <si>
    <t>57</t>
  </si>
  <si>
    <t>External Supplier PO from SCORE to SAP - Received into ParMed Plant - separate PO by order sub-group split</t>
  </si>
  <si>
    <r>
      <rPr>
        <sz val="11"/>
        <rFont val="Calibri"/>
        <family val="2"/>
      </rPr>
      <t xml:space="preserve">1. Calculate Distribution Network 
2. Perform Constrained supply 
3. Build to Bracket 
4. Create SOQs for multiple materials. Make sure the combined quantity for these items meet vendor minimum
5.  Create POs. Make sure separate POs are created for C2 &amp; non-C2 items (order sub-group split)
6. Send POs to SAP 
7. Validate POs are in SAP. Also make sure the POs are blocked in release strategy due to vendor minimum not being met
</t>
    </r>
    <r>
      <rPr>
        <i/>
        <sz val="11"/>
        <color rgb="FFFF0000"/>
        <rFont val="Calibri"/>
        <family val="2"/>
      </rPr>
      <t>8. Negotiate with supplier that CAH would send 2 POs that put together would meet or exceed vendor minimum</t>
    </r>
    <r>
      <rPr>
        <sz val="11"/>
        <color rgb="FFFF0000"/>
        <rFont val="Calibri"/>
        <family val="2"/>
      </rPr>
      <t xml:space="preserve">
9. Release POs in SAP</t>
    </r>
    <r>
      <rPr>
        <sz val="11"/>
        <rFont val="Calibri"/>
        <family val="2"/>
      </rPr>
      <t xml:space="preserve">
10. Transmit POs to supplier via EDI 850 outbound(Check PO Output and IDOC) 
11. Receive confirmation from GXS and Supplier (997) about successful message transmission 
12. Validate POs in EAI 
13. Transmit POs from SAP to WMS(Check PO Output and IDOC) 
14. Validate inbound POs in WMS
15. Process EDI 856 in SAP and create inbound deliveries (de-central) 
16. Transmit inbound deliveries to WMS
17. Transmit inbound deliveries to SCORE 
18. Validate ASN in SCORE 
19. Validate ASN in EAI 
20. Inbound appointment in TMS 
21. Perform GR in WMS for each PO separately
22. Perform put away for C2 items
23. Perform put away for non-C2 items
24. Transmit PIX to SAP and perform GR 
25. Mini update1 Receipt to SCORE 
26. Validate GR info in EAI 
27. Process EDI 810 to Post supplier invoice in SAP 
28. Perform 3 way match in SAP. Match fails as supplier charges vendor minimum fee and invoice to be blocked
</t>
    </r>
    <r>
      <rPr>
        <sz val="11"/>
        <color rgb="FFFF0000"/>
        <rFont val="Calibri"/>
        <family val="2"/>
      </rPr>
      <t xml:space="preserve">29. </t>
    </r>
    <r>
      <rPr>
        <i/>
        <sz val="11"/>
        <color rgb="FFFF0000"/>
        <rFont val="Calibri"/>
        <family val="2"/>
      </rPr>
      <t>AP to discuss with buyer on vendor minimum charge. Buyer to inform AP that supplier had agreed to waive vendor minimum fee</t>
    </r>
    <r>
      <rPr>
        <sz val="11"/>
        <color rgb="FFFF0000"/>
        <rFont val="Calibri"/>
        <family val="2"/>
      </rPr>
      <t xml:space="preserve">
30. Perform payment run in SAP to pay via ACH –PTP for full amount, including vendor minimum fee
31. AP to create subsequent debit memo to off set vendor minimum fee
32. Validate creation of IP documents in Vistex for accrual activity (PO &amp; GR) 
33. Validate GL postings for all GR/IR/Payments/RnI Accrual. Also validate COPA postings</t>
    </r>
  </si>
  <si>
    <t>E2E.0158</t>
  </si>
  <si>
    <t>58</t>
  </si>
  <si>
    <t>External Supplier PO from SCORE to SAP - Received into NLC Plant - separate PO for cage, vault, refrigerated &amp; general storage items</t>
  </si>
  <si>
    <t xml:space="preserve">1. Calculate Distribution Network 
2. Perform Constrained supply 
3. Build to Bracket 
4. Create SOQs for multiple materials
5.  Create POs. Make sure separate POs are created for materials in vault, cage, refrigerated &amp; general storage items
6. Send POs to SAP 
7. Validate POs is in SAP 
8. Transmit POs to supplier via EDI 850 outbound(Check PO Output and IDOC) 
9. Receive confirmation from GXS and Supplier (997) about successful message transmission 
10. Validate POs in EAI 
11. Transmit POs from SAP to WMS(Check PO Output and IDOC) 
12. Validate inbound POs in WMS
13. Process EDI 856 in SAP and create inbound deliveries (de-central) 
14. Transmit inbound deliveries to WMS
15. Transmit inbound deliveries to SCORE 
16. Validate ASN in SCORE 
17. Validate ASN in EAI 
18. Inbound appointment in TMS 
19. Perform GR in WMS for each PO separately
20. Perform put away for vault items
21. Perform put away for cage items
22. Perform put away for refrigerated items
23. Perform put away for ambient items
24. Transmit PIX to SAP and perform GR 
25. Mini update1 Receipt to SCORE 
26. Validate GR info in EAI 
27. Process EDI 810 to Post supplier invoice in SAP 
28. Perform 3 way match in SAP 
29. Perform payment run in SAP to pay via ACH -PTP
30. Validate creation of IP documents in Vistex for accrual activity (PO &amp; GR) 
31. Validate GL postings for all GR/IR/Payments/RnI Accrual. Also validate COPA postings </t>
  </si>
  <si>
    <t xml:space="preserve">Base Management Execution </t>
  </si>
  <si>
    <t>E2E.0516</t>
  </si>
  <si>
    <t>05</t>
  </si>
  <si>
    <t>16</t>
  </si>
  <si>
    <t>Bill Back - Purchasing deals processing in Vistex (% off)</t>
  </si>
  <si>
    <t>5 - PO Pricing (Deals, Brackets, etc)</t>
  </si>
  <si>
    <t>X</t>
  </si>
  <si>
    <t>E2E.0517</t>
  </si>
  <si>
    <t>Bill Back - Sales deals processing in Vistex ($ off)</t>
  </si>
  <si>
    <t>E2E.0162</t>
  </si>
  <si>
    <t>62</t>
  </si>
  <si>
    <t>WMS put away &amp; storage process different ?</t>
  </si>
  <si>
    <t>E2E.0304</t>
  </si>
  <si>
    <t>03</t>
  </si>
  <si>
    <t>04</t>
  </si>
  <si>
    <t>BLC to NLC (Rec Plant &amp; Sup Plant on WMS) - Happy Path</t>
  </si>
  <si>
    <t>1. Determine that excess inventory need to be moved from BLC back to NLC
2. Manually create inter-company STO in SAP
3. Create outbound delivery in SAP at BLC
4. Validate distribution order in WMS at BLC
5. Create wave in WMS. 
6. Perform picking
7. Ship (move stock from BLC side to NLC side)
8. Transmit PIX to SAP and perform PGI.
8. One-step procedure in SAP would auto-post GR on NLC side 
10. Create inter-company billing at NLC
11. Create inter-company ‘supplier’ invoice to ParMed based on IC billing
12. Perform intercompany clearing/settlement
3. Make sure IC billing doc &amp; STO/SO is not included in rebate calculations</t>
  </si>
  <si>
    <t>3-Shipments from FDC Post Foundation</t>
  </si>
  <si>
    <t>E2E.1906</t>
  </si>
  <si>
    <t>Brokerage Credit (w/ reference)</t>
  </si>
  <si>
    <t>E2E.1909</t>
  </si>
  <si>
    <t>Brokerage Debit-Overage (w/ reference)</t>
  </si>
  <si>
    <t>E2E.1807</t>
  </si>
  <si>
    <t>Brokerage overage Return without Reference (no credit)</t>
  </si>
  <si>
    <t xml:space="preserve">Brokerage overage Return without Reference -  Customer ordered x amount and received y amount above and beyond the requested amount. </t>
  </si>
  <si>
    <t>E2E.1803</t>
  </si>
  <si>
    <t>Brokerage Return with Reference - non C2</t>
  </si>
  <si>
    <t xml:space="preserve">Brokerage Return with Reference - non C2
Brokerage Returns Steps w/ Reference non CII
Retrieve invoice details from invoice history search - PTC
Select, edit, and add product(s) to be returned - PTC
 a. Category=Damaged Product
 b. Customer Requested Action=Return Requests
Create, save, and route case - PTC
Customer Service to Key Return Order in SAP with reference to invoice - OTC
Check incompletion log for Return Memo - OTC
Validate pricing is correct on the Return Document line item - Pricing
Save Return Order - OTC
Outbound delivery is generated in DC - SCE
MRA distributed to the Customer via GMB mailbox - OTC
Fed-ex return label printed - PTC
Customer Service references MRA number in SFDC for follow-up - PTC
Customer ships product back to DC - SCE
DC receives product via PGR - SCE
DC determines if product is sellable - SCE
DC puts product away - SCE
WMS sends mini demand to Score - SCE
Post Goods Receipt is completed in ECC via interface - SCE
Generate Return Credit Memo Request - OTC 
Generate Return Credit Memo output to the Customer - OTC
Validate that the chargeback calculation is correct if applicable - RNI
Validate that the rebate calculation is correct if applicable - RNI
Validate payment of the chargeback calculation is correct if applicable (TBD) - RNI
Validate payment of the rebate calculation is correct if applicable (TBD) - RNI
Customer provide direction to offset receivable - OTC
Complete A/R process to clear receivables - OTC
Confirm SFDC web service can retrieve the Credit Memo document status - PTC
Validate GL postings for all AR/Receipts/RnI Accrual. Also validate COPA postings - RTR
Close Case - PTC
Capture and report case metrics - PTC
</t>
  </si>
  <si>
    <t>E2E.1804</t>
  </si>
  <si>
    <t>Brokerage Return without Reference (Legacy) - non C2</t>
  </si>
  <si>
    <t xml:space="preserve">Brokerage Return without Reference (Legacy) - non C2
Brokerage Returns Steps w/out Reference non CII
Retrieve invoice details from invoice history search - PTC
Select, edit, and add product(s) to be returned - PTC
 a. Category=Damaged Product
  b. Customer Requested Action=Return Requests
Create, save, and route case - PTC
Customer Service to Key Return Order in SAP without reference to invoice - OTC
Check incompletion log for Return Memo - OTC
Confirm pricing is correct on the Return Document line item - Pricing
Save Return Order - OTC
Outbound delivery is generated in DC - SCE
MRA distributed to the Customer via GMB mailbox - OTC
Fed-ex return label printed - PTC
Customer Service references MRA number in SFDC for follow-up - PTC
Customer ships product back to DC - SCE
DC receives product via PGR - SCE
DC determines if product is sellable - SCE
DC puts product away - SCE
WMS sends mini demand to Score - SCE
Post Goods Receipt is completed in ECC via interface - SCE
Generate Return Credit Memo Request - OTC 
Confirm  Billing Block applied to Credit Memo Request - OTC
Finance to validate the credit memo request and remove the Billing Block - OTC
Billing due list batch job will execute  and Return Credit Memo will be generated - OTC
Generate Return Credit Memo output to the Customer - OTC
Validate that the chargeback calculation is correct if applicable - RNI
Validate that the rebate calculation is correct if applicable - RNI
Validate payment of the chargeback calculation is correct if applicable (TBD) - RNI
Validate payment of the rebate calculation is correct if applicable (TBD) - RNI
Customer provide direction to offset receivable - OTC
Complete A/R process to clear receivables - OTC
Confirm SFDC web service can retrieve the Credit Memo document status - PTC
Validate GL postings for all AR/Receipts/RnI Accrual. Also validate COPA postings - RTR
Close Case - PTC
Capture and report case metrics - PTC
</t>
  </si>
  <si>
    <t>E2E.1901</t>
  </si>
  <si>
    <t>Brokerage shortage credit w/ reference (Inv Adj)</t>
  </si>
  <si>
    <t>E2E.2018</t>
  </si>
  <si>
    <t>R&amp;I</t>
  </si>
  <si>
    <t>Calculated Rebate for period to date discount presented to SFDC</t>
  </si>
  <si>
    <t>will cover as a variation in another E2E case.  Historical matrix component.</t>
  </si>
  <si>
    <t>Call Scheduler Creation and Execution</t>
  </si>
  <si>
    <t>Campaign Execution and Validation</t>
  </si>
  <si>
    <t>Case Creation and Routing Execution</t>
  </si>
  <si>
    <t>E2E.2004</t>
  </si>
  <si>
    <t>Confirm that PD customers are not fed from ECC to to SFDC for foundation (account group)</t>
  </si>
  <si>
    <t>Validate no sales order blocks are applied</t>
  </si>
  <si>
    <t>E2E.3104</t>
  </si>
  <si>
    <t>Contract Sell Price Increase -  in this scenario ParMed would increase the “Contract Sell Price” on one or more Vistex contracts.</t>
  </si>
  <si>
    <t xml:space="preserve">Contract Sell Price Increase – in this scenario ParMed would increase the “Contract Sell Price” on one or more Vistex contracts.  This would then update Vistex entries in which the E2480.PRI object will execute to auto-expire any existing price overrides.  Then we can verify the pricing gets updated in SFDC on the real-time price calls and in ParMed.com via the delta price catalogs being pushed to .com.
Contract sell price is loaded on a price zone for a material
Customer gets an override for that specific material
The material sell price goes is increased on the Vistex price zone/contract in which the Customer is attached to
Trigger background job in Vistex to update the appropriate change log table
Trigger background job in ECC to read Vistex change log table and expire all appropriate Customer material overrides
Verify override changes were successful
 </t>
  </si>
  <si>
    <t>E2E.2019</t>
  </si>
  <si>
    <r>
      <t xml:space="preserve">Convert and Update Interim State Customers_Sold To
</t>
    </r>
    <r>
      <rPr>
        <sz val="11"/>
        <color rgb="FFFF0000"/>
        <rFont val="Calibri"/>
        <family val="2"/>
        <scheme val="minor"/>
      </rPr>
      <t>(Merger into New Customer CCDB)</t>
    </r>
  </si>
  <si>
    <t xml:space="preserve">Interim state customers are converted and can be updated successfully in the operational ECC system
1. Use transaction XD02 to search in ECC for Sold To customers with account group Z010 that was converted from CCDB 
2. Validate that the AR team has the capability to modify the name and address for this converted account
3. Modify the name and address on the Sold To 
4. Log in to CCDB and search for this converted customer - Validate that the account in CCDB should still retain the original name and address
</t>
  </si>
  <si>
    <t>E2E.2011</t>
  </si>
  <si>
    <t>COPA classifications for interim Customers</t>
  </si>
  <si>
    <t>Confirm with Donna and Jamie</t>
  </si>
  <si>
    <t>E2E.2132</t>
  </si>
  <si>
    <t>Creation of Inter-company Customers</t>
  </si>
  <si>
    <t>If we add plant set up we will need to include this.  Need to determine if we just want Plant Customers or full plant set up</t>
  </si>
  <si>
    <t>E2E.0423</t>
  </si>
  <si>
    <t>Cross BU PD Dropship - from SPD DC- Dropship Order initiated after receiving supplier invoice</t>
  </si>
  <si>
    <t>70A</t>
  </si>
  <si>
    <t>4-Dropship Process post Foundation</t>
  </si>
  <si>
    <t>OE
DMS
SCORE
SAP: ECC 6.0 (CORPORATE)
PD-DTK</t>
  </si>
  <si>
    <t>E2E.0420</t>
  </si>
  <si>
    <t>Cross BU PD Dropship - from SPD DC- Sales order placed via Order Express - EDI 850 Outbound, ED 810 - Happy Path</t>
  </si>
  <si>
    <t>E2E.0422</t>
  </si>
  <si>
    <t>Cross BU PD Dropship - from SPD DC- Sales order placed via Order Express - EDI 850 Outbound, ED 810 - Invoice Price mismatch</t>
  </si>
  <si>
    <t>E2E.0421</t>
  </si>
  <si>
    <t>Cross BU PD Dropship - from SPD DC- Sales order placed via Order Express - EDI 850 Outbound, ED 810 - Invoice Quantity Over</t>
  </si>
  <si>
    <t>E2E.0427</t>
  </si>
  <si>
    <t>Cross BU PD Dropship - from SPD Suppier- Dropship Order initiated after receiving supplier invoice</t>
  </si>
  <si>
    <t>70B</t>
  </si>
  <si>
    <t>E2E.0424</t>
  </si>
  <si>
    <t>Cross BU PD Dropship - from SPD Suppier- Sales order placed via Order Express - EDI 850 Outbound, ED 810 - Happy Path</t>
  </si>
  <si>
    <t>E2E.0426</t>
  </si>
  <si>
    <t>Cross BU PD Dropship - from SPD Suppier- Sales order placed via Order Express - EDI 850 Outbound, ED 810 - Invoice Price mismatch</t>
  </si>
  <si>
    <t>E2E.0425</t>
  </si>
  <si>
    <t>Cross BU PD Dropship - from SPD Suppier- Sales order placed via Order Express - EDI 850 Outbound, ED 810 - Invoice Quantity Over</t>
  </si>
  <si>
    <t>E2E.0431</t>
  </si>
  <si>
    <t>Cross BU SPD Dropship - from PD DC- Dropship Order initiated after receiving supplier invoice</t>
  </si>
  <si>
    <t>E2E.0428</t>
  </si>
  <si>
    <t>Cross BU SPD Dropship - from PD DC- Sales order placed via Order Express - EDI 850 Outbound, ED 810 - Happy Path</t>
  </si>
  <si>
    <t>E2E.0430</t>
  </si>
  <si>
    <t>Cross BU SPD Dropship - from PD DC- Sales order placed via Order Express - EDI 850 Outbound, ED 810 - Invoice Price mismatch</t>
  </si>
  <si>
    <t>Samar Kumar Nahak</t>
  </si>
  <si>
    <t>E2E.0429</t>
  </si>
  <si>
    <t>Cross BU SPD Dropship - from PD DC- Sales order placed via Order Express - EDI 850 Outbound, ED 810 - Invoice Quantity Over</t>
  </si>
  <si>
    <t>E2E.0305</t>
  </si>
  <si>
    <t>Syracuse to ParMed  (Rec Plant on WMS, Sup Plant on Legacy) - Concealed damage</t>
  </si>
  <si>
    <t>1. Calculate Distribution Network - PTP
2. Perform Constrained supply - PTP
3. Build to Bracket - PTP
4. Create SOQ &amp; IDT
5. Send IDT to SAP
6. Validate the creation of 'Internal' PO in SAP
7. Transmit PO to ParMed WMS(Check PO Output and IDOC)
8. Validate inbound PO in WMS - SCE at ParMed FDC
9. Transmit IDT from SCORE to Syracuse PD DTK
10. Validate creation of Outbound customer order in DTK
11. Pick, Pack &amp; Ship in DTK
12. Create ASN in DTK and transmit to GXS
13. GXS to transmit ASN to SAP as EDI 856 Inbound
14. Process EDI 856 Inbound in SAP and create inbound delivery in SAP
15. Transmit ASN from SAP to WMS at ParMed
16. Transmit ASN from SAP to SCORE
17. Perform ASN based receipt in WMS (Trusted Supplier)
18. Transmit PIX to SAP and perform GR - SCE
19. Mini update1 - PO receipts to SCORE
20. Run ERS to pay 'Internal' supplier
21. Identify Concealed damage during Put away process. Send GR correction to SAP
22. Post 102 and then 101 with stock type=Blocked in SAP
23. PD DTK to create 'Internal' customer invoice
24. Interface DTK invoice to SAP as 'External Billing' documents (AR2000 replacement)
25. Perform inter-company clearing
26. Validate GL postings for GR/IR transactions
27. Make sure IC billing doc &amp; STO/SO is not included in supplier rebate calculations in Vistex</t>
  </si>
  <si>
    <t>72B</t>
  </si>
  <si>
    <t>E2E.0306</t>
  </si>
  <si>
    <t>06</t>
  </si>
  <si>
    <t>Syracuse to ParMed  (Rec Plant on WMS, Sup Plant on Legacy) - CSOS Processing &amp; Obvious short shipment with Fill/Kill</t>
  </si>
  <si>
    <t>1. Calculate Distribution Network - PTP
2. Perform Constrained supply - PTP
3. Build to Bracket - PTP
4. Create SOQ &amp; IDT
5. Send IDT to SAP
6. Validate the creation of 'Internal' PO in SAP
7. Send PO to AXWAY for CSOS processing.
8. AXWAY sends CSOS approval to SAP
9. Transmit PO to ParMed WMS(Check PO Output and IDOC)
10. Validate inbound PO in WMS - SCE at ParMed FDC
11. Transmit IDT from SCORE to Syracuse PD DTK
12. Validate creation of Outbound customer order in DTK
13. Pick, Pack &amp; Ship in DTK
14. Create ASN in DTK and transmit to GXS
15. GXS to transmit ASN to SAP as EDI 856 Inbound
16. Process EDI 856 Inbound in SAP and create inbound delievry in SAP
17. Transmit ASN from SAP to WMS at ParMed
18. Transmit ASN from SAP to SCORE
19. Fill Kill Logic applied to SCORE
20. Perform ASN based receipt in WMS (Trusted Supplier)
21. Transmit PIX to SAP and change OBD quantity and perform PGI.
22. Mini update1 - PO receipts to SCORE
23. Run ERS to pay 'Internal' supplier
24. PD DTK to create 'Internal' customer invoice
25. Interface DTK invoice to SAP as 'External Billing' documents (AR2000 replacement)
26. Perform inter-company clearing (reconcile steps 21 &amp; 23)
27. Validate GL postings for GR/IR transactions
28. Make sure IC billing doc &amp; STO/SO is not included in supplier rebate calculations in Vistex</t>
  </si>
  <si>
    <t>E2E.0307</t>
  </si>
  <si>
    <t>07</t>
  </si>
  <si>
    <t>Syracuse to ParMed  (Rec Plant on WMS, Sup Plant on Legacy) - DEA 222 Processing &amp; concealed short shipment</t>
  </si>
  <si>
    <t xml:space="preserve">1. Calculate Distribution Network - PTP
2. Perform Constrained supply - PTP
3. Build to Bracket - PTP
4. Create SOQ &amp; IDT
5. Send IDT to SAP
6. Validate the creation of 'Internal' PO in SAP
7. Manually enter a C2 DEA 2222 Form Number
8. Transmit PO to ParMed WMS(Check PO Output and IDOC)
9. Validate inbound PO in WMS - SCE at ParMed FDC
10. Create outbound delivery in SAP at NLC, after C2 DEA 222 Form is entered
11. Transmit IDT from SCORE to Syracuse PD DTK
12. Validate creation of Outbound customer order in DTK
13. Pick, Pack &amp; Ship in DTK
14. Create ASN in DTK and transmit to GXS
15. GXS to transmit ASN to SAP as EDI 856 Inbound
16. Process EDI 856 Inbound in SAP and create inbound delivery in SAP
17. Transmit ASN from SAP to WMS at ParMed
18. Transmit ASN from SAP to SCORE
19. Perform ASN based receipt in WMS (Trusted Supplier)
20. Transmit PIX to SAP and perform GR - SCE
21. WMS to subsequently send inter-company inventory correction with specific reason code (concealed short)
22. Validate GL postings for the inventory adjustments
23. Perform intercompany clearing.
24. Mini update1 - PO receipts to SCORE
25. Run ERS to pay 'Internal' supplier
26. PD DTK to create 'Internal' customer invoice
27. Interface DTK invoice to SAP as 'External Billing' documents (AR2000 replacement)
28. Perform inter-company clearing (reconcile steps 21 &amp; 23)
29. Validate GL postings for GR/IR transactions
30. Make sure IC billing doc &amp; STO/SO is not included in supplier rebate calculations in Vistex
</t>
  </si>
  <si>
    <t>Mukesh Rokade</t>
  </si>
  <si>
    <t>E2E.0308</t>
  </si>
  <si>
    <t>08</t>
  </si>
  <si>
    <t>Syracuse to ParMed  (Rec Plant on WMS, Sup Plant on Legacy) - Zero Ship quantity for all lines in PO</t>
  </si>
  <si>
    <t>E2E.0309</t>
  </si>
  <si>
    <t>09</t>
  </si>
  <si>
    <t>Syracuse to ParMed  (Rec Plant on WMS, Sup Plant on Legacy) - Shipment destroyed in transit</t>
  </si>
  <si>
    <t>1. Calculate Distribution Network - PTP
2. Perform Constrained supply - PTP
3. Build to Bracket - PTP
4. Create SOQ &amp; IDT
5. Send IDT to SAP
6. Validate the creation of 'Internal' PO in SAP
7. Transmit PO to ParMed WMS(Check PO Output and IDOC)
8. Validate inbound PO in WMS - SCE at ParMed FDC
9. Transmit IDT from SCORE to Syracuse PD DTK
10. Validate creation of Outbound customer order in DTK
12. Pick, Pack &amp; Ship in DTK
13. Create ASN in DTK and transmit to GXS
14. GXS to transmit ASN to SAP as EDI 856 Inbound
15. Process EDI 856 Inbound in SAP and create inbound delievry in SAP
16. Transmit ASN from SAP to WMS at ParMed
17. Transmit ASN from SAP to SCORE
18. Perform ASN based receipt in WMS (Trusted Supplier)
19. Shipment destroyed in-transit
20. ‘Force’ GR in SAP via an IDOC based on ASN
21. Void/cancel ASN in ParMed WMS
22. ‘Write-off’ inventory in SAP at ParMed plant
23. Perform intercompany clearing</t>
  </si>
  <si>
    <t>E2E.0310</t>
  </si>
  <si>
    <t>10</t>
  </si>
  <si>
    <t>Syracuse to ParMed  (Rec Plant on WMS, Sup Plant on Legacy)- Material not on STO found at receiving dock (wrong pallet sent)</t>
  </si>
  <si>
    <t xml:space="preserve">1. Calculate Distribution Network - PTP
2. Perform Constrained supply - PTP
3. Build to Bracket - PTP
4. Create SOQ &amp; IDT
5. Send IDT to SAP
6. Validate the creation of 'Internal' PO in SAP
7. Transmit PO to ParMed WMS(Check PO Output and IDOC)
8. Validate inbound PO in WMS - SCE at ParMed FDC
9. Transmit IDT from SCORE to Syracuse PD DTK
10. Validate creation of Outbound customer order in DTK
12. Pick, Pack &amp; Ship in DTK
13. Create ASN in DTK and transmit to GXS
14. GXS to transmit ASN to SAP as EDI 856 Inbound
15. Process EDI 856 Inbound in SAP and create inbound delievry in SAP
16. Transmit ASN from SAP to WMS at ParMed
17. Transmit ASN from SAP to SCORE
18. Perform ASN based receipt in WMS (Trusted Supplier)
19. Transmit PIX to SAP and perform GR - SCE
20. WMS to subsequently send inter-company inventory correction with specific reason code (for concealed shipment of a material not on the original STO)
21. Mini update1 - PO receipts to SCORE
22. Run ERS to pay 'Internal' supplier
23. PD DTK to create 'Internal' customer invoice
24. Interface DTK invoice to SAP as 'External Billing' documents (AR2000 replacement)
25. Perform inter-company clearing (reconcile steps 21 &amp; 23)
26. Validate GL postings for GR/IR transactions
27. Make sure IC billing doc &amp; STO/SO is not included in supplier rebate calculations in Vistex
</t>
  </si>
  <si>
    <t>E2E.0311</t>
  </si>
  <si>
    <t>11</t>
  </si>
  <si>
    <t>ParMed to Syracuse (Rec Plant on Legacy, Sup Plant on WMS) - Concealed damage</t>
  </si>
  <si>
    <t xml:space="preserve">1. Calculate Distribution Network - PTP
2. Perform Constrained supply - PTP
3. Build to Bracket - PTP
4. Create SOQ &amp; IDT
5. Send IDT to SAP
6. Validate the creation of Intra-Company STO in SAP
7. Transmit inbound PO to Syracuse DTK from SCORE
8. Validate inbound PO in DTK at Syracuse  FDC
9. Create outbound delivery in SAP at ParMed
10. Validate distribution order in WMS at ParMed
11. Create wave in WMS. 
12. Perform picking
13. Ship 
14. Transmit PIX to SAP and perform PGI.
15. Create inbound ASN in SAP and transmit to SCORE, which should  transmit to DTK at Syracuse
16. Validate ASN receipt in DTK
17. Perform ASN based receipt in DTK (Trusted Supplier)
18. Transmit GR info from DTK to SAP and perform GR
19. Mini update1 - PO receipts to SCORE
20. Run ERS to pay 'Internal' supplier
21. Identify Concealed damage during Put away process. Send GR correction to SAP
22. Post 102 and then 101 with stock type=Blocked in SAP
23. PD DTK to create 'Internal' customer invoice
24. Interface DTK invoice to SAP as 'External Billing' documents (AR2000 replacement)
25. Perform inter-company clearing
26. Zero out inventory quantity
27. Validate GL postings for PGI transactions
28. Make sureSTO/SO is not included in supplier rebate calculations in Vistex
</t>
  </si>
  <si>
    <t>E2E.0312</t>
  </si>
  <si>
    <t>12</t>
  </si>
  <si>
    <t>ParMed to Syracuse (Rec Plant on Legacy, Sup Plant on WMS) - CSOS Processing &amp; Obvious short shipment with Fill/Kill</t>
  </si>
  <si>
    <t xml:space="preserve">1. Calculate Distribution Network - PTP
2. Perform Constrained supply - PTP
3. Build to Bracket - PTP
4. Create SOQ &amp; IDT
5. Send IDT to SAP
6. Validate the creation of Intra-Company STO in SAP
7. Send PO to AXWAY for CSOS processing.
8. AXWAY sends CSOS approval to SAP
9. Transmit inbound PO to Syracuse DTK from SCORE
10. Validate inbound PO in DTK at Syracuse  FDC
11. Create outbound delivery in SAP at ParMed
12. Validate distribution order in WMS at ParMed
13. Create wave in WMS. 
14. Perform picking
15. Ship 
16. Transmit PIX to SAP and change OBD quantity and perform PGI
17. Create inbound ASN in SAP and transmit to SCORE, which should  transmit to DTK at Syracuse
18. Fill Kill Logic applied to SCORE
19. Validate ASN receipt in DTK
20. Perform ASN based receipt in DTK (Trusted Supplier)
21. Transmit GR info from DTK to SAP and perform GR
22. Zero out inventory quantity
23. Validate GL postings for PGI transactions
24. Make sureSTO/SO is not included in supplier rebate calculations in Vistex
</t>
  </si>
  <si>
    <t>E2E.0313</t>
  </si>
  <si>
    <t>ParMed to Syracuse (Rec Plant on Legacy, Sup Plant on WMS) - DEA 222 Processing &amp; concealed short shipment</t>
  </si>
  <si>
    <t xml:space="preserve">1. Calculate Distribution Network - PTP
2. Perform Constrained supply - PTP
3. Build to Bracket - PTP
4. Create SOQ &amp; IDT
5. Send IDT to SAP
6. Validate the creation of Intra-Company STO in SAP
7. Manually enter a C2 DEA 2222 Form Number
8. Transmit inbound PO to Syracuse DTK from SCORE
9. Validate inbound PO in DTK at Syracuse  FDC
10. Create outbound delivery in SAP at ParMed after C2 DEA 222 form is entered
11. Validate distribution order in WMS at ParMed
12. Create wave in WMS. 
13. Perform picking
14. Ship 
15. Transmit PIX to SAP and perform PGI.
16. Create inbound ASN in SAP and transmit to SCORE, which should  transmit to DTK at Syracuse
17. Validate ASN receipt in DTK
18. Perform ASN based receipt in DTK (Trusted Supplier)
19. WMS to subsequently send inter-company inventory correction with specific reason code (concealed short)
20. Validate GL postings for the inventory adjustments
21. Perform intercompany clearing
22. Transmit GR info from DTK to SAP and perform GR
23. Zero out inventory quantity
24. Validate GL postings for PGI transactions
25. Make sureSTO/SO is not included in supplier rebate calculations in Vistex
</t>
  </si>
  <si>
    <t>E2E.0314</t>
  </si>
  <si>
    <t>14</t>
  </si>
  <si>
    <t>ParMed to Syracuse (Rec Plant on Legacy, Sup Plant on WMS) - Zero Ship quantity for all lines in PO</t>
  </si>
  <si>
    <t>E2E.0315</t>
  </si>
  <si>
    <t>15</t>
  </si>
  <si>
    <t>ParMed to Syracuse (Rec Plant on Legacy, Sup Plant on WMS) - Shipment destroyed in transit</t>
  </si>
  <si>
    <t>1. Calculate Distribution Network - PTP
2. Perform Constrained supply - PTP
3. Build to Bracket - PTP
4. Create SOQ &amp; IDT
5. Send IDT to SAP
6. Validate the creation of Intra-Company STO in SAP
7. Transmit inbound PO to Syracuse DTK from SCORE
8. Validate inbound PO in DTK at Syracuse  FDC
9. Create outbound delivery in SAP at ParMed
10. Validate distribution order in WMS at ParMed
11. Create wave in WMS. 
12. Perform picking
13. Ship 
14. Transmit PIX to SAP and perform PGI.
15. Create inbound ASN in SAP and transmit to SCORE, which should  transmit to DTK at Syracuse
16. Validate ASN receipt in DTK
17. Perform ASN based receipt in DTK (Trusted Supplier)
18. Shipment destroyed in-transit
19. ‘Force’ GR in SAP via an IDOC based on ASN
20. Void/cancel ASN in ParMed WMS
21. ‘Write-off’ inventory in SAP at ParMed plant
22. Perform intercompany clearing</t>
  </si>
  <si>
    <t>E2E.0316</t>
  </si>
  <si>
    <t>ParMed to Syracuse (Rec Plant on Legacy, Sup Plant on WMS)- Material not on STO found at receiving dock (wrong pallet sent)</t>
  </si>
  <si>
    <t>1. Calculate Distribution Network - PTP
2. Perform Constrained supply - PTP
3. Build to Bracket - PTP
4. Create SOQ &amp; IDT
5. Send IDT to SAP
6. Validate the creation of Intra-Company STO in SAP
7. Transmit inbound PO to Syracuse DTK from SCORE
8. Validate inbound PO in DTK at Syracuse  FDC
9. Create outbound delivery in SAP at ParMed
10. Validate distribution order in WMS at ParMed
11. Create wave in WMS. 
12. Perform picking
13. Ship 
14. Transmit PIX to SAP and perform PGI.
15. Create inbound ASN in SAP and transmit to SCORE, which should  transmit to DTK at Syracuse
16. Validate ASN receipt in DTK
17. Perform ASN based receipt in DTK (Trusted Supplier)
18. Transmit GR info from DTK to SAP and perform GR
19. WMS to subsequently send inter-company inventory correction with specific reason code (for concealed shipment of a material not on the original STO)
20. Zero out inventory quantity
21. Validate GL postings for PGI transactions
22. Make sureSTO/SO is not included in supplier rebate calculations in Vistex</t>
  </si>
  <si>
    <t>E2E.0317</t>
  </si>
  <si>
    <t>Wheeling to St.Louis (Rec Plant &amp; Sup Plant on Legacy) - Concealed damage</t>
  </si>
  <si>
    <t xml:space="preserve">1. Calculate Distribution Network - PTP
2. Perform Constrained supply - PTP
3. Build to Bracket - PTP
4. Create SOQ &amp; IDT
5. Send IDT to SAP
6. Validate the creation of 'Internal' PO in SAP
7. Transmit IDT from SCORE to St.Louis DTK
8. Validate inbound PO in DTK at St.Louis FDC
9. Transmit IDT from SCORE to Wheeling PD DTK
10. Validate creation of Outbound customer order in Wheeling DTK
12. Pick, Pack &amp; Ship in Wheeling DTK
13. Create ASN in DTK and transmit to GXS
14. GXS to transmit ASN to SAP as EDI 856 Inbound
15. Process EDI 856 Inbound in SAP and create inbound delivery in SAP
16. Transmit ASN from SAP to SCORE
17. SCORE to transmit ASN to St.Louis DTK
18. Perform ASN based receipt in St.Louis DTK (Trusted Supplier)
19. Interface GR information from St.Louis DTK to SAP and perform GR
21. Run ERS to pay 'Internal' supplier
22. Identify Concealed damage during Put away process. Send GR correction to SAP
23. Post 102 and then 101 with stock type=Blocked in SAP
24. PD DTK to create 'Internal' customer invoice
25. Interface DTK invoice to SAP as 'External Billing' documents (AR2000 replacement)
26. Perform inter-company clearing
27. Validate GL postings for GR/IR transactions
28. Make sure IC billing doc &amp; STO/SO is not included in supplier rebate calculations in Vistex
</t>
  </si>
  <si>
    <t>72C</t>
  </si>
  <si>
    <t>E2E.0318</t>
  </si>
  <si>
    <t>18</t>
  </si>
  <si>
    <t>Wheeling to St.Louis (Rec Plant &amp; Sup Plant on Legacy) - CSOS Processing &amp; Obvious short shipment with Fill/Kill</t>
  </si>
  <si>
    <t xml:space="preserve">1. Calculate Distribution Network - PTP
2. Perform Constrained supply - PTP
3. Build to Bracket - PTP
4. Create SOQ &amp; IDT
5. Send IDT to SAP
6. Validate the creation of 'Internal' PO in SAP
7. Send PO to AXWAY for CSOS processing.
8. AXWAY sends CSOS approval to SAP
9. Transmit IDT from SCORE to St.Louis DTK
10. Validate inbound PO in DTK at St.Louis FDC
11. Transmit IDT from SCORE to Wheeling PD DTK
12. Validate creation of Outbound customer order in Wheeling DTK
13. Pick, Pack &amp; Ship in Wheeling DTK
14. Create ASN in DTK and transmit to GXS
15. GXS to transmit ASN to SAP as EDI 856 Inbound
16. Process EDI 856 Inbound in SAP and create inbound delivery in SAP
17. Transmit ASN from SAP to SCORE
18. SCORE to transmit ASN to St.Louis DTK
19. Fill Kill Logic applied to SCORE
20. Perform ASN based receipt in St.Louis DTK (Trusted Supplier)
21. Transmit PIX to SAP and change OBD quantity and perform PGI
22. Interface GR information from St.Louis DTK to SAP and perform GR
23. Run ERS to pay 'Internal' supplier
24. PD DTK to create 'Internal' customer invoice
25. Interface DTK invoice to SAP as 'External Billing' documents (AR2000 replacement)
26. Perform inter-company clearing
27. Validate GL postings for GR/IR transactions
28. Make sure IC billing doc &amp; STO/SO is not included in supplier rebate calculations in Vistex
</t>
  </si>
  <si>
    <t>E2E.0319</t>
  </si>
  <si>
    <t>19</t>
  </si>
  <si>
    <t>Wheeling to St.Louis (Rec Plant &amp; Sup Plant on Legacy) - DEA 222 Processing &amp; concealed short shipment</t>
  </si>
  <si>
    <t xml:space="preserve">1. Calculate Distribution Network - PTP
2. Perform Constrained supply - PTP
3. Build to Bracket - PTP
4. Create SOQ &amp; IDT
5. Send IDT to SAP
6. Validate the creation of 'Internal' PO in SAP
7. Manually enter a C2 DEA 2222 Form Number
8. Transmit IDT from SCORE to St.Louis DTK
9. Validate inbound PO in DTK at St.Louis FDC
10. Create outbound delivery in SAP at NLC, after C2 DEA 222 Form is entered
11. Transmit IDT from SCORE to Wheeling PD DTK
12. Validate creation of Outbound customer order in Wheeling DTK
13. Pick, Pack &amp; Ship in Wheeling DTK
14. Create ASN in DTK and transmit to GXS
15. GXS to transmit ASN to SAP as EDI 856 Inbound
16. Process EDI 856 Inbound in SAP and create inbound delivery in SAP
17. Transmit ASN from SAP to SCORE
18. SCORE to transmit ASN to St.Louis DTK
19. Perform ASN based receipt in St.Louis DTK (Trusted Supplier)
20. Interface GR information from St.Louis DTK to SAP and perform GR
21. WMS to subsequently send inter-company inventory correction with specific reason code (concealed short)
22. Run ERS to pay 'Internal' supplier
23. PD DTK to create 'Internal' customer invoice
24. Interface DTK invoice to SAP as 'External Billing' documents (AR2000 replacement)
25. Perform inter-company clearing
26. Validate GL postings for GR/IR transactions
27. Make sure IC billing doc &amp; STO/SO is not included in supplier rebate calculations in Vistex
</t>
  </si>
  <si>
    <t>E2E.0320</t>
  </si>
  <si>
    <t>Wheeling to St.Louis (Rec Plant &amp; Sup Plant on Legacy) - Zero Ship quantity for all lines in PO</t>
  </si>
  <si>
    <t>E2E.0321</t>
  </si>
  <si>
    <t>Wheeling to St.Louis (Rec Plant &amp; Sup Plant on Legacy) - Shipment destroyed in transit</t>
  </si>
  <si>
    <t xml:space="preserve">1. Calculate Distribution Network - PTP
2. Perform Constrained supply - PTP
3. Build to Bracket - PTP
4. Create SOQ &amp; IDT
5. Send IDT to SAP
6. Validate the creation of 'Internal' PO in SAP
7. Transmit IDT from SCORE to St.Louis DTK
8. Validate inbound PO in DTK at St.Louis FDC
9. Transmit IDT from SCORE to Wheeling PD DTK
10. Validate creation of Outbound customer order in Wheeling DTK
12. Pick, Pack &amp; Ship in Wheeling DTK
13. Create ASN in DTK and transmit to GXS
14. GXS to transmit ASN to SAP as EDI 856 Inbound
15. Process EDI 856 Inbound in SAP and create inbound delivery in SAP
16. Transmit ASN from SAP to SCORE
17. SCORE to transmit ASN to St.Louis DTK
18. Perform ASN based receipt in St.Louis DTK (Trusted Supplier)
19. Shipment destroyed in-transit
20. ‘Force’ GR in SAP via an IDOC based on ASN
21. Void/cancel ASN in ParMed WMS
22. ‘Write-off’ inventory in SAP at St.Louis plant
23. Perform intercompany clearing
</t>
  </si>
  <si>
    <t>E2E.0322</t>
  </si>
  <si>
    <t>Wheeling to St.Louis (Rec Plant &amp; Sup Plant on Legacy)- Material not on STO found at receiving dock (wrong pallet sent)</t>
  </si>
  <si>
    <t xml:space="preserve">1. Calculate Distribution Network - PTP
2. Perform Constrained supply - PTP
3. Build to Bracket - PTP
4. Create SOQ &amp; IDT
5. Send IDT to SAP
6. Validate the creation of 'Internal' PO in SAP
7. Transmit IDT from SCORE to St.Louis DTK
8. Validate inbound PO in DTK at St.Louis FDC
9. Transmit IDT from SCORE to Wheeling PD DTK
10. Validate creation of Outbound customer order in Wheeling DTK
12. Pick, Pack &amp; Ship in Wheeling DTK
13. Create ASN in DTK and transmit to GXS
14. GXS to transmit ASN to SAP as EDI 856 Inbound
15. Process EDI 856 Inbound in SAP and create inbound delivery in SAP
16. Transmit ASN from SAP to SCORE
17. SCORE to transmit ASN to St.Louis DTK
18. Perform ASN based receipt in St.Louis DTK (Trusted Supplier)
19. Interface GR information from St.Louis DTK to SAP and perform GR
20. WMS to subsequently send inter-company inventory correction with specific reason code (for concealed shipment of a material not on the original STO)
21. Run ERS to pay 'Internal' supplier
22. PD DTK to create 'Internal' customer invoice
23. Interface DTK invoice to SAP as 'External Billing' documents (AR2000 replacement)
24. Perform inter-company clearing
25. Validate GL postings for GR/IR transactions
26. Make sure IC billing doc &amp; STO/SO is not included in supplier rebate calculations in Vistex
</t>
  </si>
  <si>
    <t>E2E.0323</t>
  </si>
  <si>
    <t>BLC to NLC (Rec Plant &amp; Sup Plant on WMS) - CSOS Processing &amp; Obvious short shipment with Fill/Kill</t>
  </si>
  <si>
    <t>E2E.1605</t>
  </si>
  <si>
    <t xml:space="preserve">CSOS Standard Sales order Process - (C2)
</t>
  </si>
  <si>
    <t>Standard Sales Order Happy Path Scenario for a C2 item entered via CSOS. 
Create Sales Order in CSOS system and  submit via EDI 850 Outbound Inbound to ECC 
Validate save of sales order in ECC 
Execute and Confirm that the EDI 855 outbound is sent to the Customer
Validate no sales order blocks are applied
Validate that Allocation is updated
Check incompletion log for sales order
Validate pricing is correct on the sales order
Execute delivery job to create outbound delivery
Validate flow for  Delivery Doc. from SAP to WMS
Perform Pick/Pack/Ship in WMS application
Perform GI for entire quantity
Validate flow for Delivery Doc from WMS to SAP 
Excecute and Confirm that the EDI 856 Inbound outbound ASN is sent to the Customer 
Create Customer Invoice for entire quantity
Execute and Confirm that the EDI 810 Inbound is sent to the Customer
Validate that the chargeback calculation is correct
Validate that the rebate calculation is correct
Complete A/R process to clear receivable
Confirm status updates are fed to Cusotmers EDI system  with order details if applicable
Validate GL postings for all GI/AR/Receipts/RnI Accrual. Also validate COPA postings</t>
  </si>
  <si>
    <t>CSOS
SAP
VERTEX
WMS
VISTEX</t>
  </si>
  <si>
    <t>E2E.1704</t>
  </si>
  <si>
    <t>CSOS Standard Sales order Process - DC Partial Shipment - Cancel Remainder (C2)</t>
  </si>
  <si>
    <t>Standard Sales Order Scenario for a C2 item entered via CSOS that is short shipped in the DC from an availability perspective on the shelf. 
Create Sales Order in CSOS system and  submit via EDI 850 Inbound to ECC 
Validate save of sales order in ECC 
Execute and Confirm that the EDI 855 is sent to the Customer 
Validate no sales order blocks are applied
Validate that Allocation is updated
Check incompletion log for sales order
Validate pricing is correct on the sales order
Execute delivery job to create outbound delivery
Validate flow for  Delivery Doc. from SAP to WMS
Perform Pick/Pack/Ship in WMS application for full quantity
Perform GI for Partial quantity
Validate flow for Delivery Doc from WMS to SAP 
Excecute and Confirm that the EDI 856 is sent to the Customer
Create Customer Invoice for shipped quantity
Execute and Confirm that the EDI 810 is sent to the Customer 
Cancel remainder of open order with rejection reason
Validate that the chargeback calculation is correct
Validate that the rebate calculation is correct
Complete A/R process to clear receivable
Confirm status updates are fed to SFDC with order
Validate GL postings for all GI/AR/Receipts/RnI Accrual. Also validate COPA postings</t>
  </si>
  <si>
    <t>CSOS
SAP: ECC 6.0 (CORPORATE)
VERTEX
WMS
VISTEX - PHARMA</t>
  </si>
  <si>
    <t>E2E.2119</t>
  </si>
  <si>
    <t>Customer - Change Acct License</t>
  </si>
  <si>
    <t>accounted for in order scenario with license failure. Enhance license aspect in beginning.</t>
  </si>
  <si>
    <t>E2E.2117</t>
  </si>
  <si>
    <t>Customer - Change Acct License (Case Management)</t>
  </si>
  <si>
    <t>E2E.2121</t>
  </si>
  <si>
    <t>Customer - Change Address</t>
  </si>
  <si>
    <t>Inlude Tax Jurisdiction update and verify tax updated approp on invoice</t>
  </si>
  <si>
    <t>E2E.2120</t>
  </si>
  <si>
    <t>Customer - Change Address (Case Management)</t>
  </si>
  <si>
    <t>E2E.2125</t>
  </si>
  <si>
    <t>Customer  CSOS Setup</t>
  </si>
  <si>
    <t xml:space="preserve">Keep Independent </t>
  </si>
  <si>
    <t>E2E.2110</t>
  </si>
  <si>
    <t>Customer  Requests - Primary Attribute Buckets</t>
  </si>
  <si>
    <t>E2E.2129</t>
  </si>
  <si>
    <t>Customer Credit Limit Increase - Update</t>
  </si>
  <si>
    <t>Case</t>
  </si>
  <si>
    <t>E2E.2003</t>
  </si>
  <si>
    <t>Customer E2E Interface for Ashco and KBG Customer in SFDC to from Hadoop</t>
  </si>
  <si>
    <t>E2E.2126</t>
  </si>
  <si>
    <t>Customer EDI Setup</t>
  </si>
  <si>
    <t>E2E.2118</t>
  </si>
  <si>
    <t>Customer Inactivation - Through order creation verification (Mark for Deletion)</t>
  </si>
  <si>
    <t>With open A/R</t>
  </si>
  <si>
    <t>Un-Happy</t>
  </si>
  <si>
    <t>E2E.2122</t>
  </si>
  <si>
    <t>Customer onboarding ParMed- Single Location (Create in MDG)</t>
  </si>
  <si>
    <t>Un-HappySFDC down scenario</t>
  </si>
  <si>
    <t>E2E.2116</t>
  </si>
  <si>
    <t>Customer Onboarding Requests - Data Variations</t>
  </si>
  <si>
    <t>E2E.2112</t>
  </si>
  <si>
    <t>Customer Onboarding Requests - Mega Scenarios</t>
  </si>
  <si>
    <t>E2E.2101</t>
  </si>
  <si>
    <t>Customer Onboarding Requests - Onboarding</t>
  </si>
  <si>
    <t>ParMed</t>
  </si>
  <si>
    <t>SFDC
MDG
SAP
VERTEX
WMS
VISTEX</t>
  </si>
  <si>
    <t>E2E.2102</t>
  </si>
  <si>
    <t>Brokerage</t>
  </si>
  <si>
    <t>E2E.2103</t>
  </si>
  <si>
    <t>Interim</t>
  </si>
  <si>
    <t>E2E.2104</t>
  </si>
  <si>
    <t>Customer Onboarding Requests - Onboarding (Mass Upload)</t>
  </si>
  <si>
    <t xml:space="preserve">work with Jessi on high level steps </t>
  </si>
  <si>
    <t>E2E.2128</t>
  </si>
  <si>
    <t>Customer Payment Term Increase - Update</t>
  </si>
  <si>
    <t>E2E.2131</t>
  </si>
  <si>
    <t>Customer Realignment (Ship-to reassignment)</t>
  </si>
  <si>
    <t>Case through ordering platform including .COM and SFDC, rep update in SFDC</t>
  </si>
  <si>
    <t>E2E.2108</t>
  </si>
  <si>
    <t>Customer Request - Blocking in FSCM</t>
  </si>
  <si>
    <t>FSCM to ECC to verify quote cannot be created and Sales order in ECC
Verify if SFDC is pulling from FSCM or SFDC</t>
  </si>
  <si>
    <t>E2E.2109</t>
  </si>
  <si>
    <t>Customer Request - Blocking in SOM</t>
  </si>
  <si>
    <t>SOM to SFDC to verify quote cannot be created and Sales order in ECC</t>
  </si>
  <si>
    <t>E2E.2107</t>
  </si>
  <si>
    <t>Customer Requests - Blocking (Customer Setup MDG)</t>
  </si>
  <si>
    <t>TBD</t>
  </si>
  <si>
    <t>E2E.2106</t>
  </si>
  <si>
    <t>Customer Requests - Inactivation</t>
  </si>
  <si>
    <t>E2E.2111</t>
  </si>
  <si>
    <t>Customer Requests - Legacy application Regression</t>
  </si>
  <si>
    <t>CCDB, SDW (Teradata), ODS</t>
  </si>
  <si>
    <t>E2E.2113</t>
  </si>
  <si>
    <t>Customer Requests - Segment</t>
  </si>
  <si>
    <t>E2E.2114</t>
  </si>
  <si>
    <t>E2E.2115</t>
  </si>
  <si>
    <t>E2E.2105</t>
  </si>
  <si>
    <t>Customer Requests - Updates</t>
  </si>
  <si>
    <t>combine with Case</t>
  </si>
  <si>
    <t>E2E.1708</t>
  </si>
  <si>
    <t xml:space="preserve">Customer Service Standard Sales order Process - Free of Charge </t>
  </si>
  <si>
    <t>Telesales Sales Order Process - Fat Finger correction in DC that will result in delivery cancellation and to cancel the order.
Customer Service Creates Sales Order in ECC with a Free of Charge Order Type 
Validate save of sales order in ECC 
Validate no sales order blocks are applied
Check incompletion log for sales order
Validate NO pricing is calculated on the sales order line item
Execute delivery job to create outbound delivery
Validate flow for Delivery Doc. from SAP to WMS
Perform Pick/Pack/Ship in WMS application
DC realizes inventory for specific item is not on the shelf
Perform GI of full quantity for that particular line item
Validate flow for Delivery Doc from WMS to SAP 
Create Customer Invoice for entire quantity
Validate that there is no charge on the Invoice
Validate that the chargeback calculation is correct
Validate that the rebate calculation is correct
Validate payment of the chargeback calculation is correct
Validate payment of the rebate calculation is correct
Complete A/R process to clear receivable
Confirm status updates are fed to SFDC with order
Validate GL postings for all GI/AR/Receipts/RnI Accrual. Also validate COPA postings</t>
  </si>
  <si>
    <t>Customer Setup and Onboarding</t>
  </si>
  <si>
    <t>E2E.2127</t>
  </si>
  <si>
    <t>Customer Website Setup</t>
  </si>
  <si>
    <t>E2E.2013</t>
  </si>
  <si>
    <t>DB2 cross reference and previous account for Cross reference between New ParMed Customer # and legacy ParMed Customer #</t>
  </si>
  <si>
    <t xml:space="preserve">EDI Processes will utliize a cross reference table to minimize errors when customers are using older account numbers. </t>
  </si>
  <si>
    <t>E2E.1723</t>
  </si>
  <si>
    <t>Delivery date scenario where order is not filled today and will be shipped tomorrow after requested delivery date</t>
  </si>
  <si>
    <t>Delivery date scenario where order is not filled today and will be shipped tomorrow after requested delivery date.  Confirm Delivery creation job variant will pick up, verify that ATP remains.
Create Sales Order in SFDC and submit to ECC 
Validate save of sales order in ECC 
Validate no sales order blocks are applied
Check incompletion log for sales order
Validate pricing is correct on the sales order line item
Execute delivery job to create outbound delivery after the requested delivery date
Validate flow for Delivery Doc. from SAP to WMS
Perform Pick/Pack/Ship in WMS application
Perform GI for entire quantity
Validate flow for Delivery Doc from WMS to SAP 
Confirm shipment was successful to the Customer even after the requested delivery date
Create Customer Invoice for entire quantity
Validate that the chargeback calculation is correct
Validate that the rebate calculation is correct 
Validate payment of the chargeback calculation is correct 
Validate payment of the rebate calculation is correct 
Complete A/R process to clear receivable
Confirm status updates are fed to SFDC with order
Validate GL postings for all GI/AR/Receipts/RnI Accrual. Also validate COPA postings</t>
  </si>
  <si>
    <t>E2E.1609</t>
  </si>
  <si>
    <t>EDI  Standard Sales order Process - DC Partial Shipment - Cancel Remainder (Non C2)</t>
  </si>
  <si>
    <t>EDI  Standard Sales order Process - DC Partial Shipment - Cancel Remainder (Non C2)
Create Sales Order in Customers system and  submit to ECC via EDI 850 Outbound Inbound 
Validate save of sales order in ECC 
Execute and Confirm that the EDI 855 outbound is sent to the Customer
Validate no sales order blocks are applied
Validate that Allocation is updated
Check incompletion log for sales order
Validate pricing is correct on the sales order
Execute delivery job to create outbound delivery
Validate flow for  Delivery Doc. from SAP to WMS
Perform Pick/Pack/Ship in WMS application for full quantity
Perform GI for Partial quantity
Validate flow for Delivery Doc from WMS to SAP 
Excecute and Confirm that the EDI 856 Inbound outbound ASN is sent to the Customer 
Create Customer Invoice for shipped quantity
Execute and Confirm that the EDI 810 Inbound is sent to the Customer
Cancel remainder of open order with rejection reason
Validate that the chargeback calculation is correct
Validate that the rebate calculation is correct
Complete A/R process to clear receivable
Validate GL postings for all GI/AR/Receipts/RnI Accrual. Also validate COPA postings</t>
  </si>
  <si>
    <t>EDI
SAP
VERTEX
WMS
VISTEX</t>
  </si>
  <si>
    <t>E2E.1602</t>
  </si>
  <si>
    <t xml:space="preserve">EDI  Standard Sales order Process - Non C2 </t>
  </si>
  <si>
    <t>The generation and sending of Post Cutover Billing Invoice (EDI Retrigger) reports requested by customer</t>
  </si>
  <si>
    <t>E2E.1612</t>
  </si>
  <si>
    <t>EDI Standard Sales order Process - Delivery Cancellation no inventory and cancel order</t>
  </si>
  <si>
    <t>EDI Standard Sales order Process - Delivery Cancellation no inventory and cancel order
Create Sales Order in Customers EDI 850 Outbound Inbound and submit to ECC 
Validate save of sales order in ECC 
Execute and Confirm that the EDI 855 outbound is sent to the Customer
Validate no sales order blocks are applied
Check incompletion log for sales order
Validate pricing is correct on the sales order line item
Execute delivery job to create outbound delivery
Validate flow for Delivery Doc. from SAP to WMS
Excecute and Confirm that the EDI 856 Inbound is sent to the Customer
Perform Pick/Pack/Ship in WMS application
DC realizes inventory for specific item is not on the shelf
DC performs cancellation of Delivery Document 
Validate flow for Delivery Doc from WMS to SAP 
DC or Customer Service reject sales order line item that will result in closure of the line item
Confirm status updates are fed to Customer EDI system with order details</t>
  </si>
  <si>
    <t>E2E.1614</t>
  </si>
  <si>
    <t>EDI Standard Sales order Process - Large Order Management (fat finger) Scenario non C2 - short Ship Delivery and post shipment and manual rejection of remainder amount</t>
  </si>
  <si>
    <t>EDI Standard Sales order Process - Large Order Management (fat finger) Scenario non C2 - short Ship Delivery and post shipment and manual rejection of remainder amount
Create Sales Order in Customers system and submit to ECC via EDI 850 Outbound Inbound 
Validate save of sales order in ECC 
Execute and Confirm that the EDI 855 outbound is sent to the Customer
Validate no sales order blocks are applied
Check incompletion log for sales order
Validate pricing is correct on the sales order line item
DC realizes order quantity is incoccrect due to Customer normal purchase and reduces quantity on sales order
Execute delivery job to create outbound delivery
Validate flow for Delivery Doc. from SAP to WMS
Perform Pick/Pack/Ship in WMS application
DC realizes inventory for specific item is not on the shelf
Perform GI of zero quantity for that particular line item
Validate flow for Delivery Doc from WMS to SAP 
Excecute and Confirm that the EDI 856 Inbound is sent to the Customer
Create Customer Invoice for entire quantity
Execute and Confirm that the EDI 810 Inbound is sent to the Customer
Validate that the chargeback calculation is correct
Validate that the rebate calculation is correct 
Validate payment of the chargeback calculation is correct 
Validate payment of the rebate calculation is correct
Complete A/R process to clear receivable
Confirm status updates are fed to Customers EDI system with order details
Validate GL postings for all GI/AR/Receipts/RnI Accrual. Also validate COPA postings</t>
  </si>
  <si>
    <t>E2E.3103</t>
  </si>
  <si>
    <t>EDI Suggested Price (this could be a Brokerage Kroger order where the EDI1 price doesn’t match our system price.  We assume you already have an existing E2E test where we could incorporate this scenario).</t>
  </si>
  <si>
    <r>
      <t xml:space="preserve">EDI Suggested Price (this could be a Brokerage Kroger order where the EDI1 price doesn’t match our system price.  We assume you already have an existing E2E test where we could incorporate this scenario).
</t>
    </r>
    <r>
      <rPr>
        <b/>
        <sz val="11"/>
        <color theme="1"/>
        <rFont val="Calibri"/>
        <family val="2"/>
        <scheme val="minor"/>
      </rPr>
      <t>Confirming with Sharma that he has this covered as a variation in his Brokerage Scenarios</t>
    </r>
  </si>
  <si>
    <t>E2E.0521</t>
  </si>
  <si>
    <t>Ext Supplier PO - % Discount Off invoice deal incorrectly applied, AP to issue subsequent  Debit for Pricing- WMS Plant</t>
  </si>
  <si>
    <t>E2E.0508</t>
  </si>
  <si>
    <t>Ext Supplier PO - All off invoice deals applicable &amp; combinable - PD DTK Plant</t>
  </si>
  <si>
    <t>1. Select SKU that has the following valid off invoice deals – Discount by %, Discount by $ and discounted price. Make sure these deals exist in both SAP &amp; SCORE
2. Create SOQ &amp; PO. Check Base PO price
3. Validate SCORE picks the best Temp &amp; Perm deals
4. Send PO to SAP - PTP
5. Validate that the PO is in SAP. Check Pricing conditions tab for each item
6. Make sure SAP applies all the valid off invoice deals (Discount by %, Discount by $ and discounted price)
7. Validate the Net price calculation (combine/apply all valid deals to acquisition cost)
8. Make sure SAP price is lower than SCORE price
9. Send SAP price back to SCORE to update PO price
10. Validate SCORE PO price is updated
11. Send updated PO price to DTK from SCORE
12. Validate updated PO price in DTK
13. Perform GR in DTK
14. Transmit GR info to SAP to post GRR
15. Validate creation of IP documents in Vistex for accrual activity (PO &amp; GR)
16. Process EDI 810 Inbound to Post supplier invoice in SAP - PTP
17. Perform 3 way match in SAP - PTP
18. Perform payment run in SAP to pay via ACH - PTP
19. Validate GL postings for all GR/IR/Payments/RnI Accrual. Also validate COPA postings</t>
  </si>
  <si>
    <t>E2E.0507</t>
  </si>
  <si>
    <t>Ext Supplier PO - All off invoice deals applicable &amp; combinable - WMS Plant</t>
  </si>
  <si>
    <t>1. Select SKU that has the following valid off invoice deals – Discount by %, Discount by $ and discounted price. Make sure these deals exist in both SAP &amp; SCORE (make sure Supplier Rebate exists based on Extended PO cost)
2. Create SOQ &amp; PO. Check Base PO price
3. Validate SCORE picks the best Temp &amp; Perm deals
4. Send PO to SAP - PTP
5. Validate that the PO is in SAP. Check Pricing conditions tab for each item
6. Make sure SAP applies all the valid off invoice deals (Discount by %, Discount by $ and discounted price)
7. Validate the Net price calculation (combine/apply all valid deals to acquisition cost)
8. Make sure SAP price is lower than SCORE price
9. Send SAP price back to SCORE to update PO price
10. Validate SCORE PO price is updated
11. Process EDI 856 Inbound in SAP and create inbound delivery (de-central)
12. Transmit inbound delivery to WMS - SCE
13. Perform GR in WMS
14. Transmit PIX to SAP and perform GR
15. Validate creation of IP documents in Vistex for accrual activity (PO &amp; GR - based on extended PO cost)
16. Process EDI 810 Inbound to Post supplier invoice in SAP - PTP
17. Perform 3 way match in SAP - PTP
18. Perform payment run in SAP to pay via ACH - PTP
19. Validate GL postings for all GR/IR/Payments/RnI Accrual. Also validate COPA postings</t>
  </si>
  <si>
    <t>E2E.0510</t>
  </si>
  <si>
    <t>Ext Supplier PO - All off invoice deals applicable but Discounted price not combinable - PD DTK Plant</t>
  </si>
  <si>
    <t>1. Select SKU that has the following valid off invoice deals – Discount by %, Discount by $ and discounted price. Make sure these deals exist in both SAP &amp; SCORE
2. Create SOQ &amp; PO. Check Base PO price
3. Validate SCORE picks the best Temp &amp; Perm deals
4. Send PO to SAP - PTP
5. Validate that the PO is in SAP. Check Pricing conditions tab for each item
6. Make sure SAP applies all the valid off invoice deals (Discount by %, Discount by $ and discounted price)
7. Validate the Net price calculation (combine/apply valid discount deals to acquisition cost, then compare to discounted acquisition deal. Pick the best)
8. Make sure SAP price is lower than SCORE price
9. Send SAP price back to SCORE to update PO price
10. Validate SCORE PO price is updated
11. Send updated PO price to DTK from SCORE
12. Validate updated PO price in DTK
13. Perform GR in DTK
14. Transmit GR info to SAP to post GRR
15. Validate creation of IP documents in Vistex for accrual activity (PO &amp; GR)
16. Process EDI 810 Inbound to Post supplier invoice in SAP - PTP
17. Perform 3 way match in SAP - PTP
18. Perform payment run in SAP to pay via ACH - PTP
19. Validate GL postings for all GR/IR/Payments/RnI Accrual. Also validate COPA postings</t>
  </si>
  <si>
    <t>E2E.0509</t>
  </si>
  <si>
    <t>Ext Supplier PO - All off invoice deals applicable but Discounted price not combinable - WMS Plant</t>
  </si>
  <si>
    <t>1. Select SKU that has the following valid off invoice deals – Discount by %, Discount by $ and discounted price. Make sure these deals exist in both SAP &amp; SCORE
2. Create SOQ &amp; PO. Check Base PO price
3. Validate SCORE picks the best Temp &amp; Perm deals
4. Send PO to SAP - PTP
5. Validate that the PO is in SAP. Check Pricing conditions tab for each item
6. Make sure SAP applies all the valid off invoice deals (Discount by %, Discount by $ and discounted price)
7. Validate the Net price calculation (combine/apply valid discount deals to acquisition cost, then compare to discounted acquisition deal. Pick the best)
8. Make sure SAP price is lower than SCORE price
9. Send SAP price back to SCORE to update PO price
10. Validate SCORE PO price is updated
11. Process EDI 856 Inbound in SAP and create inbound delivery (de-central)
12. Transmit inbound delivery to WMS - SCE
13. Perform GR in WMS
14. Transmit PIX to SAP and perform GR
15. Validate creation of IP documents in Vistex for accrual activity (PO &amp; GR - based on extended PO cost)
16. Process EDI 810 Inbound to Post supplier invoice in SAP - PTP
17. Perform 3 way match in SAP - PTP
18. Perform payment run in SAP to pay via ACH - PTP
19. Validate GL postings for all GR/IR/Payments/RnI Accrual. Also validate COPA postings</t>
  </si>
  <si>
    <t>E2E.0520</t>
  </si>
  <si>
    <t>Ext Supplier PO - Apply NAV deal in SCORE - DTK plant</t>
  </si>
  <si>
    <t>1. Select SKU that has NAV as acquisition cost in SAP
2. Validate Wholesale acquisition cost (WAC) is maintained in PIR and is higher in SAP. Also validate the standard cost in material master = WAC
3. Validate the SKU has a NAV deal in SCORE
4. Validate DTK has WAC as material valuation price
5. Create SOQ &amp; PO. Check Base PO price &amp; Current price - PTP. The price should reflect NAV deal price
6. Send PO to SAP - PTP
7. Validate that the PO is in SAP. Check Pricing conditions tab for each item
8. Make sure SAP price reflects NAV price as Net price
9. Perform GR in DTK
10. Transmit GR info to SAP to post GR
11. Validate creation of IP documents in Vistex for accrual activity (PO &amp; GR)
12. Process EDI 810 Inbound to Post supplier invoice in SAP - PTP
13. Perform 3 way match in SAP - PTP
14. Perform payment run in SAP to pay via ACH - PTP
15. Validate GL postings for all GR/IR/Payments/RnI Accrual. Also validate COPA postings</t>
  </si>
  <si>
    <t>E2E.0519</t>
  </si>
  <si>
    <t>Ext Supplier PO - Apply NAV deal in SCORE - WMS plant</t>
  </si>
  <si>
    <t>1. Select SKU that has NAV as acquisition cost in SAP
2. Validate Wholesale acquisition cost (WAC) is maintained in PIR and is higher in SAP. Also validate the standard cost in material master = WAC
3. Validate the SKU has a NAV deal in SCORE
4. Create SOQ &amp; PO. Check Base PO price &amp; Current price - PTP. The price should reflect NAV deal price
5. Send PO to SAP - PTP
6. Validate that the PO is in SAP. Check Pricing conditions tab for each item
7. Make sure SAP price reflects NAV price as Net price
8. Process EDI 856 Inbound in SAP and create inbound delivery (de-central)
9. Transmit inbound delivery to WMS - SCE
10. Perform GR in WMS
11. Transmit PIX to SAP and perform GR
12. Validate no IP documents are created in Vistex
13. Process EDI 810 Inbound to Post supplier invoice in SAP - PTP
14. Perform 3 way match in SAP - PTP
15. Perform payment run in SAP to pay via ACH - PTP
16. Validate GL postings for all GR/IR/Payments. Also validate COPA postings</t>
  </si>
  <si>
    <t>E2E.0518</t>
  </si>
  <si>
    <t>Ext Supplier PO - Apply Price increase deal in SCORE</t>
  </si>
  <si>
    <t>1. Select SKU that has a future dated acquisition price increase in SAP
2. Validate the SKU has a Price increase deal in SCORE
3. Create SOQ &amp; PO. Make sure the SOQ/PO quantity reflects ‘increased’ buy quantity due to price increase deal
4. Check Base PO price &amp; Current price. The price should reflect that day’s valid price
5. Send PO to SAP - PTP
6. Validate that the PO is in SAP. Check Pricing conditions tab for each item
7. Make sure SAP price reflects current day price (and NOT future dated price increase)
8. Process EDI 856 Inbound in SAP and create inbound delivery (de-central)
9. Transmit inbound delivery to WMS - SCE
10. Perform GR in WMS
11. Transmit PIX to SAP and perform GR
12. Validate creation of IP documents in Vistex for accrual activity (PO &amp; GR)
13. Process EDI 810 Inbound to Post supplier invoice in SAP - PTP
14. Perform 3 way match in SAP - PTP
15. Perform payment run in SAP to pay via ACH - PTP
16. Validate GL postings for all GR/IR/Payments/RnI Accrual. Also validate COPA postings</t>
  </si>
  <si>
    <t>E2E.0513</t>
  </si>
  <si>
    <t>Ext Supplier PO - Bracket pricing by COF - PD DTK Plant</t>
  </si>
  <si>
    <t>1. Select two SKUs that have bracket pricing by COF. Make sure each SKU has at least 3 tiers (3rd tier needs to be statistical)
2. Make sure bracket pricing exits in PIR in SAP. Also validate ‘best bracket’ quantity is loaded as min order quantity in SCORE. Make sure 2nd tier is set as best bracket
3. Create SOQ &amp; PO. Make sure both SKUs are on the same PO
4. Validate SCORE PO picks the base acquisition cos for both SKUs
5. Send PO to SAP - PTP
6. Validate that the PO is in SAP. Check Pricing conditions tab for each item
7. Make sure the sum of PO quantity of both SKUs exceed the 3rd tier Bracket pricing quantity in PIR
8. Validate the Net price calculation. SAP would have picked the price from 2nd tier for both SKUs
9. Make sure SAP price is lower than SCORE price
10. Send SAP price back to SCORE to update PO price
11. Validate SCORE PO price is updated
12. Send updated PO price to DTK from SCORE
13. Validate updated PO price in DTK
14. Perform GR in DTK
15. Transmit GR info to SAP to post GRR
16. Validate creation of IP documents in Vistex for accrual activity (PO &amp; GR)
17. Process EDI 810 Inbound to Post supplier invoice in SAP - PTP
18. Perform 3 way match in SAP - PTP
19. Perform payment run in SAP to pay via ACH - PTP
20. Validate GL postings for all GR/IR/Payments/RnI Accrual. Also validate COPA postings</t>
  </si>
  <si>
    <t>E2E.0512</t>
  </si>
  <si>
    <t>Ext Supplier PO - Bracket pricing by units - WMS Plant</t>
  </si>
  <si>
    <t>1. Select two SKUs that have bracket pricing by units (EA). Make sure each SKU has at least 3 tiers (3rd tier needs to be statistical)
2. Make sure bracket pricing exits in PIR in SAP. Also validate ‘best bracket’ quantity is loaded as min order quantity in SCORE. Make sure 2nd tier is set as best bracket
3. Create SOQ &amp; PO. Make sure both SKUs are on the same PO
4. Validate SCORE PO picks the base acquisition cos for both SKUs
5. Send PO to SAP - PTP
6. Validate that the PO is in SAP. Check Pricing conditions tab for each item
7. Make sure the sum of PO quantity of both SKUs exceed the 3rd tier Bracket pricing quantity in PIR
8. Validate the Net price calculation. SAP would have picked the price from 2nd tier for both SKUs
9. Make sure SAP price is lower than SCORE price
10. Send SAP price back to SCORE to update PO price
11. Validate SCORE PO price is updated
12. Process EDI 856 Inbound in SAP and create inbound delivery (de-central)
13. Transmit inbound delivery to WMS - SCE
14. Perform GR in WMS
15. Transmit PIX to SAP and perform GR
16. Validate creation of IP documents in Vistex for accrual activity (PO &amp; GR - based on extended PO cost)
17. Process EDI 810 Inbound to Post supplier invoice in SAP - PTP
18. Perform 3 way match in SAP - PTP
19. Perform payment run in SAP to pay via ACH - PTP
20. Validate GL postings for all GR/IR/Payments/RnI Accrual. Also validate COPA postings</t>
  </si>
  <si>
    <t>E2E.0515</t>
  </si>
  <si>
    <t>Ext Supplier PO - Bracket pricing by units along with All off invoice deals applicable &amp; combinable - PD DTK Plant</t>
  </si>
  <si>
    <t>1. Select SKUs that have the following valid off invoice deals – Discount by %, Discount by $ and discounted price. Make sure these deals exist in both SAP &amp; SCORE (make sure Supplier Rebate exists based on Extended PO cost). Also make sure these SKUs have bracket pricing by units (EA). Make sure each SKU has at least 3 tiers (3rd tier needs to be statistical)
2. Create SOQ &amp; PO. Check Base PO price
3. Validate SCORE picks the best Temp &amp; Perm deals
4. Send PO to SAP - PTP
5. Validate that the PO is in SAP. Check Pricing conditions tab for each item
6. Make sure SAP applies bracket pricing. SAP would have picked the price from 2nd tier for both SKUs. SAP’s base price would be set by bracket pricing
7. Also make sure SAP applies all the valid off invoice deals (Discount by %, Discount by $ and discounted price)
8. Validate the Net price calculation (combine/apply all valid deals to bracket price-base price)
9. Make sure SAP price is lower than SCORE price
10. Send SAP price back to SCORE to update PO price
11. Validate SCORE PO price is updated
12. Send updated PO price to DTK from SCORE
13. Validate updated PO price in DTK
14. Process EDI 856 Inbound in SAP and create inbound delivery (de-central)
15. Transmit inbound delivery to WMS - SCE
16. Perform GR in WMS
17. Transmit PIX to SAP and perform GR
18. Validate creation of IP documents in Vistex for accrual activity (PO &amp; GR - based on extended PO cost)
19. Process EDI 810 Inbound to Post supplier invoice in SAP - PTP
20. Perform 3 way match in SAP - PTP
21. Perform payment run in SAP to pay via ACH - PTP
22. Validate GL postings for all GR/IR/Payments/RnI Accrual. Also validate COPA postings</t>
  </si>
  <si>
    <t>E2E.0514</t>
  </si>
  <si>
    <t>Ext Supplier PO - Bracket pricing by units along with All off invoice deals applicable &amp; combinable - WMS Plant</t>
  </si>
  <si>
    <t>1. Select SKUs that have the following valid off invoice deals – Discount by %, Discount by $ and discounted price. Make sure these deals exist in both SAP &amp; SCORE (make sure Supplier Rebate exists based on Extended PO cost). Also make sure these SKUs have bracket pricing by units (EA). Make sure each SKU has at least 3 tiers (3rd tier needs to be statistical)
2. Create SOQ &amp; PO. Check Base PO price
3. Validate SCORE picks the best Temp &amp; Perm deals
4. Send PO to SAP - PTP
5. Validate that the PO is in SAP. Check Pricing conditions tab for each item
6. Make sure SAP applies bracket pricing. SAP would have picked the price from 2nd tier for both SKUs. SAP’s base price would be set by bracket pricing
7. Also make sure SAP applies all the valid off invoice deals (Discount by %, Discount by $ and discounted price)
8. Validate the Net price calculation (combine/apply all valid deals to bracket price-base price)
9. Make sure SAP price is lower than SCORE price
10. Send SAP price back to SCORE to update PO price
11. Validate SCORE PO price is updated
12. Process EDI 856 Inbound in SAP and create inbound delivery (de-central)
13. Transmit inbound delivery to WMS - SCE
14. Perform GR in WMS
15. Transmit PIX to SAP and perform GR
16. Validate creation of IP documents in Vistex for accrual activity (PO &amp; GR - based on extended PO cost)
17. Process EDI 810 Inbound to Post supplier invoice in SAP - PTP
18. Perform 3 way match in SAP - PTP
19. Perform payment run in SAP to pay via ACH - PTP
20. Validate GL postings for all GR/IR/Payments/RnI Accrual. Also validate COPA postings</t>
  </si>
  <si>
    <t>E2E.0511</t>
  </si>
  <si>
    <t>Ext Supplier PO - Extra Payment Terms deal - SPD DTK Plant</t>
  </si>
  <si>
    <t>1. Select SKU that has the 'Extra Terms' off invoice deals. Make sure the deal exists in both SAP &amp; SCORE
2. Create SOQ &amp; PO. Check Base PO price
3. Validate SCORE picks the Extra Term deal
4. Send PO to SAP - PTP
5. Validate that the PO is in SAP. Check Pricing conditions tab for each item
6. Make sure SAP applies Extra terms condition
7. Validate the Payment terms in PO header is copied from the Extra term pricing condition
8. Perform GR in DTK
9. Transmit GR info to SAP to post GRR
10. Validate creation of IP documents in Vistex for accrual activity (PO &amp; GR)
11. Process EDI 810 Inbound to Post supplier invoice in SAP - PTP
12. Validate the payment terms in invoice matches the Extra Payment terms in PO
13. Perform 3 way match in SAP - PTP
14. Perform payment run in SAP to pay via ACH - PTP
15. Validate GL postings for all GR/IR/Payments/RnI Accrual. Also validate COPA postings</t>
  </si>
  <si>
    <t>E2E.0505</t>
  </si>
  <si>
    <t>Ext Supplier PO - No Deals or Brackets - SAP Price higher than SCORE Price - Kinray</t>
  </si>
  <si>
    <t>1. Calculate Distribution Network - PTP
2. Perform Constrained supply - PTP
3. Build to Bracket - PTP
4. Create SOQ &amp; PO - PTP. Check Base PO price
5. Send PO to SAP - PTP
6. Validate that the PO is in SAP - PTP. Check Pricing conditions tab for each item
7. Make sure SAP price is higher than SCORE price
8. Validate PO is blocked (with appropriate release code)
9. Release PO
10. Send SAP price back to SCORE to update PO price
11. Validate SCORE PO price is updated
12. Send updated PO price to Kinray from SCORE
13. Validate updated PO price in Kinray
14. Perform GR in Kinray
15. Transmit GR info to SAP to post GR
16. Validate creation of IP documents in Vistex for accrual activity (PO &amp; GR) - RNI
17. Process EDI 810 Inbound to Post supplier invoice in SAP - PTP
18. Perform 3 way match in SAP - PTP
19. Perform payment run in SAP to pay via ACH - PTP
20. Validate GL postings for all GR/IR/Payments/RnI Accrual. Also validate COPA postings - RTR</t>
  </si>
  <si>
    <t>E2E.0501</t>
  </si>
  <si>
    <t>Ext Supplier PO - No Deals or Brackets - SAP Price higher than SCORE Price - NLC Plant</t>
  </si>
  <si>
    <t>1. Calculate Distribution Network - PTP
2. Perform Constrained supply - PTP
3. Build to Bracket - PTP
4. Create SOQ &amp; PO. Check Base PO price &amp; Current price - PTP
5. Send PO to SAP - PTP
6. Validate that the PO is in SAP - PTP. Check Pricing conditions tab for each item
7. Make sure SAP price is higher than SCORE price (Net price greater than Current price)
8. Validate PO is blocked (with appropriate release code)
9. Release PO (user accepts the difference)
10. Send SAP price back to SCORE to update PO price
11. Validate SCORE PO price is updated
12. Process EDI 856 Inbound in SAP and create inbound delivery (de-central) - PTP
13. Transmit inbound delivery to WMS - SCE
14. Perform GR in WMS - SCE
15. Transmit PIX to SAP and perform GR - SCE
16. Validate creation of IP documents in Vistex for accrual activity (PO &amp; GR) - RNI
17. Process EDI 810 Inbound to Post supplier invoice in SAP - PTP
18. Perform 3 way match in SAP - PTP
19. Perform payment run in SAP to pay via ACH - PTP
100. Validate GL postings for all GR/IR/Payments/RnI Accrual. Also validate COPA postings - RTR</t>
  </si>
  <si>
    <t>NLC</t>
  </si>
  <si>
    <t>E2E.0601</t>
  </si>
  <si>
    <t>Supplier Return from WMS plant to Manufacturer- from ambient morgue</t>
  </si>
  <si>
    <r>
      <t xml:space="preserve">1. Product in morgue is packed and ready for shipment directly to vendor
2. User logs onto RF
3. User navigates to Locate LPN
4. RF scans LPN(s) for product being shipped
5. RF scans morgue ship ready location
6. Verify all previous lock codes removed 
9. User navigates to the Returns to Vendor screen in the Manhattan UI
10. User enters the vendor ID (Manufacturer)
11. User enters the ship ready location into the Location Barcode field and hits the apply button
12. </t>
    </r>
    <r>
      <rPr>
        <sz val="11"/>
        <color rgb="FFFF0000"/>
        <rFont val="Calibri"/>
        <family val="2"/>
        <scheme val="minor"/>
      </rPr>
      <t>User enters Vendor RMA number ?</t>
    </r>
    <r>
      <rPr>
        <sz val="11"/>
        <color theme="1"/>
        <rFont val="Calibri"/>
        <family val="2"/>
        <scheme val="minor"/>
      </rPr>
      <t xml:space="preserve">
13. User validates returns information on screen and hits the submit button
14. Verify XLM received by SAP
15. Transmit data to SAP to create Return PO to Manufacturer
16. Validate creation of Return PO in SAP. Validate RMA number in PO
17. Create outbound delivery against Return PO
18. Transmit delivery to WMS
19. Receive deliveries from SAP into Manhattan as result of direct to vendor return order creation from the ambient morgue
20. Distribution orders created
21. Morgue Returns wave template submitted for execution
22. Verify only inventory in the morgue  "ship ready" location is allocated to order
23. Verify wave "packs order to complete"; iLPN's are coverted to oLPN's 
24. Verify double cubing is applied and shipping oLPN label is printed for each outbound pallet
25. Verify Shipment ID barcode form prints
26. Returns order waved for a direct to manufacture return from morgue 
27. User navigates to Shipment Planning Workspace in Manhattan
28. User selects the morgue returns distribution order
29. Verify order shows as packed
30. User selects shipment ID
31. Verify status of shipment ID is available
32. User assigns order to shipment in Manhattan
33. User logs onto RF unit and navigates to Load Trailer on RF Unit 
34. User Scans Shipment ID barcode form to initiate load process
35. User scans oLPN(s) from the order
36. User navigates to Shipments in the Manhattan UI
37. User selects the Shipment ID and then selects to close the shipment
38. Verify shipment is closed in Manhattan
39. Manhattan communicates Good Issue to SAP
40. Verify Goods Issue posted in SAP
41. Run ERS job to create supplier payable
42. Validate creation of credit memo against return PO
43. Perform payment run
44. Validate creation of IP documents in Vistex for Vendor returns
45. Validate GL &amp; COPA postings in SAP
46. Transmit morgue inventory data change to SCORE from SAP
47. Validate morgue inventory data update in SCORE</t>
    </r>
  </si>
  <si>
    <t>6-Supplier Returns Post Foundation</t>
  </si>
  <si>
    <t>STO CSOS processing</t>
  </si>
  <si>
    <t>SCORE
SAP: ECC 6.0 (CORPORATE)
WMS
EDI - GXS
AXWAY</t>
  </si>
  <si>
    <t>E2E.0602</t>
  </si>
  <si>
    <t>02</t>
  </si>
  <si>
    <t>Supplier Return from WMS plant to Manufacturer- from vault with Supplier dispute on price</t>
  </si>
  <si>
    <r>
      <t xml:space="preserve">1. Product in morgue is packed and ready for shipment directly to vendor
2. User logs onto RF
3. User navigates to Locate LPN
4. RF scans LPN(s) for product being shipped
5. RF scans morgue ship ready location
6. Verify all previous lock codes removed 
9. User navigates to the Returns to Vendor screen in the Manhattan UI
10. User enters the vendor ID (Manufacturer)
11. User enters the ship ready location into the Location Barcode field and hits the apply button
12. </t>
    </r>
    <r>
      <rPr>
        <sz val="11"/>
        <color rgb="FFFF0000"/>
        <rFont val="Calibri"/>
        <family val="2"/>
        <scheme val="minor"/>
      </rPr>
      <t>User enters Vendor RMA number ?</t>
    </r>
    <r>
      <rPr>
        <sz val="11"/>
        <color theme="1"/>
        <rFont val="Calibri"/>
        <family val="2"/>
        <scheme val="minor"/>
      </rPr>
      <t xml:space="preserve">
13. User validates returns information on screen and hits the submit button
14. Verify XLM received by SAP
15. Transmit data to SAP to create Return PO to Manufacturer
16. Validate creation of Return PO in SAP. Validate RMA number in PO
17. Create outbound delivery against Return PO
18. Transmit delivery to WMS
19. Receive deliveries from SAP into Manhattan as result of direct to vendor return order creation from the ambient morgue
20. Distribution orders created
21. Morgue Returns wave template submitted for execution
22. Verify only inventory in the morgue  "ship ready" location is allocated to order
23. Verify wave "packs order to complete"; iLPN's are coverted to oLPN's 
24. Verify double cubing is applied and shipping oLPN label is printed for each outbound pallet
25. Verify Shipment ID barcode form prints
26. Returns order waved for a direct to manufacture return from morgue 
27. User navigates to Shipment Planning Workspace in Manhattan
28. User selects the morgue returns distribution order
29. Verify order shows as packed
30. User selects shipment ID
31. Verify status of shipment ID is available
32. User assigns order to shipment in Manhattan
33. User logs onto RF unit and navigates to Load Trailer on RF Unit 
34. User Scans Shipment ID barcode form to initiate load process
35. User scans oLPN(s) from the order
36. User navigates to Shipments in the Manhattan UI
37. User selects the Shipment ID and then selects to close the shipment
38. Verify shipment is closed in Manhattan
39. Manhattan communicates Good Issue to SAP
40. Verify Goods Issue posted in SAP
41. Run ERS job to create supplier payable
42. Validate creation of credit memo against return PO
</t>
    </r>
    <r>
      <rPr>
        <sz val="11"/>
        <color rgb="FFFF0000"/>
        <rFont val="Calibri"/>
        <family val="2"/>
        <scheme val="minor"/>
      </rPr>
      <t>43. Supplier disputes price on debit memo. Correct debit memo price. Then release for deduction</t>
    </r>
    <r>
      <rPr>
        <sz val="11"/>
        <color theme="1"/>
        <rFont val="Calibri"/>
        <family val="2"/>
        <scheme val="minor"/>
      </rPr>
      <t xml:space="preserve">
44. Validate creation of IP documents in Vistex for Vendor returns
45. Validate GL &amp; COPA postings in SAP
46. Transmit morgue inventory data change to SCORE from SAP
47. Validate morgue inventory data update in SCORE</t>
    </r>
  </si>
  <si>
    <t>E2E.0603</t>
  </si>
  <si>
    <t>Supplier Return from WMS plant to Manufacturer - Concealed damage</t>
  </si>
  <si>
    <t>1. Product is packed and ready for shipment directly back to vendor (could be due to concealed damage)
2. User logs onto SAP
3. User navigates to Purchase Orders
4. User enters the Purchase Order number (must be PO for which Goods Receipt had already been applied)
5. User makes reference of the material document number from the original receipt with movement 101 attached
6. User navigates to Return Deliveries
7. User enters the material document number 
8. Verify Via Delivery box is checked
9. User changes quantity to what is being returned
10. User enters reason for movement type
11. Select "Check" 
12. Verify all entries entered for transaction
13. Click save
14. Verify delivery is created and transmitted to WMS
15. Verify Distribution orders creation in WMS
16. Returns wave template submitted for execution
17. Verify only inventory in the morgue  "ship ready" location is allocated to order
18. Verify wave "packs order to complete"; iLPN's are coverted to oLPN's 
19. Verify double cubing is applied and shipping oLPN label is printed for each outbound pallet
20. Verify Shipment ID barcode form prints
21. Returns order waved for a direct to manufacture return from morgue 
22. User navigates to Shipment Planning Workspace in Manhattan
23. User selects the morgue returns distribution order
24. Verify order shows as packed
25. User selects shipment ID
26. Verify status of shipment ID is available
27. User assigns order to shipment in Manhattan
28. User logs onto RF unit and navigates to Load Trailer on RF Unit 
29. User Scans Shipment ID barcode form to initiate load process
30. User scans oLPN(s) from the order
31. User navigates to Shipments in the Manhattan UI
32. User selects the Shipment ID and then selects to close the shipment
33. Verify shipment is closed in Manhattan
34. Manhattan communicates Good movement to SAP
35. Verify Goods movement posted in SAP
36. Create of debit memo against return goods movement (original PO)
37. Deduct from supplier account
38. Validate creation of IP documents in Vistex for Vendor returns
39. Validate GL &amp; COPA postings in SAP
40. Transmit morgue inventory data change to SCORE from SAP
41. Validate morgue inventory data update in SCORE</t>
  </si>
  <si>
    <t>E2E.0604</t>
  </si>
  <si>
    <t>Returns to non returnable supplier - Consume Inventory in Morgue - non creditable inventory</t>
  </si>
  <si>
    <t>1. Product in morgue identified as not-creditable
2. User logs onto RF unit
3. User navigates to RF consume LPN 
4. User scans LPN 
5. User applies appropriate Inventory Adjustment code to LPN (external damage RTR 955)
6. Inventory consumed from Manhattan
8. Post goods movement in SAP (to consume inventory)
9. Check GL postings &amp; COPA postings
10. Transmit morgue inventory data change to SCORE from SAP
11. Validate morgue inventory data update in SCORE</t>
  </si>
  <si>
    <t>E2E.0605</t>
  </si>
  <si>
    <t>Supplier Return from WMS plant to Inmar - from vault</t>
  </si>
  <si>
    <r>
      <t xml:space="preserve">1. Product in vault is ready for shipment to central manufacturing returns vendor in the vault
2. User logs onto RF
3. User navigates to Locate LPN on RF
4. RF scans pallet LPN 
5. RF scans morgue ship ready location
6. Verify all previous lock codes removed </t>
    </r>
    <r>
      <rPr>
        <sz val="11"/>
        <color theme="1"/>
        <rFont val="Calibri"/>
        <family val="2"/>
        <scheme val="minor"/>
      </rPr>
      <t xml:space="preserve">
9. User navigates to the Returns to Vendor screen in the Manhattan UI
10. User enters the vendor ID for the Inmar OTC center 
11. User enters the ship ready location into the Location Barcode field and hits the apply button
12. User validates returns information on screen and hits the submit button
13. Verify XLM received by SAP
14. User navigates to the Returns to Vendor screen in the Manhattan UI
15. User enters the vendor ID (Manufacturer)
16. User enters the ship ready location into the Location Barcode field and hits the apply button
18. User validates returns information on screen and hits the submit button
19. Verify XLM received by SAP
20. Transmit data to SAP to create Return PO to Inmar
21. Validate creation of Return PO in SAP. </t>
    </r>
    <r>
      <rPr>
        <sz val="11"/>
        <rFont val="Calibri"/>
        <family val="2"/>
        <scheme val="minor"/>
      </rPr>
      <t>Validate Inmar supplier is not ERS</t>
    </r>
    <r>
      <rPr>
        <sz val="11"/>
        <color theme="1"/>
        <rFont val="Calibri"/>
        <family val="2"/>
        <scheme val="minor"/>
      </rPr>
      <t xml:space="preserve">
22. Create outbound delivery against Return PO
23. Transmit delivery to WMS
24. Receive deliveries from SAP into Manhattan as result of a central manufacture  return order creation from the vault morgue
25. Distribution orders created
26. Morgue Returns wave template submitted for execution
27. Verify only inventory in the morgue  "ship ready" location is allocated to order
28. Verify wave "packs order to complete"; iLPN's are coverted to oLPN's 
29. Verify double cubing is applied and shipping oLPN label is printed for each outbound pallet
30. Verify Shipment ID barcode form prints
31. Returns order waved for centralized manufacture returns from the vault morgue
32. User navigates to Shipment Planning Workspace in Manhattan
33. User selects the morgue returns distribution order
34. Verify order shows as packed
35. User selects shipment ID
36. Verify status of shipment ID is available
37. User assigns order to shipment in Manhattan
38. User logs onto RF unit and navigates to Load Trailer on RF Unit 
39. User Scans Shipment ID barcode form to initiate load process
40. User scans oLPN(s) from the order
41. User navigates to Shipments in the Manhattan UI
42. User selects the Shipment ID and then selects to close the shipment
43. Verify shipment is closed in Manhattan
44. Manhattan communicates Good Issue to SAP
45. Verify Goods Issue posted in SAP
46. Run account maintenance  to make sure it doesnt move GR/IR balance to PPV
47. Validate no creation of IP documents in Vistex for Vendor returns</t>
    </r>
    <r>
      <rPr>
        <sz val="11"/>
        <color theme="1"/>
        <rFont val="Calibri"/>
        <family val="2"/>
        <scheme val="minor"/>
      </rPr>
      <t xml:space="preserve">
49. Validate GL &amp; COPA postings in SAP
50. Transmit morgue inventory data change to SCORE from SAP
51. Validate morgue inventory data update in SCORE</t>
    </r>
  </si>
  <si>
    <t>E2E.0606</t>
  </si>
  <si>
    <t>Shipment from Inmar to Supplier</t>
  </si>
  <si>
    <t>1. Inmar to initiate product return from its OTC facility to Manufacturer. Inventory at Inmar on Cardinal books
2. Ship product from Inmar facility to Manufacturer DC
3. Create manual journal entry based on Inmar file to decrease offsite inventory and setup supplier receivable.
4. Supplier to issue credit to Cardinal. Posted in CMARS
5. Upload file from Inmar to update off-site  inventory balances. Also update custom table in Vistex for Inmar returns.
6. Upload file from CMARS to create supplier debit memo
7. Validate GL balances and COPA posting</t>
  </si>
  <si>
    <t>E2E.0607</t>
  </si>
  <si>
    <t>Supplier Return from WMS plant to Inmar - out of policy return (maybe a guaranteed sale deal)</t>
  </si>
  <si>
    <t>E2E.0701</t>
  </si>
  <si>
    <t>S1-Brokerage Single PO Centralized Supplier - One SO @ Lakeland for CVS DC (Vero beach) - Happy Path</t>
  </si>
  <si>
    <t xml:space="preserve">1. Calculate Distribution Network
2. Perform Constrained supply
3. Build to Bracket
4. Create SOQ &amp; PO for CVS Vero Beach
5. Transmit PO to SAP
6. Validate creation of Sales order with Ship to  = CVS Vero Beach and delivery plant = Lakeland BFDC
7. Validate SO CVS pricing
8. Transmit SO via EDI 855 to CVS to create PO in CVS system
9. Validate with CVS PO was received
10. Receive EDI 997 from CVS noting they received EDI 855
11. Validate receipt of EDI 997
12. Create single Collective STO (from BLC to Lakeland) with processing method = Cross Dock
13. Transmit STO from SAP to Lakeland-WMS(Check PO Output and IDOC)
14. Validate inbound PO (STO) in Lakeland-WMS- (BLC as supplier)
15. Create single External Collective PO (from Supplier to BLC) with processing method = Cross Dock
16. Transmit PO to supplier via EDI(Check PO Output and IDOC) 
17. Receive confirmation from GXS and Supplier (997) about successful message transmission
18. Validate Collective PO in EAI 
19. Transmit PO from SAP to BLC-WMS(Check PO Output and IDOC)
20. Validate inbound PO in BLC-WMS
21. Process EDI 856 Inbound against Ext Collective PO in SAP and create inbound delivery (de-central) @ BLC
22. Transmit inbound delivery to BLC-WMS
23. Transmit inbound delivery to SCORE (not relevant)
24. Validate ASN in SCORE (not relevant)
25. Validate ASN in EAI 
26. Run job in SAP to automatically create outbound delivery against STO at BLC (for shipment to Lakeland), based on ASN of Ext Collective PO
27. Transmit outbound delivery from SAP to BLC-WMS
28. Validate creation of Distribution Order (Cross Dock type) in BLC-WMS
29. Inbound appointment in TMS
30. Perform GR in BLC-WMS
31. Transmit PIX to SAP and perform GR against Ext Collective PO
32. Mini update1 Receipt to SCORE – Not relevant
33. Validate GR info in EAI
34. Ship via cross-dock process in BLC-WMS to Lakeland
35. Transmit PIX to SAP to perform PGI against Outbound delivery (STO to Lakeland)
36. Validate automatic creation of inbound delivery (ASN) in SAP against STO, based on OBD PGI
37. Transmit inbound delivery (ASN) from SAP to Lakeland-WMS
38. Validate Lakeland-WMS received inbound ASN from SAP, with BLC as supplier
39. Run job in SAP to automatically create outbound delivery against sales order (to CVS Vero Beach DC) based on inbound ASN from BLC
40. Process inbound shipment from BLC at Lakeland-WMS &amp; Perform GR
41. Transmit PIX from Lakeland-WMS to SAP to post GR against STO
42. Ship via cross-dock process in Lakeland-WMS to CVS DC (Vero Beach)
43. Transmit PIX to SAP to post PGI against outbound delivery (CVS SO)
44. Validate transmission of EDI 856 Inbound outbound from SAP to CVS (against CVS outbound delivery)
45. Validate CVS received product &amp; closed out PO in their system
46. Create customer invoice against CVS sales order
47. Transmit EDI 810 Inbound outbound from SAP to CVS
48. Receive ‘Cash’ from CVS and close out CVS receivable
49. Process EDI 810 Inbound from External supplier @ BLC to Post supplier invoice in SAP against Ext Collective PO
50. Perform 3 way match in SAP
51. Perform payment run in SAP to pay via ACH
52. Validate creation of IP documents in Vistex for accrual activity (PO &amp; GR)
53. Validate GL postings for all GR/IR/Payments/RnI Accrual. Also validate COPA postings </t>
  </si>
  <si>
    <t>E2E.0702</t>
  </si>
  <si>
    <t>S1-Brokerage Single PO Centralized Supplier - Two SOs @ Lakeland for CVS DC (Vero beach &amp; Orlando) - Obvious Short Shipment and include one line for 0  quantity for Vero beach &amp; Obvious Short Shipment quantity for all lines in PO to Orlando</t>
  </si>
  <si>
    <t xml:space="preserve">1. Calculate Distribution Network
2. Perform Constrained supply
3. Build to Bracket
4. Create SOQs &amp; POs for CVS Vero Beach &amp; Orlando. The PO for Vero Beach to have two SKUs. The PO for Orlando to have one SKU
5. Transmit POs to SAP
6. Validate creation of two Sales orders with Ship to  = CVS Vero Beach &amp; Orlando and delivery plant = Lakeland BFDC
7. Validate SO CVS pricing
8. Transmit SOs via EDI 855 to CVS to create POs in CVS system
9. Validate with CVS, POs was received
10. Receive EDI 997 from CVS noting they received EDI 855
11. Validate receipt of EDI 997
12. Create two single Collective STO (from BLC to Lakeland) with processing method = Cross Dock, one each tied to SO for Vero Beach &amp; Orlando
13. Transmit STOs from SAP to Lakeland-WMS(Check PO Outputs and IDOCs)
14. Validate inbound POs (STOs) in Lakeland-WMS- (BLC as supplier)
15. Create two single External Collective POs (from Supplier to BLC) with processing method = Cross Dock, one each tied to SO for Vero Beach &amp; Orlando
16. Transmit POs to supplier via EDI(Check PO Output and IDOC) 
17. Receive confirmation from GXS and Supplier (997) about successful message transmission
18. Validate Collective POs in EAI 
19. Transmit POs from SAP to BLC-WMS(Check PO Output and IDOC)
20. Validate inbound POs in BLC-WMS
21. Process EDI 856 Inbound against Ext Collective POs in SAP and create two inbound deliveries (de-central) @ BLC
22. Transmit inbound deliveries to BLC-WMS
23. Transmit inbound deliveries to SCORE (not relevant)
24. Validate ASNs in SCORE (not relevant)
25. Validate ASNs in EAI 
26. Run job in SAP to automatically create outbound deliveries against STOs at BLC (for shipment to Lakeland), based on ASNs of Ext Collective POs
27. Transmit outbound deliveries from SAP to BLC-WMS
28. Validate creation of Distribution Order (Cross Dock type) in BLC-WMS
29. Inbound appointment in TMS
30. Perform GR in BLC-WMS for Ext Collective POs. Perform partial GR for 1st SKU and zero GR for 2nd SKU on PO 1 (destined for Vero Beach). Perform partial GR on PO 2 (destined for Orlando)
31. Transmit PIX to SAP and perform GRs against Ext Collective POs
32. Mini update1 Receipt to SCORE – Not relevant
33. Validate GR info in EAI
34. Ship via cross-dock process in BLC-WMS to Lakeland
35. Transmit PIX to SAP to perform PGI against Outbound deliveries (STOs to Lakeland). On OBD1, update delivery quantity for 1st SKU to partial quantity (equal to partial GR quantity). Delete 2nd SKU from OBD1. On OBD 2, update delivery quantity to partial quantity (equal to partial GR quantity).
36. Validate automatic creation of inbound deliveries (ASN) in SAP against STOs, based on OBD PGI quantities
37. Transmit inbound deliveries (ASN) from SAP to Lakeland-WMS
38. Validate Lakeland-WMS received inbound ASNs from SAP, with BLC as supplier
39. Run job in SAP to automatically create outbound deliveries against sales order (to CVS Vero Beach DC &amp; Orlando) based on inbound ASNs from BLC. OBD quantities to match ASN quantities (from BLC to Lakeland)
40. Process inbound shipments from BLC at Lakeland-WMS &amp; Perform GR
41. Transmit PIX from Lakeland-WMS to SAP to post GR against STOs
42. Ship via cross-dock process in Lakeland-WMS to CVS DCs (Vero Beach &amp; Orlando)
43. Transmit PIX to SAP to post PGI against outbound deliveries (CVS SOs)
44. Validate transmission of EDI 856 Inbound outbound from SAP to CVS (against CVS outbound deliveries)
45. Validate CVS received product &amp; closed out PO in their system
46. Create customer invoices against CVS sales orders
47. Transmit EDI 810 Inbound outbound from SAP to CVS
48. Receive ‘Cash’ from CVS and close out CVS receivables
49. Process EDI 810 Inbound from External supplier @ BLC to Post supplier invoices in SAP against Ext Collective POs
50. Perform 3 way match in SAP
51. Perform payment run in SAP to pay via ACH
52. Validate creation of IP documents in Vistex for accrual activity (PO &amp; GR)
53. Validate GL postings for all GR/IR/Payments/RnI Accrual. Also validate COPA postings </t>
  </si>
  <si>
    <t>E2E.0703</t>
  </si>
  <si>
    <t>S1-Brokerage Single PO Centralized Supplier - One SO @ Lakeland for CVS DC (Vero beach) &amp; One STO @ Phoenix (Kroger)- Obvious Overage for Vero beach &amp; regular shipment to Phoenix</t>
  </si>
  <si>
    <t>1. Calculate Distribution Network
2. Perform Constrained supply
3. Build to Bracket
4. Create SOQs &amp; POs for CVS Vero Beach &amp; Kroger Phoenix
5. Transmit POs to SAP
6. Validate creation of Sales order with Ship to = CVS Vero Beach and delivery plant = Lakeland BFDC. Also validate creation of intra-company STO with BLC as supplying plant and Phoenix DC as receiving plant
7. Validate SO CVS pricing
8. Transmit SOs via EDI 855 to CVS to create POs in CVS system
9. Validate with CVS, POs was received
10. Receive EDI 997 from CVS noting they received EDI 855
11. Validate receipt of EDI 997
12. Transmit STO from SAP to WMS-Phoenix
13. Validate inbound PO (STO) creation in WMS-Phoenix, with BLC as supplier
14. Create single Collective STO (from BLC to Lakeland) with processing method = Cross Dock, tied to SO for CVS DC Vero Beach
15. Transmit STO from SAP to Lakeland-WMS(Check PO Output and IDOC)
16. Validate inbound PO (STO) creation in Lakeland-WMS, with BLC as supplier
17. Create two single External Collective POs (from Supplier to BLC) with processing method = Cross Dock, one each tied to STO for Lakeland and Phoenix
18. Transmit POs to supplier via EDI(Check PO Output and IDOC) . Validate population of Allocation number &amp; Allocation ID on IDOC to GXS
19. Receive confirmation from GXS and Supplier (997) about successful message transmission
20. Validate Collective POs in EAI 
21. Transmit POs from SAP to BLC-WMS(Check PO Output and IDOC)
22. Validate inbound POs in BLC-WMS
23. Process EDI 856 Inbound against Ext Collective POs in SAP and create two inbound deliveries (de-central) @ BLC
24. Transmit inbound deliveries to BLC-WMS
25. Transmit inbound deliveries to SCORE (not relevant)
26. Validate ASNs in SCORE (not relevant)
27. Validate ASNs in EAI 
28. Run job in SAP to automatically create outbound deliveries against STOs at BLC (for shipment to Lakeland), based on ASNs of Ext Collective POs
29. Transmit outbound deliveries from SAP to BLC-WMS
30. Validate creation of Distribution Order (Cross Dock type) in BLC-WMS
31. Inbound appointment in TMS
32. Perform GR in BLC-WMS for Ext Collective POs. Perform over receipt against 1st PO (destined for CVS Vero Beach). Perform full GR on 2nd PO (destined for Phoenix BFDC)
33. Transmit PIX to SAP and perform GRs against Ext Collective POs
34. Mini update1 Receipt to SCORE – Not relevant
35. Validate GR info in EAI
36. Ship via cross-dock process in BLC-WMS to Lakeland &amp; Phoenix
37. Transmit PIX to SAP to perform PGI against Outbound deliveries (STOs to Lakeland &amp; Phoenix). On 1st OBD (Lakeland), update delivery quantity to overage quantity (equal to overage GR quantity) &amp; perform PGI. On 2nd OBD (Phoenix), perform PGI.
38. Validate automatic creation of inbound deliveries (ASN) in SAP against STOs, based on OBD PGI quantities
39. Transmit inbound deliveries (ASN) from SAP to Lakeland-WMS &amp; Phoenix-WMS
40. Validate Lakeland-WMS &amp; Phoenix-WMS received inbound ASNs from SAP, with BLC as supplier
41. Run job in SAP to automatically create outbound delivery against sales order (to CVS Vero Beach DC) based on inbound ASN from BLC. OBD quantity to match ASN quantity (from BLC to Lakeland)
42. Process inbound shipment from BLC at Lakeland-WMS &amp; Perform GR
43. Transmit PIX from Lakeland-WMS to SAP to post GR against STO
44. Ship via cross-dock process in Lakeland-WMS to CVS DCs (Vero Beach)
45. Transmit PIX to SAP to post PGI against outbound deliveries (CVS SO)
46. Validate transmission of EDI 856 Inbound outbound from SAP to CVS (against CVS outbound deliveries)
47. Validate CVS received product &amp; closed out PO in their system
48. Create customer invoices against CVS sales orders
49. Transmit EDI 810 Inbound outbound from SAP to CVS
50. Receive ‘Cash’ from CVS and close out CVS receivables
51. Process inbound shipment from BLC at Phoenix-WMS &amp; Perform GR
52. Transmit PIX from Phoenix-WMS to SAP to post GR against STO
53. Transmit GR information to SCORE via mini-update1 to close Kroger PO
54. Validate Kroger PO was received and closed in SCORE
55. During put away in Phoenix-WMS, recognize concealed damage
56. Apply lock code in WMS and transmit PIX to SAP
57. Post GR reversal for damaged quantity against STO
58. Re-post GR into blocked stock against STO
59. Initiate concealed damage exception process with External supplier
60. Transmit inbound Kroger SOs to SAP via EDI 850 Outbound
61. Validate creation of Sales order with Ship to = Kroger Phoenix DC and delivery plant = Phoenix BFDC
62. Validate SO Kroger pricing
63. Create outbound delivery against Kroger SO
64. Transmit OBD to Phoenix-WMS
65. Validate creation of DO @ Phoenix-WMS
66. Pick, pack &amp; Ship in Phoenix-WMS to Kroger Phoenix DC
67. Transmit PIX to SAP to post PGI against outbound delivery
68. Validate transmission of EDI 856 Inbound outbound from SAP to Kroger (against Kroger outbound delivery)
69. Create customer invoice against Kroger sales order
70. Transmit EDI 810 Inbound outbound from SAP to Kroger
71. Receive ‘Cash’ from Kroger and close out Kroger receivable
72. Process EDI 810 Inbound from External supplier @ BLC to Post supplier invoices in SAP against Ext Collective POs
73. Perform 3 way match in SAP
74. Perform payment run in SAP to pay via ACH
75. Validate creation of IP documents in Vistex for accrual activity (PO &amp; GR)
76. Validate GL postings for all GR/IR/Payments/RnI Accrual. Also validate COPA postings</t>
  </si>
  <si>
    <t>E2E.0704</t>
  </si>
  <si>
    <r>
      <t xml:space="preserve">S1-Brokerage Single PO Centralized Supplier - Two SOs @ Lakeland for CVS DC (Vero beach &amp; Orlando) - </t>
    </r>
    <r>
      <rPr>
        <sz val="11"/>
        <color rgb="FFFF0000"/>
        <rFont val="Calibri"/>
        <family val="2"/>
      </rPr>
      <t>Concealed short</t>
    </r>
    <r>
      <rPr>
        <sz val="11"/>
        <color theme="1"/>
        <rFont val="Calibri"/>
        <family val="2"/>
        <scheme val="minor"/>
      </rPr>
      <t xml:space="preserve"> for Vero beach &amp; Concealed short to Orlando (supplier mis-shipment automatically means BLC &amp; BFDC mis-shipment to customer)</t>
    </r>
  </si>
  <si>
    <t>E2E.0705</t>
  </si>
  <si>
    <t>S1-Brokerage Single PO Centralized Supplier - One SO @ Lakeland for CVS DC (Vero beach) &amp; One STO @ Phoenix (Kroger)- Shipment to Vero beach is destroyed &amp; Material not on STO found at receiving dock (mis shipment) to Phoenix (supplier mis-shipment automatically means BLC mis-shipment). Also initiate PO change to Kroger in SCORE</t>
  </si>
  <si>
    <t xml:space="preserve">1. Calculate Distribution Network
2. Perform Constrained supply
3. Build to Bracket
4. Create SOQs &amp; POs for CVS Vero Beach &amp; Kroger Phoenix
5. Transmit POs to SAP
6. Validate creation of Sales order with Ship to = CVS Vero Beach and delivery plant = Lakeland BFDC. Also validate creation of intra-company STO with BLC as supplying plant and Phoenix DC as receiving plant
7. Validate SO CVS pricing
8. Transmit SOs via EDI 855 to CVS to create POs in CVS system
9. Validate with CVS, POs was received
10. Receive EDI 997 from CVS noting they received EDI 855
11. Validate receipt of EDI 997
12. Transmit STO from SAP to WMS-Phoenix
13. Validate inbound PO (STO) creation in WMS-Phoenix, with BLC as supplier
14. Create single Collective STO (from BLC to Lakeland) with processing method = Cross Dock, tied to SO for CVS DC Vero Beach
15. Transmit STO from SAP to Lakeland-WMS(Check PO Output and IDOC)
16. Validate inbound PO (STO) creation in Lakeland-WMS, with BLC as supplier
17. Create two single External Collective POs (from Supplier to BLC) with processing method = Cross Dock, one each tied to STO for Lakeland and Phoenix
18. Transmit POs to supplier via EDI(Check PO Output and IDOC) . Validate population of Allocation number &amp; Allocation ID on IDOC to GXS
19. Receive confirmation from GXS and Supplier (997) about successful message transmission
20. Validate Collective POs in EAI 
21. Transmit POs from SAP to BLC-WMS(Check PO Output and IDOC)
22. Validate inbound POs in BLC-WMS
23. Process EDI 856 Inbound against Ext Collective POs in SAP and create two inbound deliveries (de-central) @ BLC
24. Transmit inbound deliveries to BLC-WMS
25. Transmit inbound deliveries to SCORE (not relevant)
26. Validate ASNs in SCORE (not relevant)
27. Validate ASNs in EAI 
28. Run job in SAP to automatically create outbound deliveries against STOs at BLC (for shipment to Lakeland), based on ASNs of Ext Collective POs
29. Transmit outbound deliveries from SAP to BLC-WMS
30. Validate creation of Distribution Order (Cross Dock type) in BLC-WMS
31. Inbound appointment in TMS
32. Perform GR in BLC-WMS for Ext Collective POs. Perform GR against both POs
33. Transmit PIX to SAP and perform GRs against Ext Collective POs
34. Mini update1 Receipt to SCORE – Not relevant
35. Validate GR info in EAI
36. Ship via cross-dock process in BLC-WMS to Lakeland &amp; Phoenix
37. Transmit PIX to SAP to perform PGI against Outbound deliveries (STOs to Lakeland &amp; Phoenix). On 1st OBD (Lakeland) and 2nd OBD (Phoenix), perform PGI.
38. Validate automatic creation of inbound deliveries (ASN) in SAP against STOs, based on OBD PGI quantities
39. Transmit inbound deliveries (ASN) from SAP to Lakeland-WMS &amp; Phoenix-WMS
40. Validate Lakeland-WMS &amp; Phoenix-WMS received inbound ASNs from SAP, with BLC as supplier
41. Run job in SAP to automatically create outbound delivery against sales order (to CVS Vero Beach DC) based on inbound ASN from BLC. OBD quantity to match ASN quantity (from BLC to Lakeland)
42. Shipment from BLC to Lakeland destroyed in transit
43. Perform GR in Lakeland-WMS (?) against inbound ASN (GR to be performed based on ASN quantities) into blocked stock
44. Transmit PIX to SAP to Post GR
45. Validate GR posted against STO in SAP @ Lakeland plant
46. Perform inventory write off/cycle count in Lakeland-WMS (reason code = lost in transit ?)
47. Transmit PIX to SAP to post inventory write off
48. Initiate RTR ‘lost in transit’ process?
49. Process inbound shipment from BLC at Phoenix-WMS. Find an extra item/material in container, which is not in ASN from BLC (this could be mis-shipment by external supplier to BLC)
50. Add line item to External collective PO and process GR in BLC
51. Add line item to STO from BLC to Phoenix
52. Create outbound delivery against STO in SAP
53. Process PGI against OBD to put inventory in transit
54. Continue processing inbound shipment at Phoenix &amp; Perform GR
55. Transmit PIX from Phoenix-WMS to SAP to post GR against STO
56. Transmit GR information to SCORE via mini-update1 to close Kroger PO
57. Validate Kroger PO was received and closed in SCORE
58. Transmit inbound Kroger SOs to SAP via EDI 850 Outbound
59. Validate creation of Sales order with Ship to = Kroger Phoenix DC and delivery plant = Phoenix BFDC
60. Validate SO Kroger pricing
61. Create outbound delivery against Kroger SO
62. Transmit OBD to Phoenix-WMS
63. Validate creation of DO @ Phoenix-WMS
64. Pick, pack &amp; Ship in Phoenix-WMS to Kroger Phoenix DC
65. Transmit PIX to SAP to post PGI against outbound delivery
66. Validate transmission of EDI 856 Inbound outbound from SAP to Kroger (against Kroger outbound delivery)
67. Create customer invoice against Kroger sales order
68. Transmit EDI 810 Inbound outbound from SAP to Kroger
69. Receive ‘Cash’ from Kroger and close out Kroger receivable
70. Process EDI 810 Inbound from External supplier @ BLC to Post supplier invoices in SAP against Ext Collective POs
71. Perform 3 way match in SAP
72. Perform payment run in SAP to pay via ACH
73. Validate creation of IP documents in Vistex for accrual activity (PO &amp; GR)
74. Validate GL postings for all GR/IR/Payments/RnI Accrual. Also validate COPA postings </t>
  </si>
  <si>
    <t>E2E.0706</t>
  </si>
  <si>
    <t>S1-Brokerage Single PO Centralized Supplier - One SO @ Lakeland for CVS DC (Vero beach) &amp; One STO @ Phoenix (Kroger)- Buyer SO quantity change   &amp; Phoenix shipment to have refrigerated item  &amp; an out-dated item</t>
  </si>
  <si>
    <t xml:space="preserve">1. Calculate Distribution Network
2. Perform Constrained supply
3. Build to Bracket
4. Create SOQs &amp; POs for CVS Vero Beach &amp; Kroger Phoenix. Make sure CVS SOQs have 2 SKUs, one being refrigerated item
5. Validate SCORE created 2 POs for CVS Vero Beach. One for regular SKU and the other for refrigerated
6. Transmit POs to SAP
7. Validate creation of two Sales orders with Ship to = CVS Vero Beach and delivery plant = Lakeland BFDC. Also validate creation of intra-company STO with BLC as supplying plant and Phoenix DC as receiving plant
8. Validate SO CVS pricing
9. Transmit SOs via EDI 855 to CVS to create POs in CVS system
10. Validate with CVS, POs was received
11. Receive EDI 997 from CVS noting they received EDI 855
12. Validate receipt of EDI 997
13. Transmit STO from SAP to WMS-Phoenix
14. Validate inbound PO (STO) creation in WMS-Phoenix, with BLC as supplier
15. Create single Collective STOs (from BLC to Lakeland) with processing method = Cross Dock, tied to SOs for CVS DC Vero Beach
16. Transmit STOs from SAP to Lakeland-WMS(Check PO Outputs and IDOCs)
17. Validate inbound POs (STOs) creation in Lakeland-WMS, with BLC as supplier
18. Create three single External Collective POs (from Supplier to BLC) with processing method = Cross Dock, tied to two STOs for Lakeland and one STO for Phoenix
19. Transmit POs to supplier via EDI(Check PO Output and IDOC) . Validate population of Allocation number &amp; Allocation ID on IDOC to GXS
20. Receive confirmation from GXS and Supplier (997) about successful message transmission
21. Validate Collective POs in EAI 
22. Transmit POs from SAP to BLC-WMS(Check PO Output and IDOC)
23. Validate inbound POs in BLC-WMS
24. Process EDI 856 Inbound against Ext Collective POs in SAP and create two inbound deliveries (de-central) @ BLC
25. Transmit inbound deliveries to BLC-WMS
26. Transmit inbound deliveries to SCORE (not relevant)
27. Validate ASNs in SCORE (not relevant)
28. Validate ASNs in EAI 
29. Run job in SAP to automatically create outbound deliveries against STOs at BLC (for shipment to Lakeland), based on ASNs of Ext Collective POs
30. Transmit outbound deliveries from SAP to BLC-WMS
31. Validate creation of Distribution Order (Cross Dock type) in BLC-WMS
32. Inbound appointment in TMS
33. Perform GR in BLC-WMS against two Ext Collective POs destined for Lakeland 
34. Perform ‘special refrigerated’ processing for the corresponding PO
35. Transmit PIX to SAP and perform GRs against Ext Collective POs destined for Lakeland
36. Validate GR in SAP
37. Mini update1 Receipt to SCORE – Not relevant
38. Validate GR info in EAI
39. Process GR in BLC-WMS against two Ext Collective POs destined for Phoenix. Lot to be short dated
40. Apply lock code to the lot in WMS for short dated stock
41. Transmit PIX to SAP and perform GR against Ext Collective PO destined for Phoenix
42. Validate GR in SAP to blocked stock
43. Resolve short dated receiving exception with supplier
44. Remove lock code in WMS
45. Transmit PIX to SAP
46. Validate transfer posting in SAP to move stock to unrestricted
47. Ship via cross-dock process in BLC-WMS to Lakeland &amp; Phoenix
48. Transmit PIX to SAP to perform PGI against Outbound deliveries (STOs to Lakeland &amp; Phoenix)
49. Validate PGI posting against OBDs in SAP
50. Validate automatic creation of inbound deliveries (ASN) in SAP against STOs, based on OBD PGI quantities
51. Transmit two inbound deliveries (ASN) from SAP to Lakeland-WMS &amp; one inbound delivery to Phoenix-WMS
52. Validate Lakeland-WMS &amp; Phoenix-WMS received inbound ASNs from SAP, with BLC as supplier
53. Run job in SAP to automatically create outbound delivery against sales orders (to CVS Vero Beach DC) based on inbound ASN from BLC. OBD quantity to match ASN quantity (from BLC to Lakeland)
54. Process inbound shipment from BLC at Lakeland-WMS &amp; Perform GR
55. Perform ‘special refrigerated’ processing for the corresponding PO
56. Transmit PIX from Lakeland-WMS to SAP to post GR against STO
57. Ship via cross-dock process in Lakeland-WMS to CVS DCs (Vero Beach)
58. Transmit PIX to SAP to post PGI against outbound deliveries (CVS SO)
59. Validate transmission of EDI 856 Inbound outbound from SAP to CVS (against CVS outbound deliveries)
60. Validate CVS received product &amp; closed out PO in their system
61. Create customer invoices against CVS sales orders
62. Transmit EDI 810 Inbound outbound from SAP to CVS
63. Receive ‘Cash’ from CVS and close out CVS receivables
64. Process inbound shipment from BLC at Phoenix-WMS &amp; Perform GR
65. Transmit PIX from Phoenix-WMS to SAP to post GR against STO
66. Transmit GR information to SCORE via mini-update1 to close Kroger PO
67. Validate Kroger PO was received and closed in SCORE
68. Transmit inbound Kroger SOs to SAP via EDI 850 Outbound
69. Validate creation of Sales order with Ship to = Kroger Phoenix DC and delivery plant = Phoenix BFDC
70. Validate SO Kroger pricing
71. Create outbound delivery against Kroger SO
72. Transmit OBD to Phoenix-WMS
73. Validate creation of DO @ Phoenix-WMS
74. Pick, pack &amp; Ship in Phoenix-WMS to Kroger Phoenix DC
75. Transmit PIX to SAP to post PGI against outbound delivery
76. Validate transmission of EDI 856 Inbound outbound from SAP to Kroger (against Kroger outbound delivery)
77. Create customer invoice against Kroger sales order
78. Transmit EDI 810 Inbound outbound from SAP to Kroger
79. Receive ‘Cash’ from Kroger and close out Kroger receivable
80. Process EDI 810 Inbound from External supplier @ BLC to Post supplier invoices in SAP against Ext Collective POs
81. Perform 3 way match in SAP
82. Perform payment run in SAP to pay via ACH
83. Validate creation of IP documents in Vistex for accrual activity (PO &amp; GR)
84. Validate GL postings for all GR/IR/Payments/RnI Accrual. Also validate COPA postings 
</t>
  </si>
  <si>
    <t>E2E.0707</t>
  </si>
  <si>
    <t>S1-Brokerage Single PO Centralized Supplier - One SO @ Lakeland for CVS DC (Vero beach) &amp; One STO @ Phoenix (Kroger)- Multiple inbound ASNs from Ext Supplier</t>
  </si>
  <si>
    <t>1. Calculate Distribution Network
2. Perform Constrained supply
3. Build to Bracket
4. Create SOQs &amp; POs for CVS Vero Beach &amp; Kroger Phoenix
5. Transmit POs to SAP
6. Validate creation of Sales order with Ship to = CVS Vero Beach and delivery plant = Lakeland BFDC. Also validate creation of intra-company STO with BLC as supplying plant and Phoenix DC as receiving plant
7. Validate SO CVS pricing
8. Transmit SOs via EDI 855 to CVS to create POs in CVS system
9. Validate with CVS, POs was received
10. Receive EDI 997 from CVS noting they received EDI 855
11. Validate receipt of EDI 997
12. Transmit STO from SAP to WMS-Phoenix
13. Validate inbound PO (STO) creation in WMS-Phoenix, with BLC as supplier
14. Create single Collective STO (from BLC to Lakeland) with processing method = Cross Dock, tied to SO for CVS DC Vero Beach
15. Transmit STO from SAP to Lakeland-WMS(Check PO Output and IDOC)
16. Validate inbound PO (STO) creation in Lakeland-WMS, with BLC as supplier
17. Create two single External Collective POs (from Supplier to BLC) with processing method = Cross Dock, one each tied to STO for Lakeland and Phoenix
18. Transmit POs to supplier via EDI(Check PO Output and IDOC) . Validate population of Allocation number &amp; Allocation ID on IDOC to GXS
19. Receive confirmation from GXS and Supplier (997) about successful message transmission
20. Validate Collective POs in EAI 
21. Transmit POs from SAP to BLC-WMS(Check PO Output and IDOC)
22. Validate inbound POs in BLC-WMS
23. Supplier transmits partial shipment ASN. Process EDI 856 Inbound against Ext Collective POs in SAP and create two inbound deliveries (de-central) @ BLC, for partial quantities
24. Transmit inbound deliveries to BLC-WMS
25. Transmit inbound deliveries to SCORE (not relevant)
26. Validate ASNs in SCORE (not relevant)
27. Validate ASNs in EAI 
28. Run job in SAP to automatically create outbound deliveries against STOs at BLC (for shipment to Lakeland), based on ASNs of Ext Collective POs
29. Validate OBD quantities match partial quantities on inbound ASN
30. Transmit outbound deliveries from SAP to BLC-WMS
31. Validate creation of Distribution Order (Cross Dock type) in BLC-WMS
32. Inbound appointment in TMS
33. Perform GR in BLC-WMS for Ext Collective POs. Perform over receipt against 1st PO (destined for CVS Vero Beach). Perform full GR on 2nd PO (destined for Phoenix BFDC)
34. Transmit PIX to SAP and perform GRs against Ext Collective POs
35. Mini update1 Receipt to SCORE – Not relevant
36. Validate GR info in EAI
37. Ship via cross-dock process in BLC-WMS to Lakeland &amp; Phoenix
38. Transmit PIX to SAP to perform PGI against Outbound deliveries (STOs to Lakeland &amp; Phoenix)
39. Validate PGI against OBDs in SAP
40. Validate automatic creation of inbound deliveries (ASN) in SAP against STOs, based on OBD PGI quantities
41. Transmit inbound deliveries (ASN) from SAP to Lakeland-WMS &amp; Phoenix-WMS
42. Validate Lakeland-WMS &amp; Phoenix-WMS received inbound ASNs from SAP, with BLC as supplier
43. Run job in SAP to automatically create outbound delivery against sales order (to CVS Vero Beach DC) based on inbound ASN from BLC. OBD quantity to match ASN quantity (from BLC to Lakeland)
44. Process inbound shipment from BLC at Lakeland-WMS &amp; Perform GR
45. Transmit PIX from Lakeland-WMS to SAP to post GR against STO
46. Ship via cross-dock process in Lakeland-WMS to CVS DCs (Vero Beach)
47. Transmit PIX to SAP to post PGI against outbound deliveries (CVS SO)
48. Validate transmission of EDI 856 Inbound outbound from SAP to CVS (against CVS outbound deliveries)
49. Validate CVS received product &amp; closed out PO in their system
50. Create customer invoices against CVS sales orders
51. Transmit EDI 810 Inbound outbound from SAP to CVS
52. Receive ‘Cash’ from CVS and close out CVS receivables
53. Process inbound shipment from BLC at Phoenix-WMS &amp; Perform GR
54. Transmit PIX from Phoenix-WMS to SAP to post GR against STO
55. Transmit GR information to SCORE via mini-update1 to close Kroger PO
56. Validate Kroger PO was received and closed in SCORE
57. 
58. Supplier transmits the remainder partial shipment ASN. Process EDI 856 Inbound against Ext Collective POs in SAP and create two inbound deliveries (de-central) @ BLC, for remainder partial quantities
59. Transmit inbound deliveries to BLC-WMS
60. Transmit inbound deliveries to SCORE (not relevant)
61. Validate ASNs in SCORE (not relevant)
62. Validate ASNs in EAI 
63. Run job in SAP to automatically create outbound deliveries against STOs at BLC (for shipment to Lakeland), based on ASNs of Ext Collective POs
64. Validate OBD quantities match partial quantities on inbound ASN
65. Transmit outbound deliveries from SAP to BLC-WMS
66. Validate creation of Distribution Order (Cross Dock type) in BLC-WMS
67. Inbound appointment in TMS
68. Perform GR in BLC-WMS for Ext Collective POs. Perform over receipt against 1st PO (destined for CVS Vero Beach). Perform full GR on 2nd PO (destined for Phoenix BFDC)
69. Transmit PIX to SAP and perform GRs against Ext Collective POs
70. Mini update1 Receipt to SCORE – Not relevant
71. Validate GR info in EAI
72. Ship via cross-dock process in BLC-WMS to Lakeland &amp; Phoenix
73. Transmit PIX to SAP to perform PGI against Outbound deliveries (STOs to Lakeland &amp; Phoenix)
74. Validate PGI against OBDs in SAP
75. Validate automatic creation of inbound deliveries (ASN) in SAP against STOs, based on OBD PGI quantities
76. Transmit inbound deliveries (ASN) from SAP to Lakeland-WMS &amp; Phoenix-WMS
77. Validate Lakeland-WMS &amp; Phoenix-WMS received inbound ASNs from SAP, with BLC as supplier
78. Run job in SAP to automatically create outbound delivery against sales order (to CVS Vero Beach DC) based on inbound ASN from BLC. OBD quantity to match ASN quantity (from BLC to Lakeland)
79. Process inbound shipment from BLC at Lakeland-WMS &amp; Perform GR
80. Transmit PIX from Lakeland-WMS to SAP to post GR against STO
81. Ship via cross-dock process in Lakeland-WMS to CVS DCs (Vero Beach)
82. Transmit PIX to SAP to post PGI against outbound deliveries (CVS SO)
83. Validate transmission of EDI 856 Inbound outbound from SAP to CVS (against CVS outbound deliveries)
84. Validate CVS received product &amp; closed out PO in their system
85. Create customer invoices against CVS sales orders
86. Transmit EDI 810 Inbound outbound from SAP to CVS
87. Receive ‘Cash’ from CVS and close out CVS receivables
88. Process inbound shipment from BLC at Phoenix-WMS &amp; Perform GR
89. Transmit PIX from Phoenix-WMS to SAP to post GR against STO
90. Transmit GR information to SCORE via mini-update1 to close Kroger PO
91. Validate Kroger PO was received and closed in SCORE
92. Transmit inbound Kroger SOs to SAP via EDI 850 Outbound
93. Validate creation of Sales order with Ship to = Kroger Phoenix DC and delivery plant = Phoenix BFDC
94. Validate SO Kroger pricing
95. Create outbound delivery against Kroger SO
96. Transmit OBD to Phoenix-WMS
97. Validate creation of DO @ Phoenix-WMS
98. Pick, pack &amp; Ship in Phoenix-WMS to Kroger Phoenix DC
99. Transmit PIX to SAP to post PGI against outbound delivery
100. Validate transmission of EDI 856 Inbound outbound from SAP to Kroger (against Kroger outbound delivery)
101. Create customer invoice against Kroger sales order
102. Transmit EDI 810 Inbound outbound from SAP to Kroger
103. Receive ‘Cash’ from Kroger and close out Kroger receivable
104. Process EDI 810 Inbound from External supplier @ BLC to Post supplier invoices in SAP against Ext Collective POs
105. Perform 3 way match in SAP
106. Perform payment run in SAP to pay via ACH
107. Validate creation of IP documents in Vistex for accrual activity (PO &amp; GR)
108. Validate GL postings for all GR/IR/Payments/RnI Accrual. Also validate COPA postings</t>
  </si>
  <si>
    <t>E2E.0708</t>
  </si>
  <si>
    <t>S1-Brokerage Single PO Centralized Supplier :
a) Two SOs @ Lakeland for CVS DC (Vero beach &amp; Orlando) +
b) One SO &amp; STO @ Phoenix for Kroger +
c) Seven SOs @ BLC for CVS DC (Indy, Knoxville, Chemung, RI, Ennis, Conroe &amp;  NJ) +
d) Two SOs @ BLC for Kroger DC (Cleveland &amp; Blufton)
Happy Path</t>
  </si>
  <si>
    <t>E2E.0709</t>
  </si>
  <si>
    <t>S2-Brokerage Single PO Non Centralized Supplier :
a) Two SOs @ Lakeland for CVS DC (Vero beach &amp; Orlando)- Supplier--&gt;Lakeland +
b) One SO &amp; STO @ Phoenix for Kroger Supplier--&gt;Phoenix+
c) Seven SOs @ BLC for CVS DC (Indy, Knoxville, Chemung, RI, Ennis, Conroe &amp;  NJ)  - Supplier--&gt;Syracuse--&gt;BLC+
d) Two SOs @ BLC for Kroger DC (Cleveland &amp; Blufton) - Supplier--&gt;Syracuse--&gt;BLC
Happy Path</t>
  </si>
  <si>
    <t>E2E.0710</t>
  </si>
  <si>
    <t>S2-Brokerage Single PO Non Centralized Supplier - One SO @ Lakeland for CVS DC (Vero beach) &amp; One STO @ Phoenix (Kroger)- Buyer SO quantity change   &amp; Phoenix shipment to have refrigerated item  &amp; an out-dated item</t>
  </si>
  <si>
    <t>E2E.0711</t>
  </si>
  <si>
    <t>S2-Brokerage Single PO Non Centralized Supplier - One SO @ Lakeland for CVS DC (Vero beach) &amp; One STO &amp; SO @ Phoenix (Kroger)- Pass Supplier Freight charges to Customer</t>
  </si>
  <si>
    <t>E2E.0901</t>
  </si>
  <si>
    <t>Create WAC for current date in MDG - Cost to flow across all systems</t>
  </si>
  <si>
    <r>
      <t>1. Create ‘Change request’ for WAC creation
2. Enter new acquisition costs for 10 materials as WAC in MDG. Make sure Excise tax=0.00
3. Approve request for WAC upload
4. Transmit WAC prices to ECC
5. Validate the creation of acquisition cost condition record in PIR in every plant the material is extended to
6. Validate standard cost =WAC update with price unit in material master</t>
    </r>
    <r>
      <rPr>
        <sz val="11"/>
        <color theme="1"/>
        <rFont val="Calibri"/>
        <family val="2"/>
        <scheme val="minor"/>
      </rPr>
      <t xml:space="preserve">
7. Validate creation of SD pricing condition for WAC
8. Validate new WAC entries in Vistex supplier rebate custom table
9. Transmit WAC prices to MIF from MDG
10. Import material/WAC into MIF. Validate WAC got created in MIF. Also validate NIFO=WAC
11. Publish NIFO from MIF to SCORE
12. Validate NIFO got created in item file in SCORE
13. Publish NIFO from MIF to PD DTK
14. Validate NIFO got created in PD DTK
15. Publish NIFO from MIF to SPD DTK
16. Validate NIFO got created in SPD DTK
17. Publish NIFO from MIF to Kinray
18. Validate NIFO got created in Kinray
19. Publish NIFO from MIF to PR ERP
20. Validate NIFO got created in PR ERP
Z1. Publish NIFO to BMS
Z2. Validate NIFO got created in BMS
</t>
    </r>
    <r>
      <rPr>
        <sz val="11"/>
        <color rgb="FFFF0000"/>
        <rFont val="Calibri"/>
        <family val="2"/>
      </rPr>
      <t>21. Validate WAC got updated in near-real time in ECC (Std cost &amp; PIR) - Should we include this in performance test?
22. Validate NIFO gor updared within SLA in PD-DTK, SPD-DTK, Kinray &amp; SCORE - Should we include this in performance test?</t>
    </r>
  </si>
  <si>
    <t>E2E.0902</t>
  </si>
  <si>
    <t>Create NAV for current date in MDG - Cost to flow across all systems &amp; creation of NAV deal in SCORE</t>
  </si>
  <si>
    <r>
      <t xml:space="preserve">1. Create ‘Change request’ for NAV creation
2. Enter new acquisition costs for 10 materials as NAV in MDG. Make sure Excise tax=0.00. Also enter WAC values for all materials
3. Approve request for NAV upload
4. Transmit NAV &amp; WAC prices to ECC
5. Validate the creation of cost condition record in PIR in every plant the material is extended to. Also validate NAV &amp; WAC are loaded appropriately in PIR
6. Validate update to standard cost = NAV with price unit in material master
7. Validate creation of SD pricing condition for WAC
</t>
    </r>
    <r>
      <rPr>
        <sz val="11"/>
        <color rgb="FFFF0000"/>
        <rFont val="Calibri"/>
        <family val="2"/>
      </rPr>
      <t>8. Validate new WAC entries in Vistex supplier rebate custom table</t>
    </r>
    <r>
      <rPr>
        <sz val="11"/>
        <color theme="1"/>
        <rFont val="Calibri"/>
        <family val="2"/>
        <scheme val="minor"/>
      </rPr>
      <t xml:space="preserve">
9. Transmit WAC prices to MIF from MDG
10. Validate WAC got created in MIF. Also validate NIFO=WAC
11. Publish NIFO from MIF to SCORE
12. Validate NIFO got created in item file in SCORE
13. Transmit NAV from ECC to SCORE to create a permanent deal in SCORE
14. Validate creation of NAV deal in SCORE
15. Publish NIFO from MIF to PD DTK
16. Validate NIFO got created in PD DTK
17. Publish NIFO from MIF to SPD DTK
18. Validate NIFO got created in SPD DTK
19. Publish NIFO from MIF to Kinray
20. Validate NIFO got created in Kinray
21. Publish NIFO from MIF to PR ERP
22. Validate NIFO got created in PR ERP</t>
    </r>
  </si>
  <si>
    <t>E2E.0903</t>
  </si>
  <si>
    <t>Change (Increase) WAC for current date in MDG - Base UoM &amp; Ord UoM different- Cost to flow across all systems</t>
  </si>
  <si>
    <t>1. Create ‘Change request’ for WAC update of a material. Make sure Order UoM of material is CS, Base UoM=EA &amp; 1 CS = 12 EA
2. Enter acquisition cost for a material as WAC in MDG. Make sure WAC is per order UoM
3. Make sure Excise tax=0.00
4. Approve request for WAC upload
5. Transmit WAC prices to ECC
6. Validate the creation of acquisition cost condition record in PIR in every plant the material is extended to. Make sure price UoM= CS
7. Validate update to standard cost=WAC with price unit in material master. Make sure price = WAC and price unit = 12 (conversion of order UoM to base UoM)
8. Validate creation of SD pricing condition for WAC
9. Validate new WAC entries in Vistex supplier rebate custom table
10. Transmit WAC prices to MIF from MDG (in base UoM)
11. Validate WAC got created in MIF. Also validate NIFO=WAC
12. Publish NIFO from MIF to SCORE
13. Validate NIFO got created in item file in SCORE
14. Publish NIFO from MIF to PD DTK
15. Validate NIFO got created in PD DTK
16. Publish NIFO from MIF to SPD DTK
17. Validate NIFO got created in SPD DTK
18. Publish NIFO from MIF to Kinray
19. Validate NIFO got created in Kinray
20. Publish NIFO from MIF to PR ERP
21. Validate NIFO got created in PR ERP
22. Validate revaluation accounting document &amp; COPA (for existing stock) in SAP</t>
  </si>
  <si>
    <t>E2E.0904</t>
  </si>
  <si>
    <t>Change(Increase) WAC for future date in MDG - Cost to flow across all systems &amp; creation of Price increase deal in SCORE</t>
  </si>
  <si>
    <t>1. Create ‘Change request’ for WAC update of a material. Make sure Order UoM of material is CS, Base UoM=EA &amp; 1 CS = 12 EA
2. Enter acquisition cost for a material as WAC in MDG. Make sure WAC is per order UoM
3. Make sure valid from date is in future
4. Make sure Excise tax=0.00
5. Approve request for WAC upload
6. Transmit WAC prices to ECC
7. Validate the creation of acquisition cost condition record in PIR in every plant the material is extended to. Make sure price UoM= CS. Also make sure valid from date is in future
8. Validate update to planned cost in material master. Also validate the planned price date is in future. Make sure price = WAC and price unit = 12 (conversion of order UoM to base UoM)
9. Validate creation of SD pricing condition for WAC
10. Validate new WAC entries in Vistex supplier rebate custom table
11. Transmit WAC prices to MIF from MDG
12. Validate WAC got created in MIF. Also validate NIFO=WAC
13. Publish NIFO from MIF to SCORE
14. Validate NIFO got created in item file in SCORE
15. Validate Price increase deal was automatically created in SCORE
15A. Copy price increase deal CARD down to applicable DCs &amp; perform other maintenance, if needed
16. Publish NIFO from MIF to PD DTK
17. Validate NIFO got created in PD DTK
18. Publish NIFO from MIF to SPD DTK
19. Validate NIFO got created in SPD DTK
20. Publish NIFO from MIF to Kinray
21. Validate NIFO got created in Kinray
22. Publish NIFO from MIF to PR ERP
23. Validate NIFO got created in PR ERP</t>
  </si>
  <si>
    <t>E2E.0905</t>
  </si>
  <si>
    <t>Change NAV for current date in MDG - Cost to flow across all systems &amp; creation of NAV deal in SCORE</t>
  </si>
  <si>
    <r>
      <t xml:space="preserve">1. Create ‘Change request’ for NAV change
2. Enter acquisition cost for a material as NAV in MDG. Make sure Excise tax=0.00. Also enter WAC value the materials
3. Approve request for NAV upload
4. Transmit NAV &amp; WAC prices to ECC
5. Validate the creation of cost condition record in PIR in every plant the material is extended to. Also validate NAV &amp; WAC are loaded appropriately in PIR
6. Validate update to standard cost = NAV with price unit in material master
7. Validate creation of SD pricing condition for WAC
</t>
    </r>
    <r>
      <rPr>
        <sz val="11"/>
        <color rgb="FFFF0000"/>
        <rFont val="Calibri"/>
        <family val="2"/>
        <scheme val="minor"/>
      </rPr>
      <t>8. Validate new WAC entries in Vistex supplier rebate custom table</t>
    </r>
    <r>
      <rPr>
        <sz val="11"/>
        <color theme="1"/>
        <rFont val="Calibri"/>
        <family val="2"/>
        <scheme val="minor"/>
      </rPr>
      <t xml:space="preserve">
9. Transmit WAC prices to MIF from MDG
10. Validate WAC got created in MIF. Also validate NIFO=WAC
11. Publish NIFO from MIF to SCORE
12. Validate NIFO got created in item file in SCORE
13. Transmit NAV from ECC to SCORE to create new NAV deal in SCORE. Also expire old NAV deal in SCORE for the same SKU
14. Validate creation of NAV deal in SCORE
15. Publish NIFO from MIF to PD DTK
16. Validate NIFO got created in PD DTK
17. Publish NIFO from MIF to SPD DTK
18. Validate NIFO got created in SPD DTK
19. Publish NIFO from MIF to Kinray
20. Validate NIFO got created in Kinray
21. Publish NIFO from MIF to PR ERP
22. Validate NIFO got created in PR ERP</t>
    </r>
  </si>
  <si>
    <t>E2E.0906</t>
  </si>
  <si>
    <t>Change NAV for future date in MDG - Cost to flow across all systems &amp; creation of NAV deal in SCORE</t>
  </si>
  <si>
    <t>1. Create ‘Change request’ for NAV change
2. Enter acquisition cost for a material as NAV in MDG. Make sure Excise tax=0.00. Also enter WAC value the materials. Also make sure valid from date is in future
3. Approve request for NAV upload
4. Transmit NAV &amp; WAC prices to ECC
5. Validate the creation of cost condition record in PIR in every plant the material is extended to. Also validate NAV &amp; WAC are loaded appropriately in PIR
6. Validate update to planned cost = WAC with price unit in material master. Also validate the planned price date is in future
7. Validate creation of SD pricing condition for NAV
8. Validate new WAC entries in Vistex supplier rebate custom table
9. Transmit WAC prices to MIF from MDG
10. Validate WAC got created in MIF. Also validate NIFO=WAC
11. Publish NIFO from MIF to SCORE
12. Validate NIFO got created in item file in SCORE
13. Transmit NAV from ECC to SCORE to create a new permanent deal in SCORE &amp; update  the end date on old deal for same SKU
14. Validate creation of NAV deal in SCORE
15. Publish NIFO from MIF to PD DTK
16. Validate NIFO got created in PD DTK
17. Publish NIFO from MIF to SPD DTK
18. Validate NIFO got created in SPD DTK
19. Publish NIFO from MIF to Kinray
20. Validate NIFO got created in Kinray
21. Publish NIFO from MIF to PR ERP
22. Validate NIFO got created in PR ERP</t>
  </si>
  <si>
    <t>E2E.0907</t>
  </si>
  <si>
    <t>Change(Increase) WAC for past date in MDG - Cost to flow across all systems</t>
  </si>
  <si>
    <r>
      <t>1. Create ‘Change request’ for WAC update of a material. 
2. Enter acquisition cost for a material as WAC in MDG. 
3. Make sure valid from date is in past
4. Make sure Excise tax=0.00
5. Approve request for WAC upload
6. Transmit WAC prices to ECC
7. Validate the creation of acquisition cost condition record in PIR in every plant the material is extended to. Also make sure valid from date is in past
8. Validate standard cost is updated in MM &amp; equal to WAC</t>
    </r>
    <r>
      <rPr>
        <sz val="11"/>
        <color theme="1"/>
        <rFont val="Calibri"/>
        <family val="2"/>
        <scheme val="minor"/>
      </rPr>
      <t xml:space="preserve">
9. Validate creation of SD pricing condition for WAC
10. Validate new WAC entries in Vistex supplier rebate custom table
11. Transmit WAC prices to MIF from MDG
12. Validate WAC got created in MIF. Also validate NIFO=WAC
13. Publish NIFO from MIF to SCORE
14. Validate NIFO got created in item file in SCORE
15. Publish NIFO from MIF to PD DTK
16. Validate NIFO got created in PD DTK
17. Publish NIFO from MIF to SPD DTK
18. Validate NIFO got created in SPD DTK
19. Publish NIFO from MIF to Kinray
20. Validate NIFO got created in Kinray
21. Publish NIFO from MIF to PR ERP
22. Validate NIFO got created in PR ERP</t>
    </r>
  </si>
  <si>
    <t>E2E.0908</t>
  </si>
  <si>
    <t>Create WAC + Excise tax + Freight for current date in MDG - Cost to flow across all systems</t>
  </si>
  <si>
    <t>1. Create ‘Change request’ for WAC creation
2. Enter new acquisition costs for 10 materials as WAC in MDG. 
3. Also populate Excise tax &amp; freight cost for all materials
4. Approve request for WAC upload
5. Transmit WAC prices to ECC
6. Validate the creation of acquisition cost condition record in PIR in every plant the material is extended to. Also validate the creation of supplementary conditions for excise tax &amp; freight cost
7. Validate update standard cost =WAC in material master
8. Validate creation of SD pricing condition for WAC &amp; Excise tax
9. Validate new WAC entries in Vistex supplier rebate custom table
10. Transmit WAC prices to MIF from MDG
11. Validate WAC got created in MIF. Also validate NIFO=WAC + Excise tax
12. Publish NIFO from MIF to SCORE
13. Validate NIFO got created in item file in SCORE
14. Publish NIFO from MIF to PD DTK
15. Validate NIFO got created in PD DTK
16. Publish NIFO from MIF to SPD DTK
17. Validate NIFO got created in SPD DTK
18. Publish NIFO from MIF to Kinray
19. Validate NIFO got created in Kinray
20. Publish NIFO from MIF to PR ERP
21. Validate NIFO got created in PR ERP</t>
  </si>
  <si>
    <t>E2E.0909</t>
  </si>
  <si>
    <t>Change WAC + Excise tax + Freight for back date in MDG - Base UoM &amp; Ord UoM different (Price unit &gt;1) - Cost to flow across all systems</t>
  </si>
  <si>
    <r>
      <t xml:space="preserve">1. Create ‘Change request’ for WAC update of a material. Make sure Order UoM of material is CS, Base UoM=EA &amp; 1 CS = 12 EA
2. Enter acquisition cost for a material as WAC in MDG. Make sure WAC is per order UoM
3. Make sure valid from date is in future
4. Also populate Excise tax &amp; freight cost for all materials 
5. Approve request for WAC upload
6. Transmit WAC prices to ECC
7. Validate the creation of acquisition cost condition record in PIR in every plant the material is extended to. Make sure price UoM= CS. Also make sure valid from date is in future. Also validate the creation of supplementary conditions for excise tax &amp; freight cost
8. Validate update to standard cost =WAC in material master. Make sure price = WAC and price unit = 12 (conversion of order UoM to base UoM)
9. Validate creation of SD pricing condition for WAC, Excise tax &amp; freight cost
10. Validate new WAC entries in Vistex supplier rebate custom table
11. Transmit WAC prices to MIF from MDG
12. Validate WAC got created in MIF. Also validate NIFO= WAC + Excise tax
13. Publish NIFO from MIF to SCORE
14. Validate NIFO got created in item file in SCORE
15. Validate Price increase deal was automatically created in SCORE
16. Publish NIFO from MIF to PD DTK
17. Validate NIFO got created in PD DTK
18. Publish NIFO from MIF to SPD DTK
19. Validate NIFO got created in SPD DTK
20. Publish NIFO from MIF to Kinray
21. Validate NIFO got created in Kinray
22. Publish NIFO from MIF to PR ERP
23. Validate NIFO got created in PR ERP
</t>
    </r>
    <r>
      <rPr>
        <sz val="11"/>
        <color rgb="FFFF0000"/>
        <rFont val="Calibri"/>
        <family val="2"/>
      </rPr>
      <t>24. Stock revaluation (back dated) in SAP ?</t>
    </r>
  </si>
  <si>
    <t>E2E.0910</t>
  </si>
  <si>
    <t>Create all off-invoice deals in Vistex with approval - Deals to flow to SCORE and CCA</t>
  </si>
  <si>
    <t>1. Create an off invoice deal (agreement) in Vistex requiring approval
2. Add all off invoice conditions to the deal at a PD plant. Make sure all conditions are (a) Combinable (b) Passable to customer with 25% of the condition value (c) Validity period of customer pass on less than deal validity period
3. Validate request for approval was routed appropriately
4. Approve agreement
5. Validate the creation of condition records in ECC
6. Transmit condition records to SCORE
7. Validate creation of off invoice deals in SCORE
8. Transmit deals to CCA for the customer pass on information
9. Validate customer pass on information in CCA (remove)</t>
  </si>
  <si>
    <t>E2E.0911</t>
  </si>
  <si>
    <t>Create a discounted cost deal that has a pass on allowance for Kroger</t>
  </si>
  <si>
    <r>
      <t xml:space="preserve">1. Create an off invoice deal (agreement) in Vistex requiring approval
2. Add ‘Discounted Price ‘ off invoice conditions to the deal at BLC plant. Make sure all conditions are (a) Combinable (b) Passable to customer with 25% of the condition value (c) Validity period of customer pass on less than deal validity period
3. Validate request for approval was routed appropriately
4. Approve agreement
5. Validate the creation of condition records in ECC
6. Validate creation of SD condition for </t>
    </r>
    <r>
      <rPr>
        <sz val="11"/>
        <color rgb="FFFF0000"/>
        <rFont val="Calibri"/>
        <family val="2"/>
        <scheme val="minor"/>
      </rPr>
      <t>Kroger customer</t>
    </r>
    <r>
      <rPr>
        <sz val="11"/>
        <color theme="1"/>
        <rFont val="Calibri"/>
        <family val="2"/>
        <scheme val="minor"/>
      </rPr>
      <t xml:space="preserve">
7. Transmit condition records to SCORE
8. Validate creation of off invoice deals in SCORE
9. Transmit deals to CCA for the customer pass on information
10. Validate customer pass on information in CCA</t>
    </r>
  </si>
  <si>
    <t>E2E.0912</t>
  </si>
  <si>
    <t>Create Purchase bill back in Vistex with approval - Deals to flow to SCORE and CCA</t>
  </si>
  <si>
    <t>1. Create a Purchase Bill Back deal (agreement) in Vistex requiring approval
2. Add purchase bill back conditions to the deal at a PD plant. Make sure all conditions are (a) Combinable (b) Passable to customer with 25% of the condition value (c) Validity period of customer pass on less than deal validity period
3. Validate request for approval was routed appropriately
4. Approve agreement
5. Validate the creation of condition records in ECC
6. Transmit condition records to SCORE
7. Validate creation of off invoice deals in SCORE
8. Transmit deals to CCA for the customer pass on information
9. Validate customer pass on information in CCA</t>
  </si>
  <si>
    <t>E2E.0913</t>
  </si>
  <si>
    <t>Create Sales bill back in Vistex with approval - Deals to flow to SCORE and CCA</t>
  </si>
  <si>
    <t>1. Create a Sales Bill Back deal (agreement) in Vistex requiring approval
2. Add Sales bill back conditions to the deal at a PD plant. Make sure all conditions are (a) Combinable (b) Passable to customer with 25% of the condition value (c) Validity period of customer pass on less than deal validity period
3. Validate request for approval was routed appropriately
4. Approve agreement
5. Validate the creation of condition records in ECC
6. Transmit condition records to SCORE
7. Validate creation of off invoice deals in SCORE
8. Transmit deals to CCA for the customer pass on information
9. Validate customer pass on information in CCA</t>
  </si>
  <si>
    <t>E2E.0914</t>
  </si>
  <si>
    <t>Create two different % discount deals for the same SKU with same validity periods</t>
  </si>
  <si>
    <t>1. Pick a SKU which as a valid off-invoice % discount deal
2. Create a new off invoice % discount deal (agreement) in Vistex for the same SKU from same supplier
3. Validate request for approval was routed appropriately
4. Approve agreement
5. Validate the creation of condition records in ECC
6. Transmit condition records to SCORE
7. Validate creation of off invoice deals in SCORE
8. Transmit deals to CCA for the customer pass on information
9. Validate customer pass on information in CCA</t>
  </si>
  <si>
    <t>E2E.0915</t>
  </si>
  <si>
    <t>Create bracket pricing in MDG - multiple statistical tiers - Cost to flow to all systems &amp; creation of permanent deal in SCORE</t>
  </si>
  <si>
    <t>1. Create ‘Change request’ for WAC creation with Brackets
2. Enter WAC for a material. Also enter bracket pricing with 4 tiers. Mark 2nd tier relevant for PO pricing/chargeback. Make tiers 3 &amp; 4 as statistical
3. Make sure Excise tax=0.00. 
4. Approve request for WAC upload
5. Transmit WAC prices to ECC
6. Validate the creation of cost condition record in PIR in every plant the material is extended to. Also validate WAC &amp; Scale pricing is loaded appropriately in PIR
7. Validate update to planned cost = WAC (highest price in Scale) with price unit in material master. Also validate the planned price date
8. Validate creation of SD pricing condition for NAV
9. Validate new WAC entries in Vistex supplier rebate custom table
10. Transmit WAC prices to MIF from MDG
11. Validate WAC got created in MIF. Also validate NIFO=WAC
12. Publish NIFO from MIF to SCORE
13. Validate NIFO got created in item file in SCORE
14. Transmit NAV from ECC to SCORE to create a permanent deal in SCORE
15. Validate creation of NAV deal in SCORE
16. Publish NIFO from MIF to PD DTK
17. Validate NIFO got created in PD DTK
18. Publish NIFO from MIF to SPD DTK
19. Validate NIFO got created in SPD DTK
20. Publish NIFO from MIF to Kinray
21. Validate NIFO got created in Kinray
22. Publish NIFO from MIF to PR ERP
23. Validate NIFO got created in PR ERP</t>
  </si>
  <si>
    <t>E2E.0916</t>
  </si>
  <si>
    <t>Change WAC after PO creation but before GR &amp; IR posting - no PO repricing - WMS plant</t>
  </si>
  <si>
    <t>E2E.0917</t>
  </si>
  <si>
    <t>Change WAC after PO creation &amp; GR but before IR posting - no PO repricing - GR followed by IR - WMS plant</t>
  </si>
  <si>
    <t>E2E.0918</t>
  </si>
  <si>
    <t>Change WAC after PO creation &amp; IR but before GR posting - no PO repricing - IR followed by GR - WMS plant</t>
  </si>
  <si>
    <t>E2E.0919</t>
  </si>
  <si>
    <t>Change WAC after PO creation but before GR &amp; IR posting - no PO repricing - DTK Plant</t>
  </si>
  <si>
    <t>E2E.0920</t>
  </si>
  <si>
    <t>Change WAC after PO creation &amp; GR but before IR posting - no PO repricing - GR followed by IR - DTK Plant</t>
  </si>
  <si>
    <t>E2E.0921</t>
  </si>
  <si>
    <t>Change WAC after PO creation &amp; IR but before GR posting - no PO repricing - IR followed by GR - DTK Plant</t>
  </si>
  <si>
    <t>E2E.0922</t>
  </si>
  <si>
    <t>Change WAC after PO creation but before GR &amp; IR posting - no PO repricing - Kinray</t>
  </si>
  <si>
    <t>E2E.0923</t>
  </si>
  <si>
    <t>Change WAC after PO creation &amp; GR but before IR posting - no PO repricing - GR followed by IR - Kinray</t>
  </si>
  <si>
    <t>E2E.0924</t>
  </si>
  <si>
    <t>Change WAC after PO creation &amp; IR but before GR posting - no PO repricing - IR followed by GR - Kinray</t>
  </si>
  <si>
    <t>E2E.0925</t>
  </si>
  <si>
    <t>Change WAC after PO creation but before GR &amp; IR posting - no PO repricing - DTK plant -  Before DTK gets WAC update from MIF (PO created within 2 hourly jobs of DTK WAC price)</t>
  </si>
  <si>
    <t>E2E.0926</t>
  </si>
  <si>
    <t>Change WAC before PO creation -  PO created with new WAC - DTK plant -  Before DTK gets WAC update from MIF (PO created within 2 hourly jobs of DTK WAC price)</t>
  </si>
  <si>
    <t>E2E.0927</t>
  </si>
  <si>
    <t>Change WAC  - DTK plant -  GR posted in DTK at old WAC, SAP posts GR at new WAC</t>
  </si>
  <si>
    <t>E2E.0928</t>
  </si>
  <si>
    <t>Process GR in DTK plant for existing PO after WAC change (Std cost in SAP is updated) but before NIFO update in DTK. Also process GL feed interface from DTK</t>
  </si>
  <si>
    <t>E2E.0929</t>
  </si>
  <si>
    <t>Process GR in Kinray plant for existing PO after WAC change (Std cost in SAP is updated) but before NIFO update in Kinray. Also process GL feed interface from Kinray</t>
  </si>
  <si>
    <t>E2E.0503</t>
  </si>
  <si>
    <t>Ext Supplier PO - No Deals or Brackets - SAP Price higher than SCORE Price - PD DTK Plant</t>
  </si>
  <si>
    <t>1. Calculate Distribution Network - PTP
2. Perform Constrained supply - PTP
3. Build to Bracket - PTP
4. Create SOQ &amp; PO - PTP. Check Base PO price
5. Send PO to SAP - PTP
6. Validate that the PO is in SAP - PTP. Check Pricing conditions tab for each item
7. Make sure SAP price is higher than SCORE price
8. Validate PO is blocked (with appropriate release code)
9. Release PO
10. Send SAP price back to SCORE to update PO price
11. Validate SCORE PO price is updated
12. Send updated PO price to DTK from SCORE
13. Validate updated PO price in DTK
14. Perform GR in DTK
15. Transmit GR info to SAP to post GR
16. Validate creation of IP documents in Vistex for accrual activity (PO &amp; GR) - RNI
17. Process EDI 810 Inbound to Post supplier invoice in SAP - PTP
18. Perform 3 way match in SAP - PTP
19. Perform payment run in SAP to pay via ACH - PTP
100. Validate GL postings for all GR/IR/Payments/RnI Accrual. Also validate COPA postings - RTR</t>
  </si>
  <si>
    <t>E2E.0504</t>
  </si>
  <si>
    <t>Ext Supplier PO - No Deals or Brackets - SAP Price higher than SCORE Price - SPD DTK Plant</t>
  </si>
  <si>
    <t>E2E.0506</t>
  </si>
  <si>
    <t>Ext Supplier PO - No Deals or Brackets - SAP Price higher than SCORE Price - SPD Plant - Manually change PO price after PO transmission to Supplier</t>
  </si>
  <si>
    <t>1. Calculate Distribution Network - PTP
2. Perform Constrained supply - PTP
3. Build to Bracket - PTP
4. Create SOQ &amp; PO - PTP @ SPD plant. Check Base PO price &amp; Current price
5. Send PO to SAP - PTP
6. Validate that the PO is in SAP - PTP. Check Pricing conditions tab for each item
7. Transmit PO to supplier via email
8. User manually updates SAP price after PO transmission
9. Send SAP price back to SCORE to update PO price
10. Validate SCORE PO price is updated
11. Send updated PO price to SPD DTK from SCORE
12. Validate updated PO price in DTK
13. Perform GR in DTK
14. Transmit GR info to SAP to post GR
15. Validate creation of IP documents in Vistex for accrual activity (PO &amp; GR) - RNI
16. Process EDI 810 Inbound to Post supplier invoice in SAP - PTP
17. Perform 3 way match in SAP - PTP
18. Perform payment run in SAP to pay via ACH - PTP
19. Validate GL postings for all GR/IR/Payments/RnI Accrual. Also validate COPA postings - RTR</t>
  </si>
  <si>
    <t>E2E.0502</t>
  </si>
  <si>
    <t>Ext Supplier PO - No Deals or Brackets - SAP Price higher than SCORE Price - WMS Plant - Manually change PO price to match SCORE price</t>
  </si>
  <si>
    <t>1. Calculate Distribution Network - PTP
2. Perform Constrained supply - PTP
3. Build to Bracket - PTP
4. Create SOQ &amp; PO - PTP. Check Base PO price &amp; Current price
5. Send PO to SAP - PTP
6. Validate that the PO is in SAP - PTP. Check Pricing conditions tab for each item
7. Make sure SAP price is higher than SCORE price (Net price greater than Current price)
8. Validate PO is blocked (with appropriate release code)
9. User manually updates SAP price to match SCORE price
10. Validate Price update to SCORE output message is NOT triggered
11. Process EDI 856 Inbound in SAP and create inbound delivery (de-central) - PTP
12. Transmit inbound delivery to WMS - SCE
13. Perform GR in WMS - SCE
14. Transmit PIX to SAP and perform GR - SCE
15. Validate creation of IP documents in Vistex for accrual activity (PO &amp; GR) - RNI
16. Process EDI 810 Inbound to Post supplier invoice in SAP - PTP
17. Perform 3 way match in SAP - PTP
18. Perform payment run in SAP to pay via ACH - PTP
19. Validate GL postings for all GR/IR/Payments/RnI Accrual. Also validate COPA postings - RTR</t>
  </si>
  <si>
    <t>E2E.0523</t>
  </si>
  <si>
    <t>Ext Supplier PO - No Deals or Brackets - with Excise Tax - DTK Plant</t>
  </si>
  <si>
    <t>1. Calculate Distribution Network - PTP
2. Perform Constrained supply - PTP
3. Build to Bracket - PTP
4. Create SOQ &amp; PO - PTP for a SKU with excise tax. Check Base PO price &amp; Current price
5. Send PO to SAP - PTP
6. Validate that the PO is in SAP - PTP. Check Pricing conditions tab for each item
7. Validate acquisition cost and excise tax pricing conditions are populated
8. Validate Net Price equals acquisition cost
9. Validate Supplier transmission sub-total = Net price + Excise tax
10. Perform GR in DTK
11. Transmit GR info to SAP to post GR
12. Validate creation of IP documents in Vistex for accrual activity (PO &amp; GR) - RNI
13. Process EDI 810 Inbound to Post supplier invoice in SAP - PTP
14. Perform 3 way match in SAP - PTP
15. Perform payment run in SAP to pay via ACH - PTP
16. Validate GL postings for all GR/IR/Payments/RnI Accrual. Also validate COPA postings - RTR</t>
  </si>
  <si>
    <t>E2E.0522</t>
  </si>
  <si>
    <t>Ext Supplier PO - No Deals or Brackets - with Excise Tax - WMS Plant</t>
  </si>
  <si>
    <t>1. Calculate Distribution Network - PTP
2. Perform Constrained supply - PTP
3. Build to Bracket - PTP
4. Create SOQ &amp; PO - PTP for a SKU with excise tax. Check Base PO price &amp; Current price
5. Send PO to SAP - PTP
6. Validate that the PO is in SAP - PTP. Check Pricing conditions tab for each item
7. Validate acquisition cost and excise tax pricing conditions are populated
8. Validate Net Price equals acquisition cost
9. Validate Supplier transmission sub-total = Net price + Excise tax
10. Process EDI 856 Inbound in SAP and create inbound delivery (de-central) - PTP
11. Transmit inbound delivery to WMS - SCE
12. Perform GR in WMS - SCE
13. Transmit PIX to SAP and perform GR - SCE
14. Validate creation of IP documents in Vistex for accrual activity (PO &amp; GR) - RNI
15. Process EDI 810 Inbound to Post supplier invoice in SAP - PTP. Make sure invoice has a SAC code with appropriate GL account (COGS) coded for excise tax
16. Perform 3 way match in SAP - PTP
17. Perform payment run in SAP to pay via ACH - PTP
18. Validate GL postings for all GR/IR/Payments/RnI Accrual. Also validate COPA postings - RTR</t>
  </si>
  <si>
    <t>E2E.0106</t>
  </si>
  <si>
    <t>External Supplier PO from SCORE to Puerto Rico Plant- Happy Path (no SAP involvement for PO management)</t>
  </si>
  <si>
    <t>1. Calculate Distribution Network - PTP
2. Perform Constrained supply - PTP
3. Build to Bracket - PTP
4. Create SOQ &amp; PO - PTP
5. Send PO to PR ERP system
6. Validate that the PO is in PR ERP
7. Transmit PO to supplier from SCORE via EDI 
8. GXS to transmit ASN to SCORE
9. SCORE to transmit ASN to PR ERP
10. Perform GR in PR ERP
11. Transmit GR info to SCORE
12.  SAP and perform GR
13. Process EDI 810 Inbound to Post supplier invoice in SAP - PTP
14. Perform 3 way match in SAP - PTP
14. Perform payment run in SAP to pay via Check
15. Validate GL postings for all GR/IR steps
100. Validate GL postings for all GR/IR/Payments/RnI Accrual. Also validate COPA postings - RTR</t>
  </si>
  <si>
    <t>SCORE
PR ERP</t>
  </si>
  <si>
    <t>E2E.0122</t>
  </si>
  <si>
    <r>
      <t xml:space="preserve">External Supplier PO from SCORE to SAP - Received into ParMed Plant - Duplicate ASN received
</t>
    </r>
    <r>
      <rPr>
        <i/>
        <sz val="11"/>
        <rFont val="Calibri"/>
        <family val="2"/>
      </rPr>
      <t>(PTP to confirm whether to keep or not)</t>
    </r>
  </si>
  <si>
    <t>1. Calculate Distribution Network - PTP
2. Perform Constrained supply - PTP
3. Build to Bracket - PTP
4. Create SOQ &amp; PO - PTP
5. Send PO to SAP - PTP
6. Validate that the PO is in SAP - PTP
7. Validate inbound PO in WMS - SCE
8. Process EDI 856 Inbound in SAP and create inbound delivery (de-central) - PTP
9. Inbound delivery in SAP to be missing T&amp;T related information
10. Transmit inbound delivery to WMS - SCE
11. Transmit inbound delivery to SCORE
12. Easy ASN button in WMS to get ASN for missing lines on original ASN from supplier
12B. Perform GR in WMS - SCE and put in Quarantine (T&amp;T info missing)
13. Transmit PIX to SAP and perform GR - SCE (into blocked stock with Reason code = T&amp;T missing)
12. Supplier to re-send ASN with T&amp;T info
13. Process EDI 856 Inbound in SAP and create new inbound delivery in SAP with same 'ASN Number'
14. Transmit new ASN in WMS with T&amp;T info
15. Remove inbound shipment from Quarantine
16. Transmit PIX to SAP to perform transfer posting to stock to unrestricted
100. Validate GL postings for all GR/IR/Payments/RnI Accrual. Also validate COPA postings - RTR</t>
  </si>
  <si>
    <t>E2E.0118</t>
  </si>
  <si>
    <t>External Supplier PO from SCORE to SAP - Received into ParMed Plant - Include Excise tax</t>
  </si>
  <si>
    <t>1. Calculate Distribution Network - PTP
2. Perform Constrained supply - PTP
3. Build to Bracket - PTP
4. Create SOQ &amp; PO - PTP
5. Send PO to SAP - PTP
6. Validate that the PO is in SAP - PTP
7. Validate PO pricing conditions to include Excise tax.
8. Also validate that Net price = Material master standard cost (which also should have excise tax included)
9. Transmit PO from SAP to WMS
10. Validate inbound PO in WMS - SCE
12. Process EDI 856 Inbound in SAP and create inbound delivery (de-central) - PTP
14. SAP to transmit ASN to WMS
15. Perform GR in WMS - SCE
16. Transmit GR info to SAP and perform GR.
18. Process EDI 810 Inbound to Post supplier invoice in SAP - PTP. Invoice to have SAC code for Excise tax ( at header level)
19. Perform 3 way match in SAP - PTP. Match to fail for amount mis match and invoice to be blocked
20. Release blocked invoice
21. Perform payment run in SAP to pay via check
22. Validate creation of IP documents in Vistex (PO &amp; GR)
100. Validate GL postings for all GR/IR/Payments/RnI Accrual. Also validate COPA postings - RTR</t>
  </si>
  <si>
    <t>Incorporate Feedback - Offshore Review</t>
  </si>
  <si>
    <t>E2E.1101</t>
  </si>
  <si>
    <t>Inventory Recon Report (WMS &amp; SAP) - SAP Unrestricted stock higher</t>
  </si>
  <si>
    <t>1. Pick ‘quiet’ time during which no goods movement activities occur in warehouse. Make sure no pending inbound messages/IDOCs for goods movement are waiting to be processed
2. Run WMS-SAP Inventory Recon Report
3. 10 SKUs have unrestricted stock in SAP greater than WMS
4. For the 10 SKU, post inventory adjustment in SAP to unrestricted stock in 0001 storage location to match WMS stock (-ve adjustment)
5. Validate GL postings for inventory adjustment transactions and COPA Posting
6. Check Product Allocation updates based on inventory adjustment
7. Check Floor Adjustment table updates in Vistex
8. Transmit inventory correction data via Mini-Update 1 to SCORE
9. Transmit inventory correction data to Tera Data
10. Transmit inventory correction data (ParMed data only till NLC go live) to BMS</t>
  </si>
  <si>
    <t>2-Planned PO from NLC - post Foundation</t>
  </si>
  <si>
    <t>E2E.1102</t>
  </si>
  <si>
    <t>Inventory Recon Report (WMS &amp; SAP) - SAP Unrestricted stock lower</t>
  </si>
  <si>
    <t>1. Pick ‘quiet’ time during which no goods movement activities occur in warehouse. Make sure no pending inbound messages/IDOCs for goods movement are waiting to be processed in SAP &amp; WMS
2. Run WMS-SAP Inventory Recon Report
3. 10 SKUs have unrestricted stock in SAP less than WMS
3A. Perform research to validate variation
4. For the 10 SKU, post inventory adjustment in SAP to unrestricted stock in 0001 storage location to match WMS stock (+ve adjustment)
5. Validate GL postings for inventory adjustment transactions and COPA Posting
6. Check Product Allocation updates based on inventory adjustment
7. Check Floor Adjustment table updates in Vistex (remove)
8. Transmit inventory correction data via Mini-Update 1 to SCORE
9. Transmit inventory correction data to Tera Data
10. Transmit inventory correction data (ParMed data only till NLC go live) to BMS</t>
  </si>
  <si>
    <t>E2E.1103</t>
  </si>
  <si>
    <t>Transfer Posting -  Move inventory from Saleable to Morgue (Product Recall)</t>
  </si>
  <si>
    <t>1. Master data is interfaced from ECC to the EAI Recalls application (I0355.SCE for Product, I2428.SCE for Customer, I2429.SCE for Vendor). The Recalls application requires new and updated product master data in order to create new and search for existing recall events. This data also facilitates centralized product recall messaging for certain customers (e.g. Kroger).  
2. A vendor contacts Cardinal about a recalled product.
3. Corporate recalls team enters recall information in EAI. This initiates interfaces I0358 (Lot Master) and I0359 (Immediate Needs), which sends recall event info from EAI to WMS so that recalled product at the warehouse can be identified. These interfaces will also be leveraged for the conversion of historical recall information (C0472.SCE &amp; C1892.SCE) from EAI into WMS, because warehouse operations is required to retain recalled product data for receiving/returns for 3 years to ensure recalled product is not received into active inventory at the DC.
4. Recall notices are sent out to facilities based upon the recall info entered in EAI. The recall coordinator at each DC receives these notices. 
5. Based upon CIN/LOT information the recall coordinator will go to the locations in the warehouse that hold the recalled product and pull it from the shelves. The product is then placed in the morgue (associated inventory updates sent from WMS to SAP).
6. The recall coordinator will print shelf stickers by means of a new Recall Process UI in Manhattan (E0836.SCE). These printed stickers will be placed on the locations that hold product that was recalled.  
7. Recall notices will be generated with the invoices for those customers that have received that recalled product at any point within the previous 36 months. These customers are identified by means of I0828.SCE, which interfaces historical customer invoice info from HANA to EAI.
8. Customer will sign the notice and either a) send it back with returned product, b) mail it back, c) fax it back. Customers can also electronically acknowledge the notice via the EAI Recall webtool.
9. Recall shelf tags are pulled after one year. Recall coordinators will get a notice from EAI informing them that it’s time to pull the shelf labels. 
10. Create task in WMS to move inventory from saleable stock to morgue
11. Pix to SAP to perform transfer posting
12. Confirm transfer posting of stock from 0001 SLOC unrestricted to 0003 SLOC Blocked. Also validate Reason code
13. Validate that no Accounting documents were created (negative validation?)
14. Check Product Allocation updates based on inventory adjustment
15. Check Floor Adjustment table updates in Vistex
16. Transmit inventory correction data via Mini-Update 1 to SCORE
17. Transmit inventory correction data to Tera Data
18. Transmit inventory correction data (ParMed data only till NLC go live) to BMS</t>
  </si>
  <si>
    <t>E2E.1104</t>
  </si>
  <si>
    <t>Transfer Posting -  Move inventory from Saleable to Damaged (Warehouse user damaged a case)</t>
  </si>
  <si>
    <t>1. A case of damaged stock is identified in the warehouse. 
2. Create task in WMS to move inventory from saleable stock to damaged
3. Transmit Pix to SAP to perform transfer posting
4. Confirm transfer posting of stock from 0001 SLOC unrestricted to 0001 SLOC Blocked. Also validate Reason code
5. Validate that no Accounting documents were created (negative validation?)
6. Check Product Allocation updates based on inventory adjustment
7. Check Floor Adjustment table updates in Vistex
8. Transmit inventory correction data via Mini-Update 1 to SCORE
9. Transmit inventory correction data to Tera Data
10. Transmit inventory correction data (ParMed data only till NLC go live) to BMS</t>
  </si>
  <si>
    <t>E2E.1105</t>
  </si>
  <si>
    <t>Transfer Posting -  Inbound Shipment from unknown source (Blind receipt)
Move to customer return scenario</t>
  </si>
  <si>
    <t>1. An inbound shipment shows up at the FDC without any information on source of shipment. Need to perform ‘Blind Receipt’
2. Create task in WMS to receive shipment
3. Transmit Pix to SAP to perform GR without PO
4. Confirm GR posting w/o PO in SAP into 0001 SLOC Blocked. Also validate Reason code
5. Validate GL Postings for GR
6. Check Product Allocation updates based on GR posting w/o PO
7. Check Floor Adjustment table updates in Vistex
9. Transmit inventory correction data to Tera Data
10. Transmit inventory correction data (ParMed data only till NLC go live) to BMS</t>
  </si>
  <si>
    <t>E2E.1106</t>
  </si>
  <si>
    <t>Cycle count - Regular CC process-Short</t>
  </si>
  <si>
    <t>1. Perform cycle count activity for ‘Active’ saleable location in WMS
2. Create task in WMS for cycle count
3. Assign task to task group
4. Count, record and enter counts in WMS
5. Inventory shortage variance found in count
6. Move shortage quantity to Transitional location in WMS
7. Generate variance report in quantity and dollars
8. Initiate recount process
9. Enter recounts in WMS
10. Shortage variance confirmed
11. Appropriate user approves count and variance
12. Determine Pix quantity with reason code
13. Consume shortage quantity from Transitional location
14. Transmit Pix to SAP to adjust inventory
15. Confirm cycle count inventory adjustment posting in SAP in 0001 SLOC Unrestricted. Also validate Reason code
16. Validate GL Postings for GR
17. Check Product Allocation updates based on CC adjustment
18. Check Floor Adjustment table updates in Vistex
19. Transmit inventory correction data via Mini-Update 1 to SCORE
20. Transmit inventory correction data to Tera Data
21. Transmit inventory correction data (ParMed data only till NLC go live) to BMS</t>
  </si>
  <si>
    <t>E2E.1107</t>
  </si>
  <si>
    <t>Cycle count - Initiated due to Customer complaint about short shipment (Case Management)</t>
  </si>
  <si>
    <t>1. Based on customer complaint about short shipment, a case is created in SFDC case management
2. WMS user accesses the information from case and initiates cycle count activity for the specific item and location
3. Create task in WMS for cycle count
4. Assign task to task group
5. Count, record and enter counts in WMS
6. Inventory overage variance found in count
7. Generate variance report in quantity and dollars
8. Initiate recount process
9. Enter recounts in WMS
10. Overage variance confirmed
11. Appropriate user approves count and variance
12. Determine Pix quantity with reason code
13. Increase quantity in counted location
14. Transmit Pix to SAP to adjust inventory
15. Confirm cycle count inventory adjustment posting in SAP in 0001 SLOC Unrestricted. Also validate Reason code
16. Validate GL Postings for GR
17. Check Product Allocation updates based on cycle count adjustment
18. Check Floor Adjustment table updates in Vistex
19. Transmit inventory correction data via Mini-Update 1 to SCORE
20. Transmit inventory correction data to Tera Data
21. Transmit inventory correction data (ParMed data only till NLC go live) to BMS
22. Update case in SFDC confirming short shipment
23. Issue credit to customer
24. Validate GL postings &amp; COPA posting for customer credit</t>
  </si>
  <si>
    <t>E2E.1108</t>
  </si>
  <si>
    <t>Cycle count - Initiated due to DO quantity greater than available stock in WMS
(WMS &amp; SAP are in sync, actual location is off in warehouse)</t>
  </si>
  <si>
    <t>1. Outbound delivery from SAP is transmitted to WMS to create a Distribution order (DO)
2. Validate quantity in DO is greater than what is available in WMS
3. WMS user initiates cycle count activity for the specific item and location
4. Create task in WMS for cycle count
5. Assign task to task group
6. Count, record and enter counts in WMS
7. No inventory variance found (Confirms WMS system quantity matches actual)
8. Determine Pix quantity to update SAP along with reason code (note that no inventory adjustment is needed in WMS)
9. Transmit Pix to SAP to adjust inventory
10. Confirm cycle count inventory adjustment posting in SAP in 0001 SLOC Unrestricted. Also validate Reason code
11. Validate GL Postings for GR
12. Check Product Allocation updates based on cycle count adjustment
13. Check Floor Adjustment table updates in Vistex
14. Transmit inventory correction data via Mini-Update 1 to SCORE
15. Transmit inventory correction data to Tera Data
16. Transmit inventory correction data (ParMed data only till NLC go live) to BMS
17. Update DO quantity to what is available in WMS</t>
  </si>
  <si>
    <t>E2E.1109</t>
  </si>
  <si>
    <t>Physical Inventory Process</t>
  </si>
  <si>
    <t>1. Turn down replenishment
2. Last shipment out
3. Clear out the blanks (blank r, blank c, blank q)
4. Clear morgue via shipment to Inmar or Supplier
5. Clear dock (or roping off)
6. Run end of day
7. Freeze location creation
8. "Freeze" Starts
9. Bring down order control and inventory control (shut down integration between the order layers and financial systems)
10. Print count sheets
11. Execute count
12. Recount
13. Recount
14. Call it final
15. Book Inventory Process in WMS
16. End “Freeze”
17. Transmit Pix to SAP to adjust inventory
18. PI count inventory adjustment posting in SAP in 0001 SLOC Unrestricted. Also validate Reason code
19. Validate GL Postings for GR
20. Check Product Allocation updates based on PI count adjustment
21. Check Floor Adjustment table updates in Vistex
22. Transmit inventory correction data via Mini-Update 1 to SCORE
23. Transmit inventory correction data to Tera Data
24. Transmit inventory correction data (ParMed data only till NLC go live) to BMS</t>
  </si>
  <si>
    <t>E2E.1110</t>
  </si>
  <si>
    <t>BLC Inventory Synchronization - Move inventory from 0001 to 0004 for CVS</t>
  </si>
  <si>
    <t>1. Brokerage Buyer determines that part of inventory in 0001 SLOC at BLC (B099) should be used for CVS outbound shipments
2. In SAP, stock is moved from 0001 SLOC to 0004 SLOC, unrestricted
3. Validate no GL Postings in SAP
4. Validate no outbound delivery is created in SAP (de-central function)
5. Check Product Allocation updates based on transfer posting for CVS
6. Check Floor Adjustment table updates in Vistex (Remove)
7. Transmit inventory correction data via Mini-Update 1 to SCORE
8. Transmit inventory correction data to Tera Data
9. Transmit inventory correction data (ParMed data only till NLC go live) to BMS (Remove)</t>
  </si>
  <si>
    <t>E2E.1111</t>
  </si>
  <si>
    <t>BLC Inventory Synchronization - Cycle Count Adj from WMS with insufficient stock in 0001 SLOC</t>
  </si>
  <si>
    <t>1. Perform cycle count activity for ‘Active’ saleable location in WMS at BLC
2. Create task in WMS for cycle count
3. Assign task to task group
4. Count, record and enter counts in WMS
5. Inventory shortage variance found in count
6. Move shortage quantity to Transitional location in WMS
7. Generate variance report in quantity and dollars
8. Initiate recount process
9. Enter recounts in WMS
10. Shortage variance confirmed
11. Appropriate user approves count and variance
12. Determine Pix quantity with reason code
13. Consume shortage quantity from Transitional location
14. Transmit Pix to SAP to adjust inventory
15. Validate unrestricted stock in 0001 SLOC in SAP is insufficient to post cycle count adjustment 
16. Pix IDOC in SAP would fail due to insufficient stock in unrestricted bucket in 0001 SLOC
17. Brokerage buyer notified of IDOC failure
18. User to move inventory from 0004 SLOC to 0001 SLOC directly in SAP
19. IDOC is reprocessed (via batch) and successfully posted
20. Confirm cycle count inventory adjustment posting in SAP in 0001 SLOC Unrestricted. Also validate Reason code
21. Validate GL Postings for GR
22. Check Product Allocation updates based on GR posting w/o PO
23. Check Floor Adjustment table updates in Vistex
24. Transmit inventory correction data via Mini-Update 1 to SCORE
25. Transmit inventory correction data to Tera Data
26. Transmit inventory correction data (ParMed data only till NLC go live) to BMS</t>
  </si>
  <si>
    <t>1, 2, 4</t>
  </si>
  <si>
    <t>E2E.1201</t>
  </si>
  <si>
    <t>Run daily Sales Info (mini update-2) job in SAP to send data to SCORE</t>
  </si>
  <si>
    <t>E2E.1202</t>
  </si>
  <si>
    <t>Run daily Sales Info (mini update-2)  job in SAP to send data to SCORE &amp; daily update job in Legacy at same time - Few selected SKUs in SAP only</t>
  </si>
  <si>
    <t>E2E.1203</t>
  </si>
  <si>
    <t>Run daily Sales Info job (mini update-2)  in SAP to send data to SCORE &amp; daily update job in DTK at same time - all SKUs - with data for one SAP plant missing</t>
  </si>
  <si>
    <t>E2E.1204</t>
  </si>
  <si>
    <t>Period roll E2E Test case</t>
  </si>
  <si>
    <t>E2E.1205</t>
  </si>
  <si>
    <t xml:space="preserve">852/867 Reports out of SCORE &amp; ECC to ODS that start with mini-update1 </t>
  </si>
  <si>
    <t>E2E.1301</t>
  </si>
  <si>
    <t>Create MBO AA directly in SCORE for a material with open PO</t>
  </si>
  <si>
    <r>
      <t xml:space="preserve">1. Create new AA code directly in SCORE for a material (AA code= Manufacturer Back Order) along with 'Release Date'
2. Transmit AA info from SCORE to SAP
3. Validate AA info got updated in custom table in SAP
4. Run job to automatically update open POs with AA code and also update item delivery date
5. Validate open POs got updated with AA code
6. Validate a new line add to a PO for the material is not allowed
7. Transmit PO change to SCORE from SAP (2 interfaces: One interfaces code &amp; the other interfaces the external comment)
8. Validate PO got updated in SCORE
9. Transmit PO change to EAI from SCORE
10. Validate PO got updated in EAI
</t>
    </r>
    <r>
      <rPr>
        <sz val="11"/>
        <color rgb="FFFF0000"/>
        <rFont val="Calibri"/>
        <family val="2"/>
      </rPr>
      <t>11. Transmit AA info from SAP to WMS
12. Validate AA info received in WMS
12A. Transmit PO delivery date change from SAP to WMS
12B. Validate PO delivery date change in WMS</t>
    </r>
    <r>
      <rPr>
        <sz val="11"/>
        <color theme="1"/>
        <rFont val="Calibri"/>
        <family val="2"/>
        <scheme val="minor"/>
      </rPr>
      <t xml:space="preserve">
13. Transmit AA info from SAP to SFDC
14. Validate AA info received in SFDC
15. Create SO for the material in SAP
16. Validate short code gets applied to SO (based on AA code)
17. Create outbound delivery in SAP and transmit to WMS
18. Validate Distribution order got created in WMS
19. Pick, pack &amp; ship in WMS against DO
20. Transmit Pix to SAP to Post Goods Issue against outbound delivery
21. Create customer invoice in SAP
22. Validate AA info does NOT get applied to invoice
23. Validate Vistex table gets updated with AA code at material level</t>
    </r>
  </si>
  <si>
    <t>E2E.1302</t>
  </si>
  <si>
    <t>Change MBO AA directly in EAI for a material with open PO</t>
  </si>
  <si>
    <r>
      <t xml:space="preserve">1. Change AA code in EAI for a material with AA code= Manufacturer Back Order to AA = Manufacturer Discontinued (status code=2) 
2A. Transmit AA info from EAI to SCORE
2B. Validate SCORE got AA code updated
2C. Transmit AA info from SCORE to SAP
3. Validate AA info got updated in custom table in SAP
</t>
    </r>
    <r>
      <rPr>
        <sz val="11"/>
        <color rgb="FFFF0000"/>
        <rFont val="Calibri"/>
        <family val="2"/>
      </rPr>
      <t>4. Run job to automatically update open POs with AA code</t>
    </r>
    <r>
      <rPr>
        <sz val="11"/>
        <color theme="1"/>
        <rFont val="Calibri"/>
        <family val="2"/>
        <scheme val="minor"/>
      </rPr>
      <t xml:space="preserve">
5. Validate open POs got updated with AA code
6. Validate a new line add to a PO for the material is not allowed
7. Transmit AA info from SAP to WMS
8. Validate AA info received in WMS
9. Transmit AA info from SAP to SFDC
10. Validate AA info received in SFDC
11. Create SO for the material in SAP
12. Validate short code gets applied to SO (based on AA code)
13. Create outbound delivery in SAP and transmit to WMS
14. Validate Distribution order got created in WMS
15. Pick, pack &amp; ship in WMS against DO
16. Transmit Pix to SAP to Post Goods Issue against outbound delivery
17. Create customer invoice in SAP
18. Validate AA info does NOT get applied to invoice</t>
    </r>
  </si>
  <si>
    <t>E2E.1303</t>
  </si>
  <si>
    <t>Create MBO AA  in EAI for a material to delete open PO</t>
  </si>
  <si>
    <t xml:space="preserve">1. Create AA code (984 or 985) in EAI for a material to delete open POs (PO delete flag = D)
2A. Transmit AA info from EAI to SCORE
2B. Validate SCORE got AA code updated
2C. Transmit AA info from SCORE to SAP
3. Validate AA info got updated in custom table in SAP
4A. Update open POs with AA code in SAP
4B. Transmit AA code at PO level back to SCORE
5A. Run job nightly to automatically delete open POs with AA code
5B. Validate PO deletes back to SCORE
8. Validate a new line add to a PO for the material is not allowed
9. Transmit AA info from SAP to WMS
10. Validate AA info received in WMS
11. Transmit AA info from SAP to SFDC
12. Validate AA info received in SFDC
13. Create SO for the material in SAP
14. Validate short code gets applied to SO (based on AA code)
15. Create outbound delivery in SAP and transmit to WMS
16. Validate Distribution order got created in WMS
17. Pick, pack &amp; ship in WMS against DO
18. Transmit Pix to SAP to Post Goods Issue against outbound delivery
19. Create customer invoice in SAP
20. Validate AA infodoes NOT get applied to invoice
</t>
  </si>
  <si>
    <t>E2E.1304</t>
  </si>
  <si>
    <t>Delete existing AA code directly in SCORE</t>
  </si>
  <si>
    <t>1. Delete AA code directly in SCORE for a material with AA code = MBO
2. Transmit AA info from SCORE to SAP
3. Validate AA info got deleted from custom table in SAP
4. Run job to automatically remove AA code from open POs
5. Validate open POs got AA code removed
6. Validate a new line add to a PO for the material is allowed
7. Transmit AA info from SAP to WMS
8. Validate AA info received in WMS
9. Transmit AA info from SAP to SFDC
10. Validate AA info received in SFDC
11. Create SO for the material in SAP
12. Validate short code does not get applied to SO (based on deleted AA code)</t>
  </si>
  <si>
    <t>E2E.1401</t>
  </si>
  <si>
    <r>
      <t xml:space="preserve">1. Pick </t>
    </r>
    <r>
      <rPr>
        <sz val="11"/>
        <color rgb="FF00B0F0"/>
        <rFont val="Calibri"/>
        <family val="2"/>
        <scheme val="minor"/>
      </rPr>
      <t xml:space="preserve">‘quiet’ </t>
    </r>
    <r>
      <rPr>
        <sz val="11"/>
        <color theme="1"/>
        <rFont val="Calibri"/>
        <family val="2"/>
        <scheme val="minor"/>
      </rPr>
      <t xml:space="preserve">time during which no goods movement activities occur in warehouse. Make sure no pending inbound messages/IDOCs for goods movement are waiting to be processed
2. Run WMS-SAP Inventory Recon Report
3. 10 SKUs have unrestricted stock in SAP greater than WMS
4. For the 10 SKU, post inventory adjustment in SAP to unrestricted stock in 0001 storage location to match WMS stock (-ve adjustment)
5. Validate GL postings for inventory adjustment transactions </t>
    </r>
    <r>
      <rPr>
        <sz val="11"/>
        <color rgb="FF00B0F0"/>
        <rFont val="Calibri"/>
        <family val="2"/>
        <scheme val="minor"/>
      </rPr>
      <t>and COPA Posting</t>
    </r>
    <r>
      <rPr>
        <sz val="11"/>
        <color theme="1"/>
        <rFont val="Calibri"/>
        <family val="2"/>
        <scheme val="minor"/>
      </rPr>
      <t xml:space="preserve">
6. Check Product Allocation updates based on inventory adjustment
7. Check Floor Adjustment table updates in Vistex
8. Transmit inventory correction data via Mini-Update 1 to SCORE
9. Transmit inventory correction data to Tera Data
10. Transmit inventory correction data (ParMed data only till NLC go live) to BMS</t>
    </r>
  </si>
  <si>
    <t>E2E.1402</t>
  </si>
  <si>
    <r>
      <t xml:space="preserve">1. Pick </t>
    </r>
    <r>
      <rPr>
        <sz val="11"/>
        <color rgb="FF00B0F0"/>
        <rFont val="Calibri"/>
        <family val="2"/>
        <scheme val="minor"/>
      </rPr>
      <t>‘quiet’</t>
    </r>
    <r>
      <rPr>
        <sz val="11"/>
        <color theme="1"/>
        <rFont val="Calibri"/>
        <family val="2"/>
        <scheme val="minor"/>
      </rPr>
      <t xml:space="preserve"> time during which no goods movement activities occur in warehouse. Make sure no pending inbound messages/IDOCs for goods movement are waiting to be processed in SAP &amp; WMS
2. Run WMS-SAP Inventory Recon Report
3. 10 SKUs have unrestricted stock in SAP </t>
    </r>
    <r>
      <rPr>
        <sz val="11"/>
        <color rgb="FF00B0F0"/>
        <rFont val="Calibri"/>
        <family val="2"/>
        <scheme val="minor"/>
      </rPr>
      <t>less</t>
    </r>
    <r>
      <rPr>
        <sz val="11"/>
        <color theme="1"/>
        <rFont val="Calibri"/>
        <family val="2"/>
        <scheme val="minor"/>
      </rPr>
      <t xml:space="preserve"> than WMS
3A. Perform research to validate variation
4. For the 10 SKU, post inventory adjustment in SAP to unrestricted stock in 0001 storage location to match WMS stock (+ve adjustment)
5. Validate GL postings for inventory adjustment transactions </t>
    </r>
    <r>
      <rPr>
        <sz val="11"/>
        <color rgb="FF00B0F0"/>
        <rFont val="Calibri"/>
        <family val="2"/>
        <scheme val="minor"/>
      </rPr>
      <t>and COPA Posting</t>
    </r>
    <r>
      <rPr>
        <sz val="11"/>
        <color theme="1"/>
        <rFont val="Calibri"/>
        <family val="2"/>
        <scheme val="minor"/>
      </rPr>
      <t xml:space="preserve">
6. Check Product Allocation updates based on inventory adjustment
</t>
    </r>
    <r>
      <rPr>
        <sz val="11"/>
        <color rgb="FFFF0000"/>
        <rFont val="Calibri"/>
        <family val="2"/>
        <scheme val="minor"/>
      </rPr>
      <t>7. Check Floor Adjustment table updates in Vistex (remove)</t>
    </r>
    <r>
      <rPr>
        <sz val="11"/>
        <color theme="1"/>
        <rFont val="Calibri"/>
        <family val="2"/>
        <scheme val="minor"/>
      </rPr>
      <t xml:space="preserve">
8. Transmit inventory correction data via Mini-Update 1 to SCORE
9. Transmit inventory correction data to Tera Data
10. Transmit inventory correction data (ParMed data only till NLC go live) to BMS</t>
    </r>
  </si>
  <si>
    <t>E2E.1403</t>
  </si>
  <si>
    <r>
      <t xml:space="preserve">1. Master data is interfaced from ECC to the EAI Recalls application (I0355.SCE for Product, I2428.SCE for Customer, I2429.SCE for Vendor). The Recalls application requires new and updated product master data in order to create new and search for existing recall events. This data also facilitates centralized product recall messaging for certain customers (e.g. Kroger).  
2. A vendor contacts Cardinal about a recalled product.
3. Corporate recalls team enters recall information in EAI. This initiates interfaces I0358 (Lot Master) and I0359 (Immediate Needs), which sends recall event info from EAI to WMS so that recalled product at the warehouse can be identified. These interfaces will also be leveraged for the conversion of historical recall information (C0472.SCE &amp; C1892.SCE) from EAI into WMS, because warehouse operations is required to retain recalled product data for receiving/returns for 3 years to ensure recalled product is not received into active inventory at the DC.
4. Recall notices are sent out to facilities based upon the recall info entered in EAI. The recall coordinator at each DC receives these notices. 
5. Based upon CIN/LOT information the recall coordinator will go to the locations in the warehouse that hold the recalled product and pull it from the shelves. The product is then placed in the morgue (associated inventory updates sent from WMS to SAP).
6. The recall coordinator will print shelf stickers by means of a new Recall Process UI in Manhattan (E0836.SCE). These printed stickers will be placed on the locations that hold product that was recalled.  
7. Recall notices will be generated with the invoices for those customers that have received that recalled product at any point within the previous 36 months. These customers are identified by means of I0828.SCE, which interfaces historical customer invoice info from HANA to EAI.
8. Customer will sign the notice and either a) send it back with returned product, b) mail it back, c) fax it back. Customers can also electronically acknowledge the notice via the EAI Recall webtool.
9. Recall shelf tags are pulled after one year. Recall coordinators will get a notice from EAI informing them that it’s time to pull the shelf labels. 
10. Create task in WMS to move inventory from saleable stock to morgue
11. Pix to SAP to perform transfer posting
12. Confirm transfer posting of stock from 0001 SLOC unrestricted to 0003 SLOC Blocked. Also validate Reason code
13. Validate that no Accounting documents were created (negative validation?)
14. Check Product Allocation updates based on inventory adjustment
15. Check Floor Adjustment table updates in Vistex
16. Transmit inventory correction data via Mini-Update 1 to SCORE
17. Transmit inventory correction data to Tera Data
18. Transmit inventory correction data (ParMed data only till NLC go live) to BMS
</t>
    </r>
    <r>
      <rPr>
        <i/>
        <sz val="11"/>
        <color rgb="FFFF0000"/>
        <rFont val="Calibri"/>
        <family val="2"/>
        <scheme val="minor"/>
      </rPr>
      <t>19. Supplier sends credit to account for existing stock and/or processing of recalled product</t>
    </r>
    <r>
      <rPr>
        <sz val="11"/>
        <color rgb="FFFF0000"/>
        <rFont val="Calibri"/>
        <family val="2"/>
        <scheme val="minor"/>
      </rPr>
      <t xml:space="preserve">
20. Process EDI812 inbound from supplier to create debit memo
21. Validate creation of debit memo in SAP</t>
    </r>
  </si>
  <si>
    <t>E2E.1404</t>
  </si>
  <si>
    <r>
      <t>1. A case of damaged stock is identified in the warehouse. 
2. Create task in WMS to move inventory from saleable stock to damaged
3. Transmit Pix to SAP to perform transfer posting
4. Confirm transfer posting of stock from 0001 SLOC unrestricted to 0001 SLOC Blocked. Also validate Reason code
5. Validate that no Accounting documents were created (negative validation?)</t>
    </r>
    <r>
      <rPr>
        <sz val="11"/>
        <color theme="1"/>
        <rFont val="Calibri"/>
        <family val="2"/>
        <scheme val="minor"/>
      </rPr>
      <t xml:space="preserve">
6. Check Product Allocation updates based on inventory adjustment
7. Check Floor Adjustment table updates in Vistex
8. Transmit inventory correction data via Mini-Update 1 to SCORE
9. Transmit inventory correction data to Tera Data
10. Transmit inventory correction data (ParMed data only till NLC go live) to BMS</t>
    </r>
  </si>
  <si>
    <t>E2E.1405</t>
  </si>
  <si>
    <r>
      <t xml:space="preserve">Transfer Posting -  Inbound Shipment from unknown source (Blind receipt)
</t>
    </r>
    <r>
      <rPr>
        <sz val="11"/>
        <color rgb="FFFF0000"/>
        <rFont val="Calibri"/>
        <family val="2"/>
        <scheme val="minor"/>
      </rPr>
      <t>Move to customer return scenario</t>
    </r>
  </si>
  <si>
    <t>E2E.1406</t>
  </si>
  <si>
    <t>E2E.1407</t>
  </si>
  <si>
    <t>E2E.1408</t>
  </si>
  <si>
    <t>E2E.1409</t>
  </si>
  <si>
    <t>E2E.1410</t>
  </si>
  <si>
    <t>E2E.1411</t>
  </si>
  <si>
    <t>E2E.1501</t>
  </si>
  <si>
    <t>Case Management</t>
  </si>
  <si>
    <t>Process Order Edit</t>
  </si>
  <si>
    <t xml:space="preserve">The generation and porcessing of an order change edit requested by customer
1. Retrieve order details from order/invoice history search or case object 
2. Select, edit, and add line item to case to be adjusted  
a. Category=Order Edits and Corrections 
b. Subcategory= Decrease Line Qty
3. Add notes into case relevant to desired action 
4. Save case and ensure automatic routing to customer care
5. Customer Care recieves email notification
6. Customer Care navigates to "List View" and accepts case
7. Customer care locates order in SAP and completes change
8. Close case and confirm email sent to sales rep </t>
  </si>
  <si>
    <t>MDG
SFDC
SAP
VERTEX
WMS
VISTEX</t>
  </si>
  <si>
    <t>E2E.1502</t>
  </si>
  <si>
    <t>Compensation Dispute (HR)</t>
  </si>
  <si>
    <t xml:space="preserve">The generation and sending of Compensation Dispute case (HR) to Mgt. from Sales Rep 
1. Create Case Comp dispute Case in SFDC 
2. Save Case to initiate routeing of case to Site Manager 
3. Manager reviews case and updates with resolution 
4. Case is Closed and sent back to Sales Rep
5. Compensation Adjustment action completed by Site Mgr/HR (HR)
</t>
  </si>
  <si>
    <t>E2E.1503</t>
  </si>
  <si>
    <t>Post Cutover Billing Statement (ECM)</t>
  </si>
  <si>
    <t xml:space="preserve">The generation and sending of Post Cutover Billing Statement (ECM) requested by customer
1. From SFDC account page navigate and Click on ECM button 
2.Rep should be automatically signed into ECM and presented with ECM page within Service Console.
3. Rep should be able to search for billing statement with customers account number.
4. Should be able to select billing statement that is requested by the customer
5. Rep should be able to copy/download statement
6. Rep to fax customer a copy of the statement using fax button
</t>
  </si>
  <si>
    <t>E2E.1504</t>
  </si>
  <si>
    <t>Legacy Billing Statement (ECM)</t>
  </si>
  <si>
    <t>E2E.1505</t>
  </si>
  <si>
    <t>Post Cutover Billing Invoice (ECM)</t>
  </si>
  <si>
    <t>The generation and sending of Post Cutover Billing Invoice (ECM) requested by customer
1. From SFDC account page navigate to Order/Invoice Search
2. Search for requested invoice by date range or invoice number
3. Click on invoice "Hyperlink" from within the output from original Search
4. Save and Email/Fax requested invoice</t>
  </si>
  <si>
    <t>E2E.1506</t>
  </si>
  <si>
    <t>Legacy Billing Invoice (ECM)</t>
  </si>
  <si>
    <t>The generation and sending ofLegacy Billing Invoice (ECM) reports requested by customer
1. From SFDC account page navigate to Order/Invoice Search
2. Search for requested invoice by date range or invoice number
3. Click on invoice "Hyperlink" from within the output from original Search
4. Save and Email/Fax requested invoice</t>
  </si>
  <si>
    <t>E2E.1507</t>
  </si>
  <si>
    <t>Post Cutover Billing Invoice (Biller Direct)</t>
  </si>
  <si>
    <t>The generation and sending of Post Cutover Billing Invoice (Biller Direct) reports requested by customer</t>
  </si>
  <si>
    <t>E2E.0119</t>
  </si>
  <si>
    <t>External Supplier PO from SCORE to SAP - Received into Wheeling Plant - Include Excise tax</t>
  </si>
  <si>
    <t>1. Calculate Distribution Network - PTP
2. Perform Constrained supply - PTP
3. Build to Bracket - PTP
4. Create SOQ &amp; PO - PTP
5. Send PO to SAP - PTP
6. Validate that the PO is in SAP - PTP
7. Validate PO pricing conditions to include Excise tax.
8. Also validate that Net price = Material master standard cost (which also should have excise tax included)
9. Transmit PO from SCORE to Wheeling DTK
10. Validate inbound PO in DTK
10. GXS to transmit EDI 856 Inbound to ASN Handler (T&amp;T info)
12. Process EDI 856 Inbound in SAP and create inbound delivery (central)
13. Transmit inbound delivery to SCORE
14. SCORE to transmit ASN to DTK
15. Perform GR in DTK
16. Transmit GR info to SAP and perform GR.
17. Wipe out inventory in SAP
18. Process EDI 810 Inbound to Post supplier invoice in SAP - PTP. Invoice to have SAC code for Excise tax ( at header level)
19. Perform 3 way match in SAP - PTP. Match to fail for amount mis match and invoice to be blocked
20. Release blocked invoice
21. Perform payment run in SAP to pay via check
23. Validate creation of IP documents in Vistex (PO &amp; GR)
100. Validate GL postings for all GR/IR/Payments/RnI Accrual. Also validate COPA postings - RTR</t>
  </si>
  <si>
    <t>S37</t>
  </si>
  <si>
    <t>E2E.0117</t>
  </si>
  <si>
    <t>External Supplier PO from SCORE to SAP - Supplier fees for non-compliance</t>
  </si>
  <si>
    <t>1. Calculate Distribution Network - PTP
2. Perform Constrained supply - PTP
3. Build to Bracket - PTP
4. Create SOQ &amp; PO - PTP
5. Send PO to SAP - PTP
6. Validate that the PO is in SAP - PTP
7. PO blocked due to Vendor minimum not met
8. Release PO without increasing PO quantity (to meet Min)
9. Transmit PO from SCORE to Wheeling DTK
10. Validate inbound PO in DTK
10. GXS to transmit EDI 856 Inbound to ASN Handler (T&amp;T info)
12. Process EDI 856 Inbound in SAP and create inbound delivery (central)
13. Transmit inbound delivery to SCORE
14. SCORE to transmit ASN to DTK
15. Perform GR in DTK
16. Transmit GR info to SAP and perform GR.
17. Wipe out inventory in SAP
18. Process EDI 810 Inbound to Post supplier invoice in SAP - PTP. Invoice to have SAC code for Vendor min charge
19. Perform 3 way match in SAP - PTP. Match to fail for amount mis match and invoice to be blocked
20. Release blocked invoice
21. Perform payment run in SAP to pay via check
23. Validate creation of IP documents in Vistex (PO &amp; GR)
100. Validate GL postings for all GR/IR/Payments/RnI Accrual. Also validate COPA postings - RTR</t>
  </si>
  <si>
    <t>E2E.0111</t>
  </si>
  <si>
    <t>External Supplier PO from SCORE to SAP for EDI supplier - Received into ParMed Plant - Base UoM &amp; Order UoM different</t>
  </si>
  <si>
    <t>1. Calculate Distribution Network - PTP
2. Perform Constrained supply - PTP
3. Build to Bracket - PTP
4. Create SOQ &amp; PO - PTP
5. Send PO to SAP - PTP
6. Validate that the PO is in SAP - PTP and the Order unit of measure is larger than Base UoM.
7.   Transmit PO to WMS (Check PO Output and IDOC) - SCE
8. Validate inbound PO in WMS - SCE and the quantity in base Uom
13. Process EDI 856 Inbound in SAP and create inbound delivery (de-central) - PTP
14. Transmit inbound delivery to SCORE - PTP
15. Transmit inbound delivery to WMS - SCE
16. Perform GR in WMS - SCE
17. Transmit PIX to SAP and perform GR - SCE (validate UoM matches between WMS &amp; SAP)
18. Process EDI 810 Inbound to Post supplier invoice in SAP - PTP (validate invoice UoM and PO UoM match)
19. Perform 3 way match in SAP - PTP
20. Perform payment run in SAP to pay via check
22.Validate creation of IP documents in Vistex (PO &amp; GR)
100. Validate GL postings for all GR/IR/Payments/RnI Accrual. Also validate COPA postings - RTR</t>
  </si>
  <si>
    <t>E2E.0114</t>
  </si>
  <si>
    <t>External Supplier PO from SCORE to SAP for EDI supplier - Received into ParMed Plant - Base UoM &amp; Order UoM different and supplier send EDI 810 Inbound in a different UoM</t>
  </si>
  <si>
    <t>1. Calculate Distribution Network - PTP
2. Perform Constrained supply - PTP
3. Build to Bracket - PTP
4. Create SOQ &amp; PO - PTP
5. Send PO to SAP - PTP
6. Validate that the PO is in SAP - PTP and the Order unit of measure is larger than Base UoM.
7.   Transmit PO to WMS (Check PO Output and IDOC) - SCE
8. Validate inbound PO in WMS - SCE and the quantity in base Uom
13. Process EDI 856 Inbound in SAP and create inbound delivery (de-central) - PTP
14. Transmit inbound delivery to SCORE - PTP
15. Transmit inbound delivery to WMS - SCE
16. Perform GR in WMS - SCE
17. Transmit PIX to SAP and perform GR - SCE (validate UoM matches between WMS &amp; SAP)
18. GXS to create EDI 810 Inbound as INVOICE IDOC in SAP (validate invoice UoM and PO UoM DO NOT match)
19. Process IDOC to Post supplier invoice in SAP. Invoice would not post but would error out
19A. User to manually fix IDOC to calculate invoice quantity based on PO order UoM. Then post invoice
19B. Perform 3 way match in SAP - PTP
20. Perform payment run in SAP to pay via check
22.Validate creation of IP documents in Vistex (PO &amp; GR)
100. Validate GL postings for all GR/IR/Payments/RnI Accrual. Also validate COPA postings - RTR</t>
  </si>
  <si>
    <t>E2E.0115</t>
  </si>
  <si>
    <t>External Supplier PO from SCORE to SAP for EDI supplier - Received into ParMed Plant - Base UoM &amp; Order UoM different and supplier send EDI 810 Inbound in a different UoM not maintained in material master along with price mismatch</t>
  </si>
  <si>
    <t>1. Calculate Distribution Network - PTP
2. Perform Constrained supply - PTP
3. Build to Bracket - PTP
4. Create SOQ &amp; PO - PTP
5. Send PO to SAP - PTP
6. Validate that the PO is in SAP - PTP and the Order unit of measure is larger than Base UoM.
7.   Transmit PO to WMS (Check PO Output and IDOC) - SCE
8. Validate inbound PO in WMS - SCE and the quantity in base UoM
13. Process EDI 856 Inbound in SAP and create inbound delivery (de-central) - PTP
14. Transmit inbound delivery to SCORE - PTP
15. Transmit inbound delivery to WMS - SCE
16. Perform GR in WMS - SCE
17. Transmit PIX to SAP and perform GR - SCE (validate UoM matches between WMS &amp; SAP)
18. GXS to create EDI 810 Inbound as INVOICE IDOC in SAP (validate invoice UoM and PO UoM DO NOT match)
19. Process IDOC to Post supplier invoice in SAP. IDOC would fail as UoM conversion not found in material master
20. Take corrective action (maintain valid UoM conversion in MM or change UoM in IDOC)
21. Reprocess IDOC. System to calculate invoice quantity based on PO order UoM
19. Perform 3 way match in SAP - PTP. Match fails due to IR price greater than PO price (exceed tolerance) and invoice to go on block
20. Release blocked invoice
21. Perform payment run in SAP to pay via check
23. Validate creation of IP documents in Vistex (PO &amp; GR)
100. Validate GL postings for all GR/IR/Payments/RnI Accrual. Also validate COPA postings - RTR</t>
  </si>
  <si>
    <t>E2E.0116</t>
  </si>
  <si>
    <t>External Supplier PO from SCORE to SAP for EDI supplier - Received into ParMed Plant - Base UoM &amp; Order UoM different and supplier send EDI 810 Inbound in a different UoM not maintained in material master along with quantity mismatch</t>
  </si>
  <si>
    <t>1. Calculate Distribution Network - PTP
2. Perform Constrained supply - PTP
3. Build to Bracket - PTP
4. Create SOQ &amp; PO - PTP
5. Send PO to SAP - PTP
6. Validate that the PO is in SAP - PTP and the Order unit of measure is larger than Base UoM.
7.   Transmit PO to WMS (Check PO Output and IDOC) - SCE
8. Validate inbound PO in WMS - SCE and the quantity in base UoM
13. Process EDI 856 Inbound in SAP and create inbound delivery (de-central) - PTP
14. Transmit inbound delivery to SCORE - PTP
15. Transmit inbound delivery to WMS - SCE
16. Perform GR in WMS - SCE
17. Transmit PIX to SAP and perform GR - SCE (validate UoM matches between WMS &amp; SAP)
18. GXS to create EDI 810 Inbound as INVOICE IDOC in SAP (validate invoice UoM and PO UoM DO NOT match)
19. Process IDOC to Post supplier invoice in SAP. IDOC would fail as UoM conversion not found in material master
20. Take corrective action (maintain valid UoM conversion in MM or change UoM in IDOC)
21. Reprocess IDOC. System to calculate invoice quantity based on PO order UoM
19. Perform 3 way match in SAP - PTP. Match fails due to quantity mismatch exceed tolerance and invoice to go on block
20. Release blocked invoice
21. Perform payment run in SAP to pay via check
23. Validate creation of IP documents in Vistex (PO &amp; GR)
100. Validate GL postings for all GR/IR/Payments/RnI Accrual. Also validate COPA postings - RTR</t>
  </si>
  <si>
    <t>E2E.0107</t>
  </si>
  <si>
    <t>External Supplier PO from SCORE to SAP for EDI supplier - Received into ParMed Plant - CSOS processing</t>
  </si>
  <si>
    <t>1. Calculate Distribution Network
2. Perform Constrained supply
3. Build to Bracket
4. Create SOQ and create POs(auto approve POs)
5. Validate SCORE created 2 POs one for non C2 item and the other for a C2 Item. 
5. Send POs to SAP
7. Validate that C2 PO in SAP will not allow additional lines.
8. Send PO to AXWAY for CSOS processing.
9. AXWAY sends CSOS approval to SAP
10. Transmit PO to supplier via EDI 850 after UTN is generated(Check PO Output and IDOC)
11. Transmit PO to WMS (Check PO Output and IDOC)
12. Validate inbound POs in WMS (One PO for controlled substance)
13. Process EDI 856 in SAP and create inbound delivery (central)
14. Transmit inbound delivery to SCORE
15. Transmit inbound delivery to WMS
16. Perform controlled substance reciept for C2 PO
17. Transmit PIX to SAP and perform GR
18. Process EDI 810 to Post supplier invoice in SAP
19. Perform 3 way match in SAP
20. Perform payment run in SAP to pay via Wire
22. Validate creation of IP documents in Vistex (PO &amp; GR)
100. Validate GL postings for all GR/IR/Payments/RnI Accrual. Also validate COPA postings</t>
  </si>
  <si>
    <t>E2E.0159</t>
  </si>
  <si>
    <t>59</t>
  </si>
  <si>
    <t>External Supplier PO from SCORE to SAP for EDI supplier - Received into ParMed Plant - MIRO with positive PPV (IR before GR)</t>
  </si>
  <si>
    <t>1. Calculate Distribution Network - PTP
2. Perform Constrained supply - PTP
3. Build to Bracket - PTP
4. Create SOQ &amp; PO - PTP
5. Send PO to SAP - PTP
6. Validate that the PO is in SAP - PTP and the Order unit of measure is larger than Base UoM.
7.   Transmit PO to WMS (Check PO Output and IDOC) - SCE
8. Validate inbound PO in WMS - SCE and the quantity in base UoM
13. Process EDI 856 Inbound in SAP and create inbound delivery (de-central) - PTP
9. Transmit inbound delivery to SCORE
10. Transmit inbound delivery to WMS - SCE
11. GXS to create EDI 810 Inbound as INVOICE IDOC in SAP )
12. Process IDOC to Post supplier invoice in SAP. 
13. Perform 3 way match in SAP - PTP. Match fails due to IR price greater than PO price (exceed tolerance) and invoice to go on block
14. Accept price mismatch
15. Invoice still blocked (no GR posted yet)
16. Perform GR in WMS - SCE
17. Transmit PIX to SAP and perform GR - SCE (validate UoM matches between WMS &amp; SAP)
18. Release blocked invoice
19. Perform payment run in SAP to pay via check
20. Validate creation of IP documents in Vistex (PO &amp; GR)
100. Validate GL postings for all GR/IR/Payments/RnI Accrual. Also validate COPA postings - RTR</t>
  </si>
  <si>
    <t>E2E.0108</t>
  </si>
  <si>
    <t>External Supplier PO from SCORE to SAP for EDI supplier - Received into Syracuse Plant - Manual DEA 222 Form  processing</t>
  </si>
  <si>
    <r>
      <t xml:space="preserve">1. Calculate Distribution Network
2. Perform Constrained supply
3. Build to Bracket
4. Create SOQ and create POs(auto approve POs)
5. Validate SCORE created 2 POs one for non C2 item and the other for a C2 Item. 
5. Send POs to SAP
7. Validate that C2 PO in SAP will not allow additional lines.
</t>
    </r>
    <r>
      <rPr>
        <sz val="11"/>
        <color rgb="FFFF0000"/>
        <rFont val="Calibri"/>
        <family val="2"/>
      </rPr>
      <t>7. Manually enter a C2 DEA 222 Form Number</t>
    </r>
    <r>
      <rPr>
        <sz val="11"/>
        <color theme="1"/>
        <rFont val="Calibri"/>
        <family val="2"/>
        <scheme val="minor"/>
      </rPr>
      <t xml:space="preserve">
8. Transmit PO to WMS (Check PO Output and IDOC)
9. Validate inbound PO in WMS at receiving FDC
10. Transmit PO to supplier via EDI 850 after UTN is generated(Check PO Output and IDOC)
13. Process EDI 856 in SAP and create inbound delivery (central)
14. Transmit inbound delivery to SCORE
15. Transmit inbound delivery to WMS
16. Perform controlled substance reciept for C2 PO
17. Transmit PIX to SAP and perform GR
18. Process EDI 810 to Post supplier invoice in SAP
19. Perform 3 way match in SAP
20. Perform payment run in SAP to pay via check
22. Validate creation of IP documents in Vistex (PO &amp; GR)
100. Validate GL postings for all GR/IR/Payments/RnI Accrual. Also validate COPA postings</t>
    </r>
  </si>
  <si>
    <t>E2E.0112</t>
  </si>
  <si>
    <t>External Supplier PO from SCORE to SAP for EDI supplier - Received into Wheeling Plant - Base UoM &amp; Order UoM different</t>
  </si>
  <si>
    <t>1. Calculate Distribution Network - PTP
2. Perform Constrained supply - PTP
3. Build to Bracket - PTP
4. Create SOQ &amp; PO - PTP
5. Send PO to SAP - PTP
6. Validate that the PO is in SAP - PTP and the Order unit of measure is larger than Base UoM.
7. Transmit PO to DTK from SCORE
8. Validate inbound PO in DTK and the quantity in correct UoM
13. Process EDI 856 Inbound in SAP and create inbound delivery in SAP (central)
14. Transmit inbound delivery to SCORE - PTP
15. Transmit inbound delivery from SCORE to DTK
16. Perform GR in DTK in correct UoM
17. Transmit GR interface to SAP and perform GR (validate UoM matches between DTK &amp; SAP)
18. Process EDI 810 Inbound to Post supplier invoice in SAP - PTP (validate invoice UoM and PO UoM match)
19. Perform 3 way match in SAP - PTP
20. Perform payment run in SAP to pay via check
22. Validate creation of IP documents in Vistex (PO &amp; GR)
100. Validate GL postings for all GR/IR/Payments/RnI Accrual. Also validate COPA postings - RTR</t>
  </si>
  <si>
    <t>E2E.0109</t>
  </si>
  <si>
    <t>External Supplier PO from SCORE to SAP for EDI supplier - Received into Wheeling Plant - CROI check</t>
  </si>
  <si>
    <t>1. Calculate Distribution Network - PTP
2. Perform Constrained supply - PTP
3. Build to Bracket - PTP
4. Create SOQ &amp; PO - PTP
5. Send PO to SAP - PTP
6. Validate that the PO is in SAP and is on CROI hold - PTP
7A. Transmit PO to supplier via email(Check PO Output &amp; SCOT)
7B. Receive confirmation from SCOT about successful message transmission
8. Transmit PO from SCORE to Wheeling DTK
9. Validate inbound PO in DTK
10. GXS to transmit EDI 856 Inbound to ASN Handler (T&amp;T info)
11. Process EDI 856 Inbound in SAP and create inbound delivery (central)
12. Transmit inbound delivery to SCORE
13. SCORE to transmit ASN to DTK
14. Perform GR in DTK
15. Transmit GR info to SAP and perform GR.
15B. Wipe out inventory in SAP
16. Process EDI 810 Inbound to Post supplier invoice in SAP - PTP
17. Perform 3 way match in SAP - PTP
18. Perform payment run in SAP to pay via ACH - PTP
20. Validate creation of IP documents in Vistex (PO &amp; GR)
100. Validate GL postings for all GR/IR/Payments/RnI Accrual. Also validate COPA postings - RTR</t>
  </si>
  <si>
    <t>E2E.0110</t>
  </si>
  <si>
    <t>External Supplier PO from SCORE to SAP for EDI supplier - Received into Wheeling Plant - Vendor Minimum Check</t>
  </si>
  <si>
    <r>
      <t xml:space="preserve">1. Calculate Distribution Network
2. Perform Constrained supply
3. Build to Bracket
4. Create SOQ &amp; PO
5. Send PO to SAP
6. Validate that the PO is in SAP and is blocked due to not meeting vendor minimum (check release strategy and code)
7. Release PO (Change quantity to remove block)
8 Transmit PO to supplier via email(Check PO Output &amp; SCOT)
9. Receive confirmation from SCOT about successful message transmission
10. Transmit PO from SCORE to Wheeling DTK
11. Validate inbound PO in DTK
</t>
    </r>
    <r>
      <rPr>
        <sz val="11"/>
        <color rgb="FFFF0000"/>
        <rFont val="Calibri"/>
        <family val="2"/>
      </rPr>
      <t>12. GXS to transmit EDI 856 to ASN Handler (T&amp;T info)</t>
    </r>
    <r>
      <rPr>
        <sz val="11"/>
        <color theme="1"/>
        <rFont val="Calibri"/>
        <family val="2"/>
        <scheme val="minor"/>
      </rPr>
      <t xml:space="preserve">
13. Process EDI 856 in SAP and create inbound delivery (central)
14. Transmit inbound delivery to SCORE
15. SCORE to transmit ASN to DTK
16. Perform GR in DTK
17. Transmit GR info to SAP and perform GR.
18. Wipe out inventory in SAP
19. Process EDI 810 to Post supplier invoice in SAP
20. Perform 3 way match in SAP
21. Perform payment run in SAP to pay via ACH
100. Validate GL postings for all GR/IR/Payments/RnI Accrual. Also validate COPA postings</t>
    </r>
  </si>
  <si>
    <t>E2E.0104</t>
  </si>
  <si>
    <t>External Supplier PO from SCORE to SAP for email supplier - Received into Kinray Plant - Happy Path</t>
  </si>
  <si>
    <t>1. Calculate Distribution Network - PTP
2. Perform Constrained supply - PTP
3. Build to Bracket - PTP
4. Create SOQ &amp; PO - PTP
5. Send PO to SAP - PTP
6. Validate that the PO is in SAP - PTP
7A. Transmit PO to supplier via email(Check PO Output &amp; SCOT)
7B. Receive confirmation from SCOT about successful message transmission
8. Transmit PO from SCORE to Kinray ERP
9. Validate inbound PO in Kinray ERP
10. GXS to transmit EDI 856 Inbound to ASN Handler (T&amp;T info)
11. Process EDI 856 Inbound in SAP and create inbound delivery (central)
11. Transmit inbound delivery to SCORE
12. SCORE to transmit ASN to Kinray ERP
13. Perform GR in DTK
13B. Wipe out inventory in SAP
12. Transmit GR info to SAP and perform GR
13. Process EDI 810 Inbound to Post supplier invoice in SAP - PTP
14. Perform 3 way match in SAP - PTP
14. Perform payment run in SAP to pay via check
16. Validate creation of IP documents in Vistex (PO &amp; GR)
100. Validate GL postings for all GR/IR/Payments/RnI Accrual. Also validate COPA postings - RTR</t>
  </si>
  <si>
    <t>E2E.0221</t>
  </si>
  <si>
    <t>Fail over for STO, if there is an issue with NLC</t>
  </si>
  <si>
    <t>Fax and Email from SFDC execution</t>
  </si>
  <si>
    <t>E2E.2010</t>
  </si>
  <si>
    <t>For Interim no chargeback consideration but supplier rebates yes</t>
  </si>
  <si>
    <t xml:space="preserve">ParMed chargeback goes through JD AP in interim state until PTP goes live (backoffice) . </t>
  </si>
  <si>
    <t>Generic Awareness Telephony Outbound/Inbound Exeuction</t>
  </si>
  <si>
    <t>E2E.2007</t>
  </si>
  <si>
    <t>Harvard Customers and Sales for Supplier Rebates only (similar to Kinray and PR)</t>
  </si>
  <si>
    <t>Validate that the chargeback calculation is correct if applicable</t>
  </si>
  <si>
    <t>E2E.1619</t>
  </si>
  <si>
    <t>EDI Sales Order Happy Path Scenario for a non C2 Item utilizing allocation settings, backorder reschedulling and additional allocation given</t>
  </si>
  <si>
    <t>Create Sales Order in Customers EDI system and submit to ECC via EDI850 Inbound
Validate save of sales order in ECC 
Execute and Confirm that the EDI 855 outbound is sent to the Customer
Confirm Cusotmer is backorderable 
Validate no sales order blocks are applied
Check incompletion log for sales order
Validate pricing is correct on the sales order line item
Confirm availabililty is only parially confirmed due to allocation threshold
Execute delivery job to create outbound delivery for partial amount
Validate flow for Delivery Doc. from SAP to WMS
Perform Pick/Pack/Ship in WMS application
Perform GI for entire quantity
Validate flow for Delivery Doc from WMS to SAP 
For unconfirmed amount confirm that allocation was exceeeded
Increase allocation for the Customer for particular product
Run backorder rescheduling job to confirm remaining quantity
Execute delivery job to create outbound delivery for partial amount
Validate flow for Delivery Doc. from SAP to WMS
Perform Pick/Pack/Ship in WMS application
Perform GI for entire quantity
Validate flow for Delivery Doc from WMS to SAP 
Excecute and Confirm that the EDI 856 Inbound is sent to the Customer
Create Customer Invoice for shipped quantity on each delivery
Execute and Confirm that the EDI 810 Inbound is sent to the Customer
Validate that the chargeback calculation is correct
Validate that the rebate calculation is correct 
Validate payment of the chargeback calculation is correct
Validate payment of the rebate calculation is correct
Complete A/R process to clear receivable
Confirm status updates are fed to Customers EDI with order details
Validate GL postings for all GI/AR/Receipts/RnI Accrual. Also validate COPA postings</t>
  </si>
  <si>
    <t>E2E.1620</t>
  </si>
  <si>
    <t>.COM Sales Order Happy Path Scenario for a non C2 Item utilizing allocation settings, backorder reschedulling and additional allocation given</t>
  </si>
  <si>
    <t>Create Sales Order in ParMed.com and submit to ECC 
Validate save of sales order in ECC 
Confirm Cusotmer is backorderable 
Validate no sales order blocks are applied
Check incompletion log for sales order
Validate pricing is correct on the sales order line item
Confirm availabililty is only parially confirmed due to allocation threshold
Execute delivery job to create outbound delivery for partial amount
Validate flow for Delivery Doc. from SAP to WMS
Perform Pick/Pack/Ship in WMS application
Perform GI for entire quantity
Validate flow for Delivery Doc from WMS to SAP 
For unconfirmed amount confirm that allocation was exceeeded
Increase allocation for the Customer for particular product
Run backorder rescheduling job to confirm remaining quantity
Execute delivery job to create outbound delivery for partial amount
Validate flow for Delivery Doc. from SAP to WMS
Perform Pick/Pack/Ship in WMS application
Perform GI for entire quantity
Validate flow for Delivery Doc from WMS to SAP 
Create Customer Invoice for shipped quantity on each delivery
Validate that the chargeback calculation is correct
Validate that the rebate calculation is correct
Validate payment of the chargeback calculation is correct
Validate payment of the rebate calculation is correct
Complete A/R process to clear receivable
Confirm status updates are fed to ParMed.com with order detials
Validate GL postings for all GI/AR/Receipts/RnI Accrual. Also validate COPA postings</t>
  </si>
  <si>
    <t>E2E.1026</t>
  </si>
  <si>
    <t>Interim @ BO golive - NLC to Parmed (Rec Plant on P-Mod, Sup Plant on Legacy, after PTP BO) - Happy Path</t>
  </si>
  <si>
    <t>1. Calculate Distribution Network
2. Perform Constrained supply
3. Build to Bracket
4. Create SOQ &amp; IDT
5. Send IDT to SAP
6. Validate the creation of ‘IC External’ PO in SAP with NLC as supplier
7. Transmit PO to ParMed WMS(Check PO Output and IDOC)
8. Validate inbound PO in WMS at ParMed FDC
9. Send IDT to NLC DTK to create outbound order
10. Validate creation of outbound order in NLC DTK
11. Wave, pick &amp; ship in NLC DTK
13. Create inter-company billing in NLC DTK
14. Transmit IC billing document from NLC DTK to SAP (part of AR2000 retirement)
15. Transmit ASN information to GXS from NLC DTK
16. Transmit inbound ASN IDOC in SAP
17. Process inbound IDOC in SAP to create inbound delivery and transmit to WMS at ParMed (Transmit ASN to SCORE)
18. Perform GR in WMS 
19. Transmit PIX to SAP and perform GR 
20. Transmit Mini update1 Receipt to SCORE
21. Validate ASN receipt in WMS (ParMed)
22. Final confirmation to close out ASN at put away
23. Perform ASN based receipt in WMS (Trusted Supplier)
24. Transmit PIX to SAP and perform GR
25. Mini update1 - PO receipts to SCORE
26. Process mini update file in SCORE to update PO quantities and inventory positions
27. Run ERS to create inter-company ‘supplier’ invoice to ParMed
28. Perform intercompany clearing/settlement in SAP (2390 &amp; 2220 company codes)
29. Make sure IC billing doc &amp; PO/SO is not included in rebate calculations</t>
  </si>
  <si>
    <t>E2E.1025</t>
  </si>
  <si>
    <t>Interim @ Brokerage golive- BLC to NLC (Sup Plant on P-Mod, Rec Plant on Legacy, before PTP BO)- Happy Path</t>
  </si>
  <si>
    <r>
      <rPr>
        <sz val="11"/>
        <color rgb="FFFF0000"/>
        <rFont val="Calibri"/>
        <family val="2"/>
        <scheme val="minor"/>
      </rPr>
      <t>1. Manually create IDT in SCORE to move inventory from BLC (Kroger?) to NLC</t>
    </r>
    <r>
      <rPr>
        <sz val="11"/>
        <color theme="1"/>
        <rFont val="Calibri"/>
        <family val="2"/>
        <scheme val="minor"/>
      </rPr>
      <t xml:space="preserve">
2. Send IDT to NLC DTK as inbound PO
3. Validate creation of inbound PO in NLC DTK
4. Send IDT to SAP
5. Validate the creation of ‘Intra Company External’ sales order  in SAP with Sold to=PD and ship to = NLC. Delivery plant = BLC
6. Validate SO pricing to only include MM standard cost
7. Create outbound delivery in SAP at BLC
8. Validate distribution order in WMS at BLC
9. Create wave in WMS. 
10. Perform picking
11. Ship 
12. Transmit PIX to SAP and perform PGI
13. Create IC billing document in SAP
</t>
    </r>
    <r>
      <rPr>
        <sz val="11"/>
        <color rgb="FFFF0000"/>
        <rFont val="Calibri"/>
        <family val="2"/>
        <scheme val="minor"/>
      </rPr>
      <t>14. Create IC ‘supplier’ invoice based on IC billing document in SAP</t>
    </r>
    <r>
      <rPr>
        <sz val="11"/>
        <color theme="1"/>
        <rFont val="Calibri"/>
        <family val="2"/>
        <scheme val="minor"/>
      </rPr>
      <t xml:space="preserve">
15. Transmit outbound ASN data (from OBD PGI) to SCORE
16. Validate ASN receipt in SCORE
17. Transmit ASN to NLC DTK
18. Validate ASN receipt in NLC DTK
19. Perform ASN based receipt in NLC DTK (Trusted Supplier)
20. Perform IC clearing in SAP</t>
    </r>
  </si>
  <si>
    <t>E2E.1023</t>
  </si>
  <si>
    <t>Interim @ Brokerage golive- Ext Supplier PO to BLC (Rec Plant on P-Mod, before PTP BO)- Happy Path</t>
  </si>
  <si>
    <t>1. Calculate Distribution Network 
2. Perform Constrained supply 
3. Build to Bracket 
4. Create SOQ &amp; PO for CVS  @ BLC
5. Send  PO to SAP 
6. Validate creation of CVS sales order @ BLC plant in SAP
7. Create Collective PO in SAP based on CVS sales order. Use external supplier as source
8. Transmit Collective PO to supplier via EDI(Check COLLECTIVE PO Output and IDOC) 
9. Receive confirmation from GXS and Supplier (997) about successful message transmission 
10. Validate COLLECTIVE PO in EAI 
11. Transmit COLLECTIVE PO from SAP to WMS(Check COLLECTIVE PO Output and IDOC) 
12. Validate inbound COLLECTIVE PO in WMS
13. Process EDI 856 Inbound in SAP and create inbound delivery (de-central) 
14. Transmit inbound delivery to WMS
15. Transmit inbound delivery to SCORE 
16. Validate ASN in SCORE 
17. Validate ASN in EAI 
18. Inbound appointment in TMS 
19. Perform GR in WMS 
20. Transmit PIX to SAP and perform GR 
21. Process EDI 810 Inbound to post supplier invoice in SAP against Collective PO
22. Perform 3 way match in SAP 
23. Transmit invoice information to JDE-AP for payment processing
24. Perform supplier payment in JDE-AP
25. Transmit remittance details from JDE-AP to SAP
26. Validate GR info in EAI 
27. Validate GL postings for all GR/IR/Payments. Also validate COPA postings</t>
  </si>
  <si>
    <t>E2E.1024</t>
  </si>
  <si>
    <t>Interim @ Brokerage golive- NLC to BLC (Rec Plant on P-Mod, Sup Plant on Legacy, before PTP BO)- Happy Path</t>
  </si>
  <si>
    <t>1. Calculate Distribution Network 
2. Perform Constrained supply 
3. Build to Bracket 
4. Create SOQ &amp; PO for CVS  @ BLC
5. Send  PO to SAP 
6. Validate creation of CVS sales order @ BLC plant in SAP
7. Create Collective PO in SAP based on CVS sales order. Use NLC  as source supplier
8. Transmit COLLECTIVE PO from SAP to WMS(Check COLLECTIVE PO Output and IDOC) 
9. Validate inbound COLLECTIVE PO in WMS
10. Manually create outbound customer order in NLC DTK to BLC
11. Pick, pack &amp; ship from NLC
12. Create inter-company billing document in NLC DTK
13. WMS user in BLC to click ‘ASN Easy button’ in WMS. Transmit data via interface to SAP
14. Interface from WMS to automatically create inbound delivery in SAP (de-central) 
15. Transmit inbound delivery from SAP to WMS
16. Perform GR in WMS @ BLC
17. Transmit PIX to SAP and perform GR 
18. Run ERS in SAP to create IC supplier invoice
19. Transmit invoice information to JDE-AP for payment processing
20. Perform IC clearing in JDE AP
21. Validate GL postings for all GR/IR/Payments. Also validate COPA postings</t>
  </si>
  <si>
    <t>E2E.1001</t>
  </si>
  <si>
    <t>Interim @ Parmed golive- Ext Supplier PO to Parmed (Rec Plant on P-Mod, before PTP BO)- Happy Path</t>
  </si>
  <si>
    <t>1. Calculate Distribution Network 
2. Perform Constrained supply 
3. Build to Bracket 
4. Create SOQ &amp; PO 
5. Send PO to SAP 
6. Validate that the PO is in SAP 
7. Transmit PO to supplier via EDI(Check PO Output and IDOC) 
8. Receive confirmation from GXS and Supplier (997) about successful message transmission 
9. Validate PO in EAI 
10. Transmit PO from SAP to WMS(Check PO Output and IDOC) 
11. Validate inbound PO in WMS
12. Process EDI 856 Inbound in SAP and create inbound delivery (de-central) 
13. Transmit inbound delivery to WMS
14. Transmit inbound delivery to SCORE 
15. Validate ASN in SCORE 
16. Validate ASN in EAI 
17. Inbound appointment in TMS 
18. Perform GR in WMS 
19. Transmit PIX to SAP and perform GR 
20. Transmit Mini update1 Receipt to SCORE 
21. Validate GR info in EAI 
22. Process EDI 810 Inbound to Post supplier invoice in SAP 
23. Perform 3 way match in SAP 
24. Transmit invoice information to JDE-AP for payment processing
24A. Confirm off-set of duplicated invoice in SAP (from JDE-AP interface)
25. Perform supplier payment in JDE-AP
26. Transmit remittance details from JDE-AP to SAP
27. Validate GL postings for all GR/IR/Payments. Also validate COPA postings
28. Transmit inventory data from SAP to BMS for Parmed plant</t>
  </si>
  <si>
    <t>2,3</t>
  </si>
  <si>
    <t>E2E.1005</t>
  </si>
  <si>
    <t>Interim @ Parmed golive- NLC to Parmed (Rec Plant on P-Mod, Sup Plant on Legacy, before PTP BO- Happy Path</t>
  </si>
  <si>
    <r>
      <t xml:space="preserve">1. Calculate Distribution Network
2. Perform Constrained supply
3. Build to Bracket
4. Create SOQ &amp; IDT
5. Send IDT to SAP
6. Validate the creation of ‘IC External’ PO in SAP with NLC as supplier
7. Transmit PO to ParMed WMS(Check PO Output and IDOC)
8. Validate inbound PO in WMS at ParMed FDC
9. Send IDT to NLC DTK to create outbound order
10. Validate creation of outbound order in NLC DTK
11. Wave, pick &amp; ship in NLC DTK
</t>
    </r>
    <r>
      <rPr>
        <sz val="11"/>
        <color rgb="FFFF0000"/>
        <rFont val="Calibri"/>
        <family val="2"/>
        <scheme val="minor"/>
      </rPr>
      <t>12. Transmit mini-update to SCORE from NLC DTK (remove)</t>
    </r>
    <r>
      <rPr>
        <sz val="11"/>
        <color theme="1"/>
        <rFont val="Calibri"/>
        <family val="2"/>
        <scheme val="minor"/>
      </rPr>
      <t xml:space="preserve">
13. Create inter-company billing in NLC DTK
14. Transmit IC billing document from NLC DTK to AR2000
15. Transmit ASN information to GXS from NLC DTK
16. Transmit inbound ASN IDOC in SAP
17. Process inbound IDOC in SAP to create inbound delivery and transmit to WMS at ParMed (Transmit ASN to SCORE)
18. Perform GR in WMS 
19. Transmit PIX to SAP and perform GR 
20. Transmit Mini update1 Receipt to SCORE
</t>
    </r>
    <r>
      <rPr>
        <sz val="11"/>
        <color rgb="FFFF0000"/>
        <rFont val="Calibri"/>
        <family val="2"/>
        <scheme val="minor"/>
      </rPr>
      <t>21. Validate ASN receipt in WMS (ParMed) - remove
22. Final confirmation to close out ASN at put away
23. Perform ASN based receipt in WMS (Trusted Supplier)
24. Transmit PIX to SAP and perform GR
25. Mini update1 - PO receipts to SCORE</t>
    </r>
    <r>
      <rPr>
        <sz val="11"/>
        <color theme="1"/>
        <rFont val="Calibri"/>
        <family val="2"/>
        <scheme val="minor"/>
      </rPr>
      <t xml:space="preserve">
</t>
    </r>
    <r>
      <rPr>
        <sz val="11"/>
        <color rgb="FFFF0000"/>
        <rFont val="Calibri"/>
        <family val="2"/>
        <scheme val="minor"/>
      </rPr>
      <t>26. Process mini update file in SCORE to update PO quantities and inventory position</t>
    </r>
    <r>
      <rPr>
        <sz val="11"/>
        <color theme="1"/>
        <rFont val="Calibri"/>
        <family val="2"/>
        <scheme val="minor"/>
      </rPr>
      <t>s
27. Run ERS to create inter-company ‘supplier’ invoice to ParMed
28. Transmit ‘supplier’ invoice from SAP to JDE-AP</t>
    </r>
    <r>
      <rPr>
        <sz val="11"/>
        <color rgb="FFFF0000"/>
        <rFont val="Calibri"/>
        <family val="2"/>
        <scheme val="minor"/>
      </rPr>
      <t xml:space="preserve"> (Sathya to confirm)
28A. Confirm off-set of duplicated invoice in SAP (from JDE-AP interface)</t>
    </r>
    <r>
      <rPr>
        <sz val="11"/>
        <color theme="1"/>
        <rFont val="Calibri"/>
        <family val="2"/>
        <scheme val="minor"/>
      </rPr>
      <t xml:space="preserve">
29. Perform intercompany clearing/settlement in AR2000 (2390 &amp; 2220 company codes)
30. Make sure IC billing doc &amp; PO/SO is not included in rebate calculations</t>
    </r>
  </si>
  <si>
    <t>E2E.1019</t>
  </si>
  <si>
    <t>Interim @ Parmed golive- Parmed to St. Louis Plant (Sup Plant on P-Mod, Rec Plant on Legacy, before PTP BO)- Happy Path</t>
  </si>
  <si>
    <r>
      <t xml:space="preserve">1. Calculate Distribution Network
2. Perform Constrained supply
3. Build to Bracket
4. Create SOQ &amp; IDT
5. Send IDT to St. Louis DTK as inbound PO
6. Validate creation of inbound PO in St. Louis DTK
7. Send IDT to SAP
8. Validate the creation of ‘IntraCompany External’ sales order  in SAP with Sold to=PD and ship to = St. Louis
9. Validate SO pricing to only include MM standard cost
10. Create outbound delivery in SAP at ParMed
11. Validate distribution order in WMS at ParMed
12. Create wave in WMS. 
13. Perform picking
14. Ship 
15. Transmit PIX to SAP and perform PGI
16. Transmit mini-update to SCORE from SAP
17. Create IC billing document in SAP
</t>
    </r>
    <r>
      <rPr>
        <sz val="11"/>
        <color rgb="FFFF0000"/>
        <rFont val="Calibri"/>
        <family val="2"/>
        <scheme val="minor"/>
      </rPr>
      <t>18. Create IC ‘supplier’ invoice based on IC billing document in SAP</t>
    </r>
    <r>
      <rPr>
        <sz val="11"/>
        <color theme="1"/>
        <rFont val="Calibri"/>
        <family val="2"/>
        <scheme val="minor"/>
      </rPr>
      <t xml:space="preserve">
19. Transmit outbound ASN data (from OBD PGI) to SCORE
20. Validate ASN receipt in SCORE
21. Transmit ASN to St. Louis DTK
22. Validate ASN receipt in St. Louis DTK
23. Perform ASN based receipt in St. Louis DTK (Trusted Supplier)
24. Perform IC clearing in SAP
25. Transmit mini-update to SCORE from St. Louis DTK</t>
    </r>
  </si>
  <si>
    <t>E2E.1015</t>
  </si>
  <si>
    <t>Interim @ Parmed golive- St. Louis to Parmed (Rec Plant on P-Mod, before PTP BO)- Happy Path</t>
  </si>
  <si>
    <t>1. Calculate Distribution Network
2. Perform Constrained supply
3. Build to Bracket
4. Create SOQ &amp; IDT
5. Send IDT to SAP
6. Validate the creation of ‘IC External’ PO in SAP with ST. LOUIS as supplier
7. Transmit PO to ParMed WMS(Check PO Output and IDOC)
8. Validate inbound PO in WMS at ParMed FDC
9. Send IDT to ST. LOUIS DTK to create outbound order
10. Validate creation of outbound order in ST. LOUIS DTK
11. Wave, pick &amp; ship in ST. LOUIS DTK
12. Transmit mini-update to SCORE from ST. LOUIS DTK
13. Create inter-company billing in ST. LOUIS DTK
14. Transmit IC billing document from ST. LOUIS DTK to AR2000
15. Transmit ASN information to GXS from ST. LOUIS DTK
16. Transmit inbound ASN IDOC in SAP
17. Process inbound IDOC in SAP to create inbound delivery and transmit to WMS at ParMed (Transmit ASN to SCORE)
18. Perform GR in WMS 
19. Transmit PIX to SAP and perform GR 
20. Transmit Mini update1 Receipt to SCORE
21. Validate ASN receipt in WMS (ParMed)
22. Final confirmation to close out ASN at put away
23. Perform ASN based receipt in WMS (Trusted Supplier)
24. Transmit PIX to SAP and perform GR
25. Mini update1 - PO receipts to SCORE
26. Process mini update file in SCORE to update PO quantities and inventory positions
27. Run ERS to create inter-company ‘supplier’ invoice to ParMed
28. Transmit ‘supplier’ invoice from SAP to JDE-AP
28A. Confirm off-set of duplicated invoice in SAP (from JDE-AP interface)
29. Perform intra-company clearing/settlement in AR2000 (2220 company code)
30. Make sure IC billing doc &amp; PO/SO is not included in rebate calculations</t>
  </si>
  <si>
    <t>E2E.2017</t>
  </si>
  <si>
    <t>Interim State Customers_Account not in MDM</t>
  </si>
  <si>
    <t xml:space="preserve">Interim state customers are not interfaced to MDM
1. Note down the customer details for customer Ship To created in CCDB
2. Use transaction XD03 to search in ECC for customer interfaced over from CCDB
3. Log in to MDM and validate that this newly created customer account was not created in MDM
</t>
  </si>
  <si>
    <t>KBG Telephony Outbound/Inbound Exeuction</t>
  </si>
  <si>
    <t>E2E.1711</t>
  </si>
  <si>
    <t xml:space="preserve">Multiple Telesales Orders with same PO #, split deliveries &amp; split invoices by delivery number.  </t>
  </si>
  <si>
    <t>Multiple Telesales Orders with different PO #, consolidated delivery &amp; split Invoices by PO# (Negative test to confirm there is no consolidated billing)
Create Multiple Sales Order in SFDC and submit to ECC with the same Customer PO #'s
Validate save of sales orders in ECC 
Validate no sales order blocks are applied
Check incompletion log for sales order
Validate pricing is correct on the sales order line item
Execute delivery job to create a single outbound delivery conslolidating the sales orders
Validate flow for Delivery Doc. from SAP to WMS
Perform Pick/Pack/Ship in WMS application
Perform GI for entire quantity for all delivery documents
Validate flow for Delivery Doc from WMS to SAP 
Create Customer Invoices for entire quantity and validate they are split by Customer PO #'s and not combined
Validate that the chargeback calculation is correct 
Validate that the rebate calculation is correct 
Validate payment of the chargeback calculation is correct 
Validate payment of the rebate calculation is correct
Complete A/R process to clear receivable
Confirm status updates are fed to SFDC with order
Validate GL postings for all GI/AR/Receipts/RnI Accrual. Also validate COPA postings</t>
  </si>
  <si>
    <t>E2E.0416</t>
  </si>
  <si>
    <t>Kinray Dropship - Sales order placed via Kinray ERP- EDI 850 Outbound, ED 810 - Happy Path</t>
  </si>
  <si>
    <t>1. Customer to call CSR and get order placed for Kinray dropship item
2. Create dropship customer order in Kinray ERP
3. Interface order details to SCORE to create dropship PO
4. Create dropship Supplier PO in SCORE
5. Transmit supplier PO from SCORE to SAP
5A. Transmit supplier PO from SCORE to Kinray
6. Check Dropship PO in SAP
7. Transmit PO to Supplier viaEDI 850 Outbound (Check PO Output and IDOC) - PTP
8. Receive confirmation from GXS and Supplier (997) about successful message transmission
9. Process EDI 810 Inbound to Post supplier invoice in SAP - PTP
10. Perform 2 way match in SAP
11. Perform payment run in SAP to pay via ACH - PTP
12. Validate creation of IP documents in Vistex for accrual activity (PO)
13. Validate GL postings for all IR/Payments/RnI Accrual. Also validate COPA postings
14. Transmit Supplier invoice from SAP to Kinray ERP
15. Create customer invoice in Kinray ERP
16. Interface customer invoice from Kinray ERP to Vistex Transaction Register
17. Reconcile 'monthly Trial balance upload' with supplier invoice GL postings</t>
  </si>
  <si>
    <t>69C</t>
  </si>
  <si>
    <t>Kinray ERP
SCORE
SAP: ECC 6.0 (CORPORATE)</t>
  </si>
  <si>
    <t>E2E.0419</t>
  </si>
  <si>
    <t>Kinray Dropship - Sales order placed via Kinray ERP- EDI 850 Outbound, Invoice Price Mismatch</t>
  </si>
  <si>
    <t>1. Customer to call CSR and get order placed for Kinray dropship item
2. Create dropship customer order in Kinray ERP
3. Interface order details to SCORE to create dropship PO
4. Create dropship Supplier PO in SCORE
5. Transmit supplier PO from SCORE to SAP
5A. Transmit SAP PO details to SPD DTK
6. Check Dropship PO in SAP
7. Transmit PO to supplier via EDI (Check PO Output and IDOC) - PTP
8. Receive confirmation from GXS and Supplier (997) about successful message transmission
9. Supplier sends paper invoice. AP clerk manually enters the invoice in SAP. Invoice price mismatch
10. Reconcile Price mismatch. Release blocked invoice
11. Perform payment run in SAP to pay via ACH - PTP
12. Validate creation of IP documents in Vistex for accrual activity (PO)
13. Validate GL postings for all IR/Payments/RnI Accrual. Also validate COPA postings
14. Transmit Supplier invoice from SAP to Kinray ERP
15. Create customer invoice in Kinray ERP
16. Interface customer invoice from Kinray ERP to Vistex Transaction Register
17. Reconcile 'monthly Trial balance upload' with supplier invoice GL postings</t>
  </si>
  <si>
    <t>E2E.0418</t>
  </si>
  <si>
    <t>Kinray Dropship - Sales order placed via Kinray ERP- EDI 850 Outbound, Invoice Quantity Over</t>
  </si>
  <si>
    <t>1. Customer to call CSR and get order placed for Kinray dropship item
2. Create dropship customer order in Kinray ERP
3. Interface order details to SCORE to create dropship PO
4. Create dropship Supplier PO in SCORE
5. Transmit supplier PO from SCORE to SAP
5A. Transmit SAP PO details to SPD DTK
6. Check Dropship PO in SAP
7. Transmit PO to Supplier viaEDI 850 Outbound (Check PO Output and IDOC) - PTP
8. Receive confirmation from GXS and Supplier (997) about successful message transmission
9. Supplier sends paper invoice. AP clerk manually enters the invoice in SAP. Invoice quantity greater than PO quantity
10. Reconcile Quantity mismatch. Release blocked invoice
11. Perform payment run in SAP to pay via ACH - PTP
12. Validate creation of IP documents in Vistex for accrual activity (PO)
13. Validate GL postings for all IR/Payments/RnI Accrual. Also validate COPA postings
14. Transmit Supplier invoice from SAP to Kinray ERP
15. Create customer invoice in Kinray ERP
16. Interface customer invoice from Kinray ERP to Vistex Transaction Register
17. Reconcile 'monthly Trial balance upload' with supplier invoice GL postings</t>
  </si>
  <si>
    <t>E2E.0417</t>
  </si>
  <si>
    <t>Kinray Dropship - Sales order placed via Kinray ERP- EDI 850 Outbound, Paper Invoice - Happy Path</t>
  </si>
  <si>
    <t>1. Customer to call CSR and get order placed for Kinray dropship item
2. Create dropship customer order in Kinray ERP
3. Interface order details to SCORE to create dropship PO
4. Create dropship Supplier PO in SCORE
5. Transmit supplier PO from SCORE to SAP
5A. Transmit SAP PO details to SPD DTK
6. Check Dropship PO in SAP
7. Transmit PO to Supplier viaEDI 850 Outbound (Check PO Output and IDOC) - PTP
8. Receive confirmation from GXS and Supplier (997) about successful message transmission
9. Supplier sends paper invoice. AP clerk manually enters the invoice in SAP
10. Perform 2 way match in SAP
11. Perform payment run in SAP to pay via ACH - PTP
12. Validate creation of IP documents in Vistex for accrual activity (PO)
13. Validate GL postings for all IR/Payments/RnI Accrual. Also validate COPA postings
14. Transmit Supplier invoice from SAP to Kinray ERP
15. Create customer invoice in Kinray ERP
16. Interface customer invoice from Kinray ERP to Vistex Transaction Register
17. Reconcile 'monthly Trial balance upload' with supplier invoice GL postings</t>
  </si>
  <si>
    <t>E2E.2009</t>
  </si>
  <si>
    <t>Legacy Customer feeding to for A/R and Invoice creation (distrack to ECC interface)</t>
  </si>
  <si>
    <t>Validate GL postings for all GI/AR/Receipts/RnI Accrual. Also validate COPA postings</t>
  </si>
  <si>
    <t>E2E.2124</t>
  </si>
  <si>
    <t>Listings and Exclusions to SFDC and .COM</t>
  </si>
  <si>
    <t>Placeholder based on decision</t>
  </si>
  <si>
    <t>E2E.2416</t>
  </si>
  <si>
    <t>Material Blocking - Regression scenario placeholder (Order xpress, additional legacy applications)</t>
  </si>
  <si>
    <t>Regression scenario placeholder (Order xpress, additional legacy applications)</t>
  </si>
  <si>
    <t>E2E.2412</t>
  </si>
  <si>
    <t>Material Blocking - Verify non ECC applications (ECC &amp; Score)</t>
  </si>
  <si>
    <t>Discontinued prevents PO</t>
  </si>
  <si>
    <t>E2E.2413</t>
  </si>
  <si>
    <t>Material Blocking - Verify non ECC applications (SFDC, .ParMed.COM, ECC, WMS &amp; Distrack)</t>
  </si>
  <si>
    <t>purhcase only prevents Inventory and sales order</t>
  </si>
  <si>
    <t>E2E.2414</t>
  </si>
  <si>
    <t>Material Blocking - Verify non ECC applications (SFDC, ParMed.com, ECC &amp; Distrack)</t>
  </si>
  <si>
    <t>blocked for sales prevents sales orders</t>
  </si>
  <si>
    <t>E2E.2415</t>
  </si>
  <si>
    <t>Material Blocking - Verify non ECC applications (SFDC, ParMed.com, WMS, Score &amp; Distrack)</t>
  </si>
  <si>
    <t>Blocked by FDA action prevents all action.</t>
  </si>
  <si>
    <t>E2E.2401</t>
  </si>
  <si>
    <t>Material Change Request - Case Management</t>
  </si>
  <si>
    <t>Case Management process to make a Material change request to MDG that involves Accunet and material description change.</t>
  </si>
  <si>
    <t>E2E.2419</t>
  </si>
  <si>
    <t>Material Legacy application Regression (Mifrep and Downstream)</t>
  </si>
  <si>
    <t>MifRep and beyond to downstream systems
Varaints include PD and Puerto Rico products</t>
  </si>
  <si>
    <t>E2E.2403</t>
  </si>
  <si>
    <t>Material Onboarding - Mega Process - ParMed (Status for Bought but not Inventoried)</t>
  </si>
  <si>
    <t>Prove that a product can be bought but not Inventoried and include 844 outbound to Supplier - 849 back from Supplier - Product has to be on a contract price less than WAC</t>
  </si>
  <si>
    <t>E2E.2404</t>
  </si>
  <si>
    <t>Material Onboarding - Mega Process - ParMed (Status for Bought but not Sold)</t>
  </si>
  <si>
    <t>Prove that a product can be bought but not sold and include 844 outbound to Supplier - 849 back from Supplier  - Product has to be on a contract price less than WAC</t>
  </si>
  <si>
    <t>E2E.2405</t>
  </si>
  <si>
    <t xml:space="preserve">Material Onboarding - Mega Process for CII </t>
  </si>
  <si>
    <t>Material onboarding process originating in MDG to downstream applications to Purchase Order and Sales Order / GL Posting Completion</t>
  </si>
  <si>
    <t>E2E.2407</t>
  </si>
  <si>
    <t>Material Onboarding - Mega Process for CII - Legacy Distrack</t>
  </si>
  <si>
    <t>Happy - Regression</t>
  </si>
  <si>
    <t>E2E.2408</t>
  </si>
  <si>
    <t>Material Onboarding - Mega Process for NON CII - All (For Consumer Health - Excluding ParMed)</t>
  </si>
  <si>
    <t>Material onboarding process originating in MDG to downstream applications to Purchase Order and Sales Order / GL Posting Completion
VERIFY COPA POSTING RELATED TO REBATES AND PRICING UOM CONVERSION AND VERIFY PRICING ROUNDING SCENARIOS</t>
  </si>
  <si>
    <t>E2E.2406</t>
  </si>
  <si>
    <t>Material Onboarding - Mega Process for NON CII - Legacy Distrack</t>
  </si>
  <si>
    <t>E2E.2402</t>
  </si>
  <si>
    <t>Material Onboarding - Mega Process Non CII - ParMed</t>
  </si>
  <si>
    <t>Material onboarding process originating in MDG to downstream applications to Purchase Order and Sales Order / GL Posting Completion and include 844 outbound to Supplier - 849 back from Supplier - Product has to be on a contract price less than WAC</t>
  </si>
  <si>
    <t>E2E.1805</t>
  </si>
  <si>
    <t xml:space="preserve">ParMed incorrect product shipped from what was requested </t>
  </si>
  <si>
    <t xml:space="preserve">ParMed incorrect product shipped from what was requested  - Customer ordered product A and received product B based on a mispick from DC.   
Retrieve invoice details from invoice history search - PTC
Select, edit, and add product(s) to be returned - PTC
 a. Category=Order Discrepancy
 b. Subcategory=MisPick
 c. Customer Requested Action=Return Requests
Add product that was recieved to case - PTC
Create, save, and route case to DC - PTC
Telesales enters secondary order for Product A and invoice Customer for A - Secondary Billing  - PTC
DC performs cycle count to correct inventory A and B based on DC finding the discrepancy or Customer notifies Cardinal - SCE
Case is Routed to Customer Service - PTC
Customer Service creates a Bill only Order for Product B that the Customer received in error - OTC
Return order created and MRA issued to Customer with reference to Bill only Invoice for Product B - OTC
Customer returns product B to DC
DC processes the return and the return order is completed - SCE
Credit is issued  back to Customer based on receipt of return - OTC
</t>
  </si>
  <si>
    <t>E2E.1806</t>
  </si>
  <si>
    <t>Brokerage incorrect product shipped from what was requested</t>
  </si>
  <si>
    <t xml:space="preserve">Brokerage incorrect product shipped from what was requested  - Customer ordered product x and received product y based on a mispick from DC.   </t>
  </si>
  <si>
    <t>E2E.2417</t>
  </si>
  <si>
    <t>Material Primary Attribute Buckets - Warhouse Putaway Type</t>
  </si>
  <si>
    <t>Warehouse putaway, PIR updates (confirm with sharma)</t>
  </si>
  <si>
    <t>E2E.2418</t>
  </si>
  <si>
    <t>Material Primary Attribute Buckets - Warhouse Putaway Type (CII vault Ohio)</t>
  </si>
  <si>
    <t>CII at state level, C3-5 at federal level through Sales Order / GL Posting Completion</t>
  </si>
  <si>
    <t>E2E.2410</t>
  </si>
  <si>
    <t>Material Updates for C3-C5 - Product that is for Parmed and PD</t>
  </si>
  <si>
    <t>Warehouse Changes, Hazmat Change
Verify updates in MIF through refression</t>
  </si>
  <si>
    <t>E2E.2409</t>
  </si>
  <si>
    <t>Material Updates for non Controlled to Controlled</t>
  </si>
  <si>
    <t>DEA Schedule Change (non to controlled)
Originating in MDG to downstream applications to Purchase Order and Sales Order / GL Posting Completion
Incclude step to move inventory</t>
  </si>
  <si>
    <t>E2E.0432</t>
  </si>
  <si>
    <t>Multiple SO, PO from PD DTK, with different dates to process PO, sup IR, cus invoice, back our of revenue?</t>
  </si>
  <si>
    <t>E2E.1710</t>
  </si>
  <si>
    <t>Multiple Telesales Orders with different PO #, consolidated delivery &amp; split Invoices by PO#</t>
  </si>
  <si>
    <t>Multiple Telesales Orders with different PO #, consolidated delivery &amp; split Invoices by PO#
Create Multiple Sales Order in SFDC and submit to ECC with different Customer PO #'s
Validate save of sales orders in ECC 
Validate no sales order blocks are applied
Check incompletion log for sales order
Validate pricing is correct on the sales order line item
Execute delivery job to create a single outbound delivery conslolidating the sales orders
Validate flow for Delivery Doc. from SAP to WMS
Perform Pick/Pack/Ship in WMS application
Perform GI for entire quantity for all delivery documents
Validate flow for Delivery Doc from WMS to SAP 
Create Customer Invoice for entire quantity and validate they are split by Customer PO #'s
Validate that the chargeback calculation is correct
Validate that the rebate calculation is correct 
Validate payment of the chargeback calculation is correct
Validate payment of the rebate calculation is correct 
Complete A/R process to clear receivable
Confirm status updates are fed to SFDC with order
Validate GL postings for all GI/AR/Receipts/RnI Accrual. Also validate COPA postings</t>
  </si>
  <si>
    <t>E2E.2002</t>
  </si>
  <si>
    <t>New CCDB Customers to ECC for Backoffice
Confirm that backoffice release Customer  numbers from legacy matching with ECC legacy numbers</t>
  </si>
  <si>
    <t>Interim state customers are created and interfaced from CCDB to ECC and can be updated successfully in the operational ECC system
Key with this process is that this Customer process will utliize external number range for ECC. 
1.) Customer account created in CCDB.
2.) Interface account info from CCDB to ECC.
3.) Process idoc Customer data and create record.
4.) Use transaction XD02 to search in ECC for Sold To customers with account group Z010 that was converted from CCDB 
5.) Validate that the AR team has the capability to modify the name and address for this converted account
6.) Modify the name and address on the Sold To 
7.) Log in to CCDB and search for this converted customer - Validate that the account in CCDB should still retain the original name and address</t>
  </si>
  <si>
    <t>E2E.1728</t>
  </si>
  <si>
    <t xml:space="preserve">New Customer creation through order </t>
  </si>
  <si>
    <t>Create new Customer and then create firstTelesales Sales Order Happy Path Scenario for a non C2 Item. 
Create a new Cusotmer in MDG with all relevant data for sales process
Interface from MDG down to operational systems for Business process use
Create Sales Order in SFDC and submit to ECC 
Validate save of sales order in ECC 
Validate no sales order blocks are applied
Check incompletion log for sales order
Validate pricing is correct on the sales order line item
Execute delivery job to create outbound delivery
Validate flow for Delivery Doc. from SAP to WMS
Perform Pick/Pack/Ship in WMS application
Perform GI for entire quantity
Validate flow for Delivery Doc from WMS to SAP 
Create Customer Invoice for entire quantity
Validate that the chargeback calculation is correct 
Validate that the rebate calculation is correct 
Validate payment of the chargeback calculation is correct 
Validate payment of the rebate calculation is correct
Complete A/R process to clear receivable
Confirm status updates are fed to SFDC with order
Validate GL postings for all GI/AR/Receipts/RnI Accrual. Also validate COPA postings</t>
  </si>
  <si>
    <t>E2E.1618</t>
  </si>
  <si>
    <t>New Customer creation through order with Customer specific data identifiers through .EDI</t>
  </si>
  <si>
    <t>New Customer creation through order with Customer specific data identifiers through .EDI
Create a new Cusotmer in MDG with all relevant data for sales process
Create EDI profile in Master data for Customer
Interface from MDG down to operational systems for Business process use
Create Sales Order in Customers system and submit to ECC via EDI 850 Outbound Inbound
Validate save of sales order in ECC 
Execute and Confirm that the EDI 855 outbound is sent to the Customer
Validate no sales order blocks are applied
Check incompletion log for sales order
Validate pricing is correct on the sales order line item
Execute delivery job to create outbound delivery
Validate flow for Delivery Doc. from SAP to WMS
Perform Pick/Pack/Ship in WMS application
Perform GI for entire quantity
Validate flow for Delivery Doc from WMS to SAP 
Excecute and Confirm that the EDI 856 Inbound is sent to the Customer
Create Customer Invoice for entire quantity
Execute and Confirm that the EDI 810 Inbound is sent to the Customer
Validate that the chargeback calculation is correct 
Validate that the rebate calculation is correct 
Validate payment of the chargeback calculation is correct 
Validate payment of the rebate calculation is correct 
Complete A/R process to clear receivable
Confirm status updates are fed to Customers EDI system with order details
Validate GL postings for all GI/AR/Receipts/RnI Accrual. Also validate COPA postings</t>
  </si>
  <si>
    <t>E2E.1617</t>
  </si>
  <si>
    <t>New Item Launch E2E for .COM</t>
  </si>
  <si>
    <t>New Item Launch E2E for .COM
New product set up with hidden values
Feed to downstream systems including .com
Load Customer pricing, terms and promotions
Load Customer Prioritization
Procure inventory (Refer to Procurement steps)
Receive Inventory (Refer to Inventory Receipt steps)
Create Sales Order in ParMed.com and submit to ECC 
Validate save of sales order in ECC 
Validate no sales order blocks are applied
Check incompletion log for sales order
Validate pricing is correct on the sales order line item
Execute delivery job to create outbound delivery
Validate flow for Delivery Doc. from SAP to WMS
Perform Pick/Pack/Ship in WMS application
Perform GI for entire quantity
Validate flow for Delivery Doc from WMS to SAP 
Create Customer Invoice for entire quantity
Validate that the chargeback calculation is correct
Validate that the rebate calculation is correct 
Validate payment of the chargeback calculation is correct
Validate payment of the rebate calculation is correct
Complete A/R process to clear receivable
Confirm status updates are fed to ParMed.com with order
Validate GL postings for all GI/AR/Receipts/RnI Accrual. Also validate COPA postings</t>
  </si>
  <si>
    <t>MDG
.COM
SAP
VERTEX
WMS
VISTEX</t>
  </si>
  <si>
    <t>E2E.3101</t>
  </si>
  <si>
    <t xml:space="preserve">New Product Launch with all Pricing elements being set-up </t>
  </si>
  <si>
    <r>
      <t xml:space="preserve">New Product Launch with all Pricing elements being set-up 
</t>
    </r>
    <r>
      <rPr>
        <b/>
        <sz val="11"/>
        <color theme="1"/>
        <rFont val="Calibri"/>
        <family val="2"/>
        <scheme val="minor"/>
      </rPr>
      <t>Already covered in Product onboarding session</t>
    </r>
    <r>
      <rPr>
        <sz val="11"/>
        <color theme="1"/>
        <rFont val="Calibri"/>
        <family val="2"/>
        <scheme val="minor"/>
      </rPr>
      <t xml:space="preserve">
Create New Product in MDG
MDG feed to downstream systems
Populate supplimental data 
Ensure that pricing conditions and records are uploaded appropriately</t>
    </r>
  </si>
  <si>
    <t>E2E.1027</t>
  </si>
  <si>
    <t>NLC to St. Louis FDC - (Rec Plant on PTP only Sup Plant on Legacy, after PTP BO) - Happy Path</t>
  </si>
  <si>
    <t>1. Calculate Distribution Network
2. Perform Constrained supply
3. Build to Bracket
4. Create SOQ &amp; IDT
5. Send IDT to SAP
6. Validate the creation of 'Internal' PO in SAP with Receiving plant = St. Louis and supplier = NLC
7. Validate PO pricing to only include MM standard price
8. Transmit IDT from SCORE to St. Louis DTK
9. Validate inbound PO in DTK at St. Louis FDC
10. Transmit IDT from SCORE to NLC PD DTK
11. Validate creation of Outbound customer order in NLC DTK
12. Pick, Pack &amp; Ship in NLC DTK
13. Create IC billing document in NLC DTK
14. Transmit IC billing document from NLC DTK to SAP (part of AR2000 retirement)
15. Create ASN in NLC DTK and transmit to GXS
16. GXS to transmit ASN to SAP as EDI 856 Inbound
17. Process EDI 856 Inbound in SAP and create inbound delivery in SAP
18. Transmit ASN from SAP to SCORE
19. SCORE to transmit ASN to St. Louis DTK
20. Perform ASN based receipt in St. Louis DTK (Trusted Supplier)
21. Interface GR information from St. Louis DTK to SAP and perform GR
22. Wipe inventory off in SAP at St. Louis plant
23. Run ERS to pay 'Internal' supplier
24. Perform inter-company clearing in SAP (company codes 2390 &amp; 2220)
25. Validate GL postings for GR/IR transactions
26. Make sure IC billing doc &amp; STO/SO is not included in supplier rebate calculations in Vistex</t>
  </si>
  <si>
    <t>Oncology Telephony Outbound/Inbound Exeuction</t>
  </si>
  <si>
    <t>Order and Invoice Search Omi Channel</t>
  </si>
  <si>
    <t>E2E.1904</t>
  </si>
  <si>
    <t>ParMed Credit (w/ reference)</t>
  </si>
  <si>
    <t>E2E.1911</t>
  </si>
  <si>
    <t>ParMed Credit Request Multi Line w/different Invoices</t>
  </si>
  <si>
    <t>E2E.1907</t>
  </si>
  <si>
    <t>ParMed Credit-Service (Goodwill)</t>
  </si>
  <si>
    <t>E2E.1908</t>
  </si>
  <si>
    <t>ParMed Debit-Overage (w/out reference)</t>
  </si>
  <si>
    <t>E2E.1808</t>
  </si>
  <si>
    <t>ParMed Overage Return with Reference (no credit)</t>
  </si>
  <si>
    <t xml:space="preserve">ParMed Overage Return with Reference -  Customer ordered x amount and received y amount above and beyond the requested amount. </t>
  </si>
  <si>
    <t>E2E.1801</t>
  </si>
  <si>
    <t>ParMed Return - non C2 - With Reference</t>
  </si>
  <si>
    <t xml:space="preserve">ParMed Return - non C2 - With Reference
Customer Returns Steps w/ Reference non CII
Retrieve invoice details from invoice history search - PTC
Select, edit, and add product(s) to be returned - PTC
 a. Category=Order Discrepancy
 b. Subcategory=Customer Overstock
 c. Customer Requested Action=Return Requests
Create, save, and route case - PTC
Customer Service to Key Return Order in SAP with reference to invoice - OTC
Check incompletion log for Return Memo - OTC
Validate pricing is correct on the Return Document line item - Pricing
Save Return Order - OTC
Outbound delivery is generated in DC - SCE
MRA distributed to the Customer via GMB mailbox - OTC
Fed-ex return label printed - PTC
Customer Service references MRA number in SFDC for follow-up - PTC
Customer ships product back to DC - SCE
DC receives product via PGR - SCE
DC determines if product is sellable - SCE
DC puts product away - SCE
WMS sends mini demand to Score - SCE
Post Goods Receipt is completed in ECC via interface - SCE
Generate Return Credit Memo Request - OTC 
Generate Return Credit Memo output to the Customer - OTC
Validate that the chargeback calculation is correct if applicable - RNI
Validate that the rebate calculation is correct if applicable - RNI
Validate payment of the chargeback calculation is correct if applicable (TBD) - RNI
Validate payment of the rebate calculation is correct if applicable (TBD) - RNI
Customer provide direction to offset receivable - OTC
Complete A/R process to clear receivables - OTC
Confirm SFDC web service can retrieve the Credit Memo document status - PTC
Validate GL postings for all AR/Receipts/RnI Accrual. Also validate COPA postings - RTR
Close Case - PTC
Capture and report case metrics - PTC
</t>
  </si>
  <si>
    <t>E2E.1802</t>
  </si>
  <si>
    <t>ParMed Return - non C2 - Without Reference</t>
  </si>
  <si>
    <t xml:space="preserve">ParMed Return - non C2 - Without Reference
Customer Returns Steps w/out Reference non CII
Retrieve invoice details from invoice history search - PTC
Select, edit, and add product(s) to be returned - PTC
 a. Category=Order Discrepancy
 b. Subcategory=Customer Overstock
 c. Customer Requested Action=Return Requests
Create, save, and route case - PTC
Customer Service to Key Return Order in SAP without reference to invoice - OTC
Check incompletion log for Return Memo - OTC
Confirm pricing is correct on the Return Document line item - Pricing
Save Return Order - OTC
Outbound delivery is generated in DC - SCE
MRA distributed to the Customer via GMB mailbox - OTC
Fed-ex return label printed - PTC
Customer Service references MRA number in SFDC for follow-up - PTC
Customer ships product back to DC - SCE
DC receives product via PGR - SCE
DC determines if product is sellable - SCE
DC puts product away - SCE
WMS sends mini demand to Score - SCE
Post Goods Receipt is completed in ECC via interface - SCE
Generate Return Credit Memo Request - OTC 
Confirm  Billing Block applied to Credit Memo Request - OTC
Finance to validate the credit memo request and remove the Billing Block - OTC
Billing due list batch job will execute  and Return Credit Memo will be generated - OTC
Generate Return Credit Memo output to the Customer - OTC
Validate that the chargeback calculation is correct if applicable - RNI
Validate that the rebate calculation is correct if applicable - RNI
Validate payment of the chargeback calculation is correct if applicable (TBD) - RNI
Validate payment of the rebate calculation is correct if applicable (TBD) - RNI
Customer provide direction to offset receivable - OTC
Complete A/R process to clear receivables - OTC
Confirm SFDC web service can retrieve the Credit Memo document status - PTC
Validate GL postings for all AR/Receipts/RnI Accrual. Also validate COPA postings - RTR
Close Case - PTC
Capture and report case metrics - PTC
</t>
  </si>
  <si>
    <t>E2E.1813</t>
  </si>
  <si>
    <t>ParMed Return CII (w/ reference) - Partial Percentage Given</t>
  </si>
  <si>
    <t xml:space="preserve">ParMed Return CII (w/ reference) - Partial Percentage Given
Retrieve invoice details from invoice history search - PTC
Select, edit, and add product(s) to be returned - PTC
 a. Category=Order Discrepancy
 b. Subcategory=Customer Overstock
 c. Customer Requested Action=Return Requests
 d. Controlled product=Yes
Create, save, and route case - PTC
Ensure case is routed to regulatory for disposition and controlled based fields are required - PTC
Customer Service to Key Return Order in SAP with reference to invoice - OTC
Check incompletion log for Return Memo - OTC
Validate pricing is correct on the Return Document line item - Pricing
Save Return Order - OTC
Outbound delivery is generated in DC - SCE
MRA distributed to the Customer via GMB mailbox - OTC
Fed-ex return label printed - PTC
Customer Service references MRA number in SFDC for follow-up - PTC
Customer ships product back to DC - SCE
DC receives product via PGR - SCE
DC determines if product is only paritally sellable - SCE
DC puts product away that is sellable - SCE
DC determines the amount of percentage that the Customer receives - SCE
WMS sends mini demand to Score - SCE
Post Goods Receipt is completed in ECC via interface - SCE
Generate Return Credit Memo Request for the partial Percentage given - OTC 
Generate Return Credit Memo output to the Customer - OTC
Validate that the chargeback calculation is correct if applicable - RNI
Validate that the rebate calculation is correct if applicable - RNI
Validate payment of the chargeback calculation is correct if applicable (TBD) - RNI
Validate payment of the rebate calculation is correct if applicable (TBD) - RNI
Customer provide direction to offset receivable - OTC
Complete A/R process to clear receivables - OTC
Confirm SFDC web service can retrieve the Credit Memo document status - PTC
Validate GL postings for all AR/Receipts/RnI Accrual. Also validate COPA postings - RTR
Close Case - PTC
Capture and report case metrics - PTC
</t>
  </si>
  <si>
    <t>E2E.1811</t>
  </si>
  <si>
    <t>ParMed Return CII (w/ reference) - Partial Return</t>
  </si>
  <si>
    <t xml:space="preserve">ParMed Return CII (w/ reference) - Partial Return
Customer Returns Steps w/ Reference CII
Retrieve invoice details from invoice history search - PTC
Select, edit, and add product(s) to be returned - PTC
 a. Category=Order Discrepancy
 b. Subcategory=Customer Overstock
 c. Customer Requested Action=Return Requests
 d. Controlled product=Yes
Create, save, and route case - PTC
Ensure case is routed to regulatory for disposition and controlled based fields are required - PTC
Customer Service to Key Return Order in SAP with reference to invoice - OTC
Check incompletion log for Return Memo - OTC
Validate pricing is correct on the Return Document line item - Pricing
Save Return Order - OTC
Outbound delivery is generated in DC - SCE
MRA distributed to the Customer via GMB mailbox - OTC
Fed-ex return label printed - PTC
Customer Service references MRA number in SFDC for follow-up - PTC
Customer ships product back to DC - SCE
DC receives product via PGR - SCE
DC determines if product is sellable - SCE
DC puts product away - SCE
WMS sends mini demand to Score - SCE
Post Goods Receipt is completed in ECC via interface - SCE
Generate Return Credit Memo Request - OTC 
Generate Return Credit Memo output to the Customer - OTC
Validate that the chargeback calculation is correct if applicable - RNI
Validate that the rebate calculation is correct if applicable - RNI
Validate payment of the chargeback calculation is correct if applicable (TBD) - RNI
Validate payment of the rebate calculation is correct if applicable (TBD) - RNI
Customer provide direction to offset receivable - OTC
Complete A/R process to clear receivables - OTC
Confirm SFDC web service can retrieve the Credit Memo document status - PTC
Validate GL postings for all AR/Receipts/RnI Accrual. Also validate COPA postings - RTR
Close Case - PTC
Capture and report case metrics - PTC
</t>
  </si>
  <si>
    <t>E2E.1812</t>
  </si>
  <si>
    <t>ParMed Return CII (w/out reference) - Partial Return</t>
  </si>
  <si>
    <t xml:space="preserve">ParMed Return CII (w/out reference) - Partial Return
Retrieve invoice details from invoice history search - PTC
Select, edit, and add product(s) to be returned - PTC
 a. Category=Order Discrepancy
 b. Subcategory=Customer Overstock
 c. Customer Requested Action=Return Requests
 d. Controlled product=Yes
Create, save, and route case - PTC
Ensure case is routed to regulatory for disposition and controlled based fields are required - PTC
Customer Service to Key Return Order in SAP without reference to invoice - OTC
Check incompletion log for Return Memo - OTC
Validate pricing is correct on the Return Document line item and if not correct - Pricing
Save Return Order - OTC
Outbound delivery is generated in DC - SCE
MRA distributed to the Customer via GMB mailbox - OTC
Fed-ex return label printed - PTC
Customer Service references MRA number in SFDC for follow-up - PTC
Customer ships product back to DC - SCE
DC receives product via PGR - SCE
DC determines if product is only paritally sellable - SCE
DC puts product away that is sellable - SCE
DC determines the amount of percentage that the Customer receives - SCE
WMS sends mini demand to Score - SCE
Post Goods Receipt is completed in ECC via interface - SCE
Generate Return Credit Memo Request for the partial Percentage given - OTC 
Generate Return Credit Memo output to the Customer - OTC
Validate that the chargeback calculation is correct - RNI
Validate that the rebate calculation is correct - RNI
Validate payment of the chargeback calculation is correct - RNI
Validate payment of the rebate calculation is correct - RNI
Customer provide direction to offset receivable - OTC
Complete A/R process to clear receivables - OTC
Confirm SFDC web service can retrieve the Credit Memo document status - PTC
Validate GL postings for all AR/Receipts/RnI Accrual. Also validate COPA postings - RTR
Close Case - PTC
Capture and report case metrics - PTC
</t>
  </si>
  <si>
    <t>E2E.1810</t>
  </si>
  <si>
    <t>ParMed Return non CII (w/ reference) - return less than MRA</t>
  </si>
  <si>
    <t xml:space="preserve">ParMed Return non CII (w/ reference) - return less than MRA
Customer Returns Steps w/ Reference non CII
Retrieve invoice details from invoice history search - PTC
Select, edit, and add product(s) to be returned - PTC
 a. Category=Order Discrepancy
 b. Subcategory=Customer Overstock
 c. Customer Requested Action=Return Requests
Create, save, and route case - PTC
Customer Service to Key Return Order in SAP with reference to invoice - OTC
Check incompletion log for Return Memo - OTC
Validate pricing is correct on the Return Document line item - Pricing
Save Return Order - OTC
Outbound delivery is generated in DC - SCE
MRA distributed to the Customer via GMB mailbox - OTC
Fed-ex return label printed - PTC
Customer Service references MRA number in SFDC for follow-up - PTC
Customer ships product back to DC - SCE
Customer ships back less quantity for the product than what was on the MRA - SCE
DC receives product via PGR for the parital amount - SCE
DC determines if product is sellable - SCE
DC puts product away - SCE
WMS sends mini demand to Score - SCE
Post Goods Receipt is completed in ECC via interface - SCE
Generate Return Credit Memo Request - OTC 
Validate that Credit amount given to the Customer is less than on Return order - OTC
Generate Return Credit Memo output to the Customer - OTC
Validate that the chargeback calculation is correct - RNI
Validate that the rebate calculation is correct - RNI
Validate payment of the chargeback calculation is correct- RNI
Validate payment of the rebate calculation is correct - RNI
Customer provide direction to offset receivable - OTC
Complete A/R process to clear receivables - OTC
Confirm SFDC web service can retrieve the Credit Memo document status - PTC
Validate GL postings for all AR/Receipts/RnI Accrual. Also validate COPA postings - RTR
Close Case - PTC
Capture and report case metrics - PTC
</t>
  </si>
  <si>
    <t>E2E.1910</t>
  </si>
  <si>
    <t>ParMed Return Request Multi Line w/different Invoices</t>
  </si>
  <si>
    <t>E2E.1809</t>
  </si>
  <si>
    <t>ParMed Return Request Multi Line with different invoices - non C2</t>
  </si>
  <si>
    <t xml:space="preserve">ParMed Return Request Multi Line with different invoices - non C2
Customer Returns Steps w/ Reference non CII
Retrieve invoice details from invoice history search - PTC
Select, edit, and add product(s) to be returned - PTC
 a. Category=Order Discrepancy
 b. Subcategory=Customer Overstock
 c. Customer Requested Action=Return Requests
Create, save, and route case - PTC
Customer Service to Key Return Order in SAP with reference to invoice for line 1 referencing invoice 1 - OTC
Customer Service adds to the Return Order in SAP with reference to invoice for line 2 referencing Invoice 2 - OTC
Customer Service adds to the Return Order in SAP with reference to invoice for line 3 referencing Invoice 3 - OTC
Check incompletion log for Return Memo - OTC
Validate pricing is correct on the Return Document line item - Pricing
Save Return Order - OTC
Outbound delivery is generated in DC - SCE
MRA distributed to the Customer via GMB mailbox - OTC
Fed-ex return label printed - PTC
Customer Service references MRA number in SFDC for follow-up - PTC
Customer ships product back to DC - SCE
DC receives product via PGR - SCE
DC determines if product is sellable - SCE
DC puts product away - SCE
WMS sends mini demand to Score - SCE
Post Goods Receipt is completed in ECC via interface - SCE
Generate Return Credit Memo Request - OTC 
Validate that the Return Credit Memo references three original invoices mapping correctly - OTC
Generate Return Credit Memo output to the Customer - OTC
Validate that the chargeback calculation is correct if applicable - RNI
Validate that the rebate calculation is correct if applicable - RNI
Validate payment of the chargeback calculation is correct if applicable (TBD) - RNI
Validate payment of the rebate calculation is correct if applicable (TBD) - RNI
Customer provide direction to offset receivable - OTC
Complete A/R process to clear receivables - OTC
Confirm SFDC web service can retrieve the Credit Memo document status - PTC
Validate GL postings for all AR/Receipts/RnI Accrual. Also validate COPA postings - RTR
Close Case - PTC
Capture and report case metrics - PTC
</t>
  </si>
  <si>
    <t>E2E.1902</t>
  </si>
  <si>
    <t>ParMed shortage credit w/ reference (Inv adj)</t>
  </si>
  <si>
    <t>E2E.1903</t>
  </si>
  <si>
    <t>ParMed shortage credit w/out reference (Inv Adj)</t>
  </si>
  <si>
    <t>ParMed Telephony  Outbound/Inbound Exeuction</t>
  </si>
  <si>
    <t>E2E.0302</t>
  </si>
  <si>
    <t>ParMed to Syracuse (Rec Plant on Legacy, Sup Plant on WMS) - Happy Path</t>
  </si>
  <si>
    <t>1. Calculate Distribution Network - PTP
2. Perform Constrained supply - PTP
3. Build to Bracket - PTP
4. Create SOQ &amp; IDT
5. Send IDT to SAP
6. Validate the creation of Intra-Company STO in SAP
7. Validate STO pricing to only include MM standard cost
8. Transmit inbound PO to Syracuse DTK from SCORE
9. Validate inbound PO in DTK at Syracuse  FDC
10. Create outbound delivery in SAP at ParMed
11. Validate distribution order in WMS at ParMed
12. Create wave in WMS. 
13. Perform picking
14. Ship 
15. Transmit PIX to SAP and perform PGI.
16. Create inbound ASN in SAP and transmit to SCORE, which should  transmit to DTK at Syracuse
17. Validate ASN receipt in DTK
18. Perform ASN based receipt in DTK (Trusted Supplier)
19. Transmit GR info from DTK to SAP and perform GR
20. Zero out inventory quantity
21. Validate GL postings for PGI transactions
22. Make sure STO/SO is not included in supplier rebate calculations in Vistex</t>
  </si>
  <si>
    <t>Parmed.com Prebook to Upload File to Order</t>
  </si>
  <si>
    <t>E2E.1615</t>
  </si>
  <si>
    <t>ParMed.com Standard Sales order Process -Credit Card Payment</t>
  </si>
  <si>
    <t>ParMed.com Standard Sales order Process -Credit Card Payment
Collections team loads credit card on file so that Token ID can be utilized to process the credit card process in ECC. 
Create Sales Order in ParMed.com and confirm payment terms of C000 and submit to ECC 
Validate save of sales order in ECC 
Validate no sales order blocks are applied
Validate that the Terms of Payment in ECC are C000 and that the token ID is populated in the order
Check incompletion log for sales order
Validate pricing is correct on the sales order line item
Execute delivery job to create outbound delivery
Validate flow for Delivery Doc. from SAP to WMS
Perform Pick/Pack/Ship in WMS application
Perform GI for entire quantity
Validate flow for Delivery Doc from WMS to SAP 
Create Customer Invoice for entire quantity
Validate that the chargeback calculation is correct 
Validate that the rebate calculation is correct
Validate payment of the chargeback calculation is correct
Validate payment of the rebate calculation is correct 
Complete A/R process to clear receivable via Credit Card Process
Confirm status updates are fed to ParMed.com with order
Validate GL postings for all GI/AR/Receipts/RnI Accrual. Also validate COPA postings</t>
  </si>
  <si>
    <t>E2E.0410</t>
  </si>
  <si>
    <t>PD Dropship - Dropship Order initiated after receiving supplier invoice</t>
  </si>
  <si>
    <t>1. Supplier sends EDI 810 Inbound for dropship invoice
2. IDOC fails in SAP as dropship PO does not exist
3. AP team informed by supplier that dropship order was directly placed by customer with supplier
4. AP team contacts CSR to initiate dropship order creation
5. CSR creates dropship order in CSW along with PO transmission suppression flag
6. VOQ sends dropship order items to DMS
7. DMS to save customer order in OM_ODS and assign Dropship Number (DSN)
8. DMS to construct CreateCardinalPO request to send to SCORE using FRS
9. FRS to call CreateCardinalPO program in SCORE to create Supplier PO
10. SCORE to create Supplier Dropship PO and return Cardinal PO number to DMS via FRS
11. SCORE interfaces PO to SAP along with ‘Transmission Hold’ flag
12. Check Dropship PO in SAP. Also check (a) Hold Field=2 and (b) PO Output to supplier is suppressed
13. Check to make sure no PO output to supplier is generated
14. Reprocess EDI 810 Inbound IDOC. Make sure PO number in EDI 810 Inbound IDOC matched the PO number in SAP (how will AP team know the Supplier PO to enter in IDOC?)
15. Perform 2 way match in SAP
16. Perform payment run in SAP to pay via ACH - PTP
17. Validate creation of IP documents in Vistex for accrual activity (PO)
18. Validate GL postings for all IR/Payments/RnI Accrual. Also validate COPA postings
19. Transmit Supplier invoice to DMS via IDOC output
20. CMS Batch Processor picks up one supplier invoice at a time along with supplier allowances/discounts and gets information from dropship order from OM_ODS. It then constructs Request for Invoice (RFI) message and sends it to appropriate DTK via FRS
21. DTK creates a Bill only order and sends back Fulfillment order. DTK invoice to have freight charge included 
22. DMS associates the Dropship order in OM_ODS to the DT invoice/Fulfillment order and sets the status to Invoiced
23. Interface customer invoice from DTK to SAP (part of AR2000 retirement)
24. Reconcile customer invoice GL postings with supplier invoice GL postings</t>
  </si>
  <si>
    <t>69A</t>
  </si>
  <si>
    <t>CSW
DMS
SCORE
SAP: ECC 6.0 (CORPORATE)
PD-DTK</t>
  </si>
  <si>
    <t>E2E.0409</t>
  </si>
  <si>
    <t>PD Dropship - Sales order placed via CSW - EDI 850 Outbound, ED 810 - DO NOT Pass supplier Freight charge to customer</t>
  </si>
  <si>
    <t>1. Customer places an order for a dropship item on Order Express
2. VOQ sends dropship order items to DMS
3. DMS to save customer order in OM_ODS and assign Dropship Number (DSN)
4. DMS to construct CreateCardinalPO request to send to SCORE using FRS
5. FRS to call CreateCardinalPO program in SCORE to create Supplier PO
6. SCORE to create Supplier Dropship PO and return Cardinal PO number to DMS via FRS
7. SCORE interfaces PO to SAP
8. Check Dropship PO in SAP
9. Transmit PO to Supplier via EDI 850 Outbound (Check PO Output and IDOC) - PTP
10. Receive confirmation from GXS and Supplier (997) about successful message transmission
11. Process EDI 810 Inbound to Post supplier invoice in SAP - PTP
12. Perform 2 way match in SAP. Make sure freight charge included in supplier invoice
13. Perform payment run in SAP to pay via ACH - PTP
14. Validate creation of IP documents in Vistex for accrual activity (PO)
15. Validate GL postings for all IR/Payments/RnI Accrual. Also validate COPA postings
16. Transmit Supplier invoice to DMS via IDOC output
17. CMS Batch Processor picks up one supplier invoice at a time along with supplier allowances/discounts and gets information from dropship order from OM_ODS. It then constructs Request for Invoice (RFI) message and sends it to appropriate DTK via FRS
18. DTK creates a Bill only order and sends back Fulfillment order. DTK invoice NOT to have freight charge included 
19. DMS associates the Dropship order in OM_ODS to the DT invoice/Fulfillment order and sets the status to Invoiced
20. Interface customer invoice from DTK to SAP (part of AR2000 retirement)
21. Validate creation of IP documents in Vistex for Customer invoice
22. Execute 'Revenue back entry' job
23. Validate GL Postings (AR billing &amp; revenuse back otu) &amp; COPA for RnI accrual
24. Reconcile customer invoice GL postings with supplier invoice GL postings</t>
  </si>
  <si>
    <t>E2E.0408</t>
  </si>
  <si>
    <t>PD Dropship - Sales order placed via CSW - EDI 850 Outbound, ED 810 - Pass supplier Freight charge to customer</t>
  </si>
  <si>
    <t>1. Customer places an order for a dropship item on Order Express
2. VOQ sends dropship order items to DMS
3. DMS to save customer order in OM_ODS and assign Dropship Number (DSN)
4. DMS to construct CreateCardinalPO request to send to SCORE using FRS
5. FRS to call CreateCardinalPO program in SCORE to create Supplier PO
6. SCORE to create Supplier Dropship PO and return Cardinal PO number to DMS via FRS
7. SCORE interfaces PO to SAP
8. Check Dropship PO in SAP
9. Transmit PO to Supplier via EDI 850 Outbound (Check PO Output and IDOC) - PTP
10. Receive confirmation from GXS and Supplier (997) about successful message transmission
11. Process EDI 810 Inbound to Post supplier invoice in SAP - PTP
12. Perform 2 way match in SAP. Make sure freight charge included in supplier invoice (SAC code)
13. Perform payment run in SAP to pay via ACH - PTP
14. Validate creation of IP documents in Vistex for accrual activity (PO)
15. Validate GL postings for all IR/Payments/RnI Accrual. Also validate COPA postings
16. Transmit Supplier invoice to DMS via IDOC output (make sure freight charge is passed to DMS with valid SAC code)
17. CMS Batch Processor picks up one supplier invoice at a time along with supplier allowances/discounts and gets information from dropship order from OM_ODS. It then constructs Request for Invoice (RFI) message and sends it to appropriate DTK via FRS
18. DTK creates a Bill only order and sends back Fulfillment order. DTK invoice to have freight charge included 
19. DMS associates the Dropship order in OM_ODS to the DT invoice/Fulfillment order and sets the status to Invoiced
20. Interface customer invoice from DTK to SAP (part of AR2000 retirement)
21. Validate creation of IP documents in Vistex for Customer invoice
22. Execute 'Revenue back entry' job
23. Validate GL Postings (AR billing &amp; revenuse back otu) &amp; COPA for RnI accrual
24. Reconcile customer invoice GL postings with supplier invoice GL postings</t>
  </si>
  <si>
    <t>E2E.0402</t>
  </si>
  <si>
    <t>PD Dropship - Sales order placed via CSW - Fax, EDI 810 Inbound - Happy Path</t>
  </si>
  <si>
    <t>1. Customer to call CSR and get order placed in CSW for a dropship item
2. Save Order in CSW and interfaced to DMS
3. DMS to save customer order in OM_ODS and assign Dropship Number (DSN)
4. DMS to construct CreateCardinalPO request to send to SCORE using FRS
5. FRS to call CreateCardinalPO program in SCORE to create Supplier PO
6. SCORE to create Supplier Dropship PO and return Cardinal PO number to DMS via FRS
7. SCORE interfaces PO to SAP
8. Check Dropship PO in SAP
9. Transmit PO to supplier via Fax(Check PO Output and SCOT)
10. Receive confirmation from SCOT about successful message transmission
11. Process EDI 810 Inbound to Post supplier invoice in SAP - PTP
12. Perform 2 way match in SAP
13. Perform payment run in SAP to pay via ACH - PTP
14. Validate creation of IP documents in Vistex for accrual activity (PO)
15. Validate GL postings for all IR/Payments/RnI Accrual. Also validate COPA postings
16. Transmit Supplier invoice to DMS via IDOC output
17. CMS Batch Processor picks up one supplier invoice at a time along with supplier allowances/discounts and gets information from dropship order from OM_ODS. It then constructs Request for Invoice (RFI) message and sends it to appropriate DTK via FRS
18. DTK creates a Bill only order and sends back Fulfillment order
19. DMS associates the Dropship order in OM_ODS to the DT invoice/Fulfillment order and sets the status to Invoiced
20. Interface customer invoice from DTK to SAP (part of AR2000 retirement)
21. Validate creation of IP documents in Vistex for Customer invoice
22. Execute 'Revenue back entry' job
23. Validate GL Postings (AR billing &amp; revenuse back otu) &amp; COPA for RnI accrual
24. Reconcile customer invoice GL postings with supplier invoice GL postings</t>
  </si>
  <si>
    <t>E2E.0403</t>
  </si>
  <si>
    <t>PD Dropship - Sales order placed via CSW -Manual PO Transm, PDF Invoice - Happy Path</t>
  </si>
  <si>
    <t>1. Customer to call CSR and get order placed in CSW for a dropship item
2. Save Order in CSW and interfaced to DMS, with PO transmission type=Manual
3. DMS to save customer order in OM_ODS and assign Dropship Number (DSN)
4. DMS to construct CreateCardinalPO request to send to SCORE using FRS
5. FRS to call CreateCardinalPO program in SCORE to create Supplier PO
6. SCORE to create Supplier Dropship PO and return Cardinal PO number to DMS via FRS
7. SCORE interfaces PO to SAP
8. Check Dropship PO in SAP. Also check (a) Hold Field=2 and (b) PO Output to supplier is suppressed
9. CSR to print PO and manually fax to supplier
10. Receive confirmation from SCOT about successful message transmission
11. Supplier sends paper invoice. AP clerk manually enters the invoice in SAP
12. Perform 2 way match in SAP
13. Perform payment run in SAP to pay via ACH - PTP
14. Validate creation of IP documents in Vistex for accrual activity (PO)
15. Validate GL postings for all IR/Payments/RnI Accrual. Also validate COPA postings
16. Transmit Supplier invoice to DMS via IDOC output
17. CMS Batch Processor picks up one supplier invoice at a time along with supplier allowances/discounts and gets information from dropship order from OM_ODS. It then constructs Request for Invoice (RFI) message and sends it to appropriate DTK via FRS
18. DTK creates a Bill only order and sends back Fulfillment order
19. DMS associates the Dropship order in OM_ODS to the DT invoice/Fulfillment order and sets the status to Invoiced
20. Interface customer invoice from DTK to SAP (part of AR2000 retirement)
21. Validate creation of IP documents in Vistex for Customer invoice
22. Execute 'Revenue back entry' job
23. Validate GL Postings (AR billing &amp; revenuse back otu) &amp; COPA for RnI accrual
24. Reconcile customer invoice GL postings with supplier invoice GL postings</t>
  </si>
  <si>
    <t>E2E.0404</t>
  </si>
  <si>
    <t>PD Dropship - Sales order placed via CSW -Manual PO Transm, PDF Invoice Data CAP- Happy Path</t>
  </si>
  <si>
    <t>1. Customer to call CSR and get order placed in CSW for a dropship item
2. Save Order in CSW and interfaced to DMS, with PO transmission type=Manual
3. DMS to save customer order in OM_ODS and assign Dropship Number (DSN)
4. DMS to construct CreateCardinalPO request to send to SCORE using FRS
5. FRS to call CreateCardinalPO program in SCORE to create Supplier PO
6. SCORE to create Supplier Dropship PO and return Cardinal PO number to DMS via FRS
7. SCORE interfaces PO to SAP
8. Check Dropship PO in SAP. Also check (a) Hold Field=2 and (b) PO Output to supplier is suppressed
9. CSR to print PO and manually fax to supplier
10. Receive confirmation from SCOT about successful message transmission
11. Supplier sends paper invoice. CSR scans the invoice into Datacap and transmits message to SAP
12. Check supplier invoice in SAP. Perform 2 way match in SAP
13. Perform payment run in SAP to pay via ACH - PTP
14. Validate creation of IP documents in Vistex for accrual activity (PO)
15. Validate GL postings for all IR/Payments/RnI Accrual. Also validate COPA postings
16. Transmit Supplier invoice to DMS via IDOC output
17. CMS Batch Processor picks up one supplier invoice at a time along with supplier allowances/discounts and gets information from dropship order from OM_ODS. It then constructs Request for Invoice (RFI) message and sends it to appropriate DTK via FRS
18. DTK creates a Bill only order and sends back Fulfillment order
19. DMS associates the Dropship order in OM_ODS to the DT invoice/Fulfillment order and sets the status to Invoiced
20. Interface customer invoice from DTK to SAP (part of AR2000 retirement)
21. Validate creation of IP documents in Vistex for Customer invoice
22. Execute 'Revenue back entry' job
23. Validate GL Postings (AR billing &amp; revenuse back otu) &amp; COPA for RnI accrual
24. Reconcile customer invoice GL postings with supplier invoice GL postings</t>
  </si>
  <si>
    <t>E2E.0401</t>
  </si>
  <si>
    <t>PD Dropship - Sales order placed via Order Express - EDI 850 Outbound, ED 810 - Happy Path</t>
  </si>
  <si>
    <t>1. Customer places an order for a dropship item on Order Express
2. VOQ sends dropship order items to DMS
3. DMS to save customer order in OM_ODS and assign Dropship Number (DSN)
4. DMS to construct CreateCardinalPO request to send to SCORE using FRS
5. FRS to call CreateCardinalPO program in SCORE to create Supplier PO
6. SCORE to create Supplier Dropship PO and return Cardinal PO number to DMS via FRS
7. SCORE interfaces PO to SAP
8. Check Dropship PO in SAP
9. Transmit PO to Supplier via EDI 850 Outbound (Check PO Output and IDOC) - PTP
10. Receive confirmation from GXS and Supplier (997) about successful message transmission
11. Process EDI 810 Inbound to Post supplier invoice in SAP - PTP
12. Perform 2 way match in SAP
13. Perform payment run in SAP to pay via ACH - PTP
14. Validate creation of IP documents in Vistex for accrual activity (PO)
15. Validate GL postings for all IR/Payments/RnI Accrual. Also validate COPA postings
16. Transmit Supplier invoice to DMS via IDOC output
17. CMS Batch Processor picks up one supplier invoice at a time along with supplier allowances/discounts and gets information from dropship order from OM_ODS. It then constructs Request for Invoice (RFI) message and sends it to appropriate DTK via FRS
18. DTK creates a Bill only order and sends back Fulfillment order
19. DMS associates the Dropship order in OM_ODS to the DT invoice/Fulfillment order and sets the status to Invoiced
20. Interface customer invoice from DTK to SAP (part of AR2000 retirement)
21. Validate creation of IP documents in Vistex for Customer invoice
22. Execute 'Revenue back entry' job
23. Validate GL Postings (AR billing &amp; revenuse back out) &amp; COPA for RnI accrual
24. Reconcile customer invoice GL postings with supplier invoice GL postings</t>
  </si>
  <si>
    <t>E2E.0407</t>
  </si>
  <si>
    <t>PD Dropship - Sales order placed via Order Express - EDI 850 Outbound, ED 810 - Invoice Price mismatch</t>
  </si>
  <si>
    <t>1. Customer places an order for a dropship item on Order Express
2. VOQ sends dropship order items to DMS
3. DMS to save customer order in OM_ODS and assign Dropship Number (DSN)
4. DMS to construct CreateCardinalPO request to send to SCORE using FRS
5. FRS to call CreateCardinalPO program in SCORE to create Supplier PO
6. SCORE to create Supplier Dropship PO and return Cardinal PO number to DMS via FRS
7. SCORE interfaces PO to SAP
8. Check Dropship PO in SAP
9. Transmit PO to Supplier via EDI 850 Outbound (Check PO Output and IDOC) - PTP
10. Receive confirmation from GXS and Supplier (997) about successful message transmission
11. Process EDI 810 Inbound to Post supplier invoice in SAP - PTP. Invoice price &amp; PO price mismatch
12. Resolve price mismatch &amp; release blockd invoice, with a flag NOT to transmit invoice to DMS
13. Perform payment run in SAP to pay via ACH - PTP (based on Invoice qty)
14. Validate creation of IP documents in Vistex for accrual activity (PO)
15. Validate GL postings for all IR/Payments/RnI Accrual. Also validate COPA postings
17. AP team to manually create a customer invoice directly in DTK
18. AP team changes the PO flag in DSA portal to invoiced
19. DMS associates the Dropship order in OM_ODS to the DT invoice/Fulfillment order and sets the status to Invoiced
20. Interface customer invoice from DTK to SAP (part of AR2000 retirement)
21. Validate creation of IP documents in Vistex for Customer invoice
22. Execute 'Revenue back entry' job
23. Validate GL Postings (AR billing &amp; revenuse back otu) &amp; COPA for RnI accrual
24. Reconcile customer invoice GL postings with supplier invoice GL postings</t>
  </si>
  <si>
    <t>E2E.0406</t>
  </si>
  <si>
    <t>PD Dropship - Sales order placed via Order Express - EDI 850 Outbound, ED 810 - Invoice Quantity Over</t>
  </si>
  <si>
    <t>1. Customer places an order for a dropship item on Order Express
2. VOQ sends dropship order items to DMS
3. DMS to save customer order in OM_ODS and assign Dropship Number (DSN)
4. DMS to construct CreateCardinalPO request to send to SCORE using FRS
5. FRS to call CreateCardinalPO program in SCORE to create Supplier PO
6. SCORE to create Supplier Dropship PO and return Cardinal PO number to DMS via FRS
7. SCORE interfaces PO to SAP
8. Check Dropship PO in SAP
9. Transmit PO to supplier via EDI (Check PO Output and IDOC) - PTP
10. Receive confirmation from GXS and Supplier (997) about successful message transmission
11. Process EDI 810 Inbound to Post supplier invoice in SAP - PTP. Invoice quantity greater than PO quantity
13. Perform payment run in SAP to pay via ACH - PTP (based on Invoice qty)
14. Validate creation of IP documents in Vistex for accrual activity (PO &amp; IR)
15. Validate GL postings for all IR/Payments/RnI Accrual. Also validate COPA postings
16. Transmit Supplier invoice to DMS via IDOC output
17. CMS Batch Processor picks up one supplier invoice at a time along with supplier allowances/discounts and gets information from dropship order from OM_ODS. It then constructs Request for Invoice (RFI) message and sends it to appropriate DTK via FRS
18. DTK creates a Bill only order and sends back Fulfillment order (invoice qty to match SAP supplier invoice qty)
19. DMS associates the Dropship order in OM_ODS to the DT invoice/Fulfillment order and sets the status to Invoiced
20. Interface customer invoice from DTK to SAP (part of AR2000 retirement)
21. Validate creation of IP documents in Vistex for Customer invoice
22. Execute 'Revenue back entry' job
23. Validate GL Postings (AR billing &amp; revenuse back otu) &amp; COPA for RnI accrual
24. Reconcile customer invoice GL postings with supplier invoice GL postings</t>
  </si>
  <si>
    <t>E2E.0405</t>
  </si>
  <si>
    <t>PD Dropship - Sales order placed via Order Express - EDI 850 Outbound, ED 810 - Invoice Quantity Short</t>
  </si>
  <si>
    <t>1. Customer places an order for a dropship item on Order Express
2. VOQ sends dropship order items to DMS
3. DMS to save customer order in OM_ODS and assign Dropship Number (DSN)
4. DMS to construct CreateCardinalPO request to send to SCORE using FRS
5. FRS to call CreateCardinalPO program in SCORE to create Supplier PO
6. SCORE to create Supplier Dropship PO and return Cardinal PO number to DMS via FRS
7. SCORE interfaces PO to SAP
8. Check Dropship PO in SAP
9. Transmit PO to Supplier via EDI 850 Outbound (Check PO Output and IDOC) - PTP
10. Receive confirmation from GXS and Supplier (997) about successful message transmission
11. Process EDI 810 Inbound to Post supplier invoice in SAP - PTP. Invoice quantity less than PO quantity
13. Perform payment run in SAP to pay via ACH - PTP (based on Invoice qty)
14. Validate creation of IP documents in Vistex for accrual activity (PO)
15. Validate GL postings for all IR/Payments/RnI Accrual. Also validate COPA postings
16. Transmit Supplier invoice to DMS via IDOC output
17. CMS Batch Processor picks up one supplier invoice at a time along with supplier allowances/discounts and gets information from dropship order from OM_ODS. It then constructs Request for Invoice (RFI) message and sends it to appropriate DTK via FRS
18. DTK creates a Bill only order and sends back Fulfillment order (invoice qty to match SAP supplier invoice qty)
19. DMS associates the Dropship order in OM_ODS to the DT invoice/Fulfillment order and sets the status to Invoiced
20. Interface customer invoice from DTK to SAP (part of AR2000 retirement)
21. Validate creation of IP documents in Vistex for Customer invoice
22. Execute 'Revenue back entry' job
23. Validate GL Postings (AR billing &amp; revenuse back otu) &amp; COPA for RnI accrual
24. Reconcile customer invoice GL postings with supplier invoice GL postings</t>
  </si>
  <si>
    <t>E2E.1730</t>
  </si>
  <si>
    <t>Placeholder for Jessie on othe rBU's other insides sales teams</t>
  </si>
  <si>
    <t>E2E.0204</t>
  </si>
  <si>
    <t>Planned IDT from SCORE to SAP - Shipping from NLC to Auburn FDC (Seattle) post Foundation - Happy Path</t>
  </si>
  <si>
    <t>Validate happy path PO flow from SCORE to SAP for intra-company STO for a receiving location on legacy PD DTK landscape
1. Calculate Distribution Network - PTP
2. Perform Constrained supply - PTP
3. Build to Bracket - PTP
4. Create SOQ &amp; IDT
5. Send IDT to SAP
6. Validate the creation of Intra-Company STO in SAP
7. Transmit inbound PO to Auburn DTK from SCORE
8. Validate inbound PO in DTK at Auburn FDC
9. Create outbound delivery in SAP at NLC
10. Validate distribution order in WMS at NLC
11. Create wave in WMS. 
12. Perform picking
13. Ship 
14. Transmit PIX to SAP and perform PGI.
15. Create inbound ASN in SAP and transmit to SCORE, which should  transmit to DTK at Auburn
16. Validate ASN receipt in DTK
17. Perform ASN based receipt in DTK (Trusted Supplier)
18. Transmit GR info from DTK to SAP and perform GR
19. Zero out inventory quantity</t>
  </si>
  <si>
    <t>E2E.0205</t>
  </si>
  <si>
    <t>Planned IDT from SCORE to SAP - Shipping from NLC to Kinray post Foundation - Happy Path</t>
  </si>
  <si>
    <t>Validate happy path PO flow from SCORE to SAP for inter-company STO for a receiving location on legacy KinRay landscape
1. Calculate Distribution Network - PTP
2. Perform Constrained supply - PTP
3. Build to Bracket - PTP
4. Create SOQ &amp; IDT
5. Send IDT to SAP
6. Validate the creation of Inter Company STO in SAP
7. Transmit inbound PO to Kinray ERP from SCORE
8. Validate inbound PO in Kinray ERP
9. Create outbound delivery in SAP at NLC
10. Validate distribution order in WMS at NLC
11. Create wave in WMS. 
12. Perform picking
13. Ship 
14. Transmit PIX to SAP and perform PGI.
15. Create inbound ASN in SAP and transmit to SCORE, which should transmit to Kinray ERP
16. Create inter-company billing at NLC
17. Create inter-company ‘supplier’ invoice to ParMed based on IC billing
18. Validate ASN receipt in Kinray ERP
19. Perform ASN based receipt in Kinray ERP (Trusted Supplier)
20. Transmit PIX to SAP and perform GR - SCE
21. Zero out inventory quantity
22. Perform intercompany clearing.</t>
  </si>
  <si>
    <t>E2E.0213</t>
  </si>
  <si>
    <t>Planned IDT from SCORE to SAP - Shipping from NLC to ParMed post Foundation -  Concealed Over Shipment</t>
  </si>
  <si>
    <t>Receiving Exceptions - Concealed Over Shipment from NLC 
Perform GR for whole quantity
1. Create SOQ &amp; IDT
2. Send IDT to SAP
3. Validate the creation of Inter Company STO in SAP
4. Transmit PO to BLC WMS(Check PO Output and IDOC)
5. Validate inbound PO in WMS at BLC FDC
6. Create outbound delivery in SAP at NLC
7. Validate distribution order in WMS at NLC
8. Create wave in WMS. 
9. Perform picking for the whole quantity
10. Ship 
11. Transmit PIX to SAP and perform PGI.
12. Create inbound ASN in SAP and transmit to WMS at BLC
13. Create inter-company billing at NLC
14. Create inter-company ‘supplier’ invoice to BLC based on IC billing
15. Validate ASN receipt in WMS  (Trusted Supplier)
16. Perform ASN based receipt in WMS
17. Transmit PIX to SAP and perform GR for ASN quantity
18. WMS to subsequently send inter-company inventory correction with specific reason code (for concealed over shipment)
19. Validate GL postings for the inventory adjustments
20. Perform intercompany clearing.</t>
  </si>
  <si>
    <t>E2E.0217</t>
  </si>
  <si>
    <t>Planned IDT from SCORE to SAP - Shipping from NLC to ParMed post Foundation -  Invalid/Expired Licenses at NLC &amp; ParMed</t>
  </si>
  <si>
    <t>Test the NLC inter-company shipments to an FDC, where NLC has an expired/invalid ‘customer’ license for the receiving FDC and the FDC has expired/invalid ‘supplier’ license for NLC
1. Calculate Distribution Network - PTP
2. Perform Constrained supply - PTP
3. Build to Bracket - PTP
4. Create SOQ &amp; IDT
5. Send IDT to SAP
6. Validate the creation of Inter Company STO in SAP
7. Transmit PO to ParMed WMS(Check PO Output and IDOC)
8. Validate inbound PO in WMS - SCE at ParMed FDC
9. Create outbound delivery in SAP at NLC
10. Validate distribution order in WMS at NLC
11. Create wave in WMS. DO to be blocked due to expired license for ParMed (customer license)
12. Send message to SAP to cancel OBD
13. Maintain customer license for ParMed in SAP. Interface the updated license information to WMS
14. Create new outbound delivery in SAP at NLC
15. Validate distribution order in WMS at NLC
16. Create wave in WMS 
17. Perform picking
18. Ship 
19. Transmit PIX to SAP and perform PGI.
20. Create inbound ASN in SAP and transmit to WMS at ParMed
21. Create inter-company billing at NLC
22. Create inter-company ‘supplier’ invoice to ParMed based on IC billing
23. Validate ASN receipt in WMS
22. At the time of receipt in ParMed WMS, check and find expired NLC license (supplier) 
23. Perform ASN based receipt in WMS (Trusted Supplier) but into a quarantine stock
24. Transmit PIX to SAP and perform GR - SCE into blocked stock
25. Perform intercompany clearing
26. Maintain supplier license for NLC in SAP. Interface the updated license information to WMS
27. Move quarantine stock to saleable in WMS
28. Send PIX interface to SAP
29. Move stock from blocked to unrestricted in SAP</t>
  </si>
  <si>
    <t>E2E.0215</t>
  </si>
  <si>
    <t>Planned IDT from SCORE to SAP - Shipping from NLC to ParMed post Foundation -  Material not on STO found at receiving dock</t>
  </si>
  <si>
    <t>Receiving Exceptions – Material Not in ASN found in NLC shipment
Perform GR for whole quantity &amp; write off
Receiving Exceptions - Concealed Over Shipment from NLC 
Perform GR for whole quantity
1. Create SOQ &amp; IDT
2. Send IDT to SAP
3. Validate the creation of Inter Company STO in SAP
4. Transmit PO to BLC WMS(Check PO Output and IDOC)
5. Validate inbound PO in WMS at BLC FDC
6. Create outbound delivery in SAP at NLC
7. Validate distribution order in WMS at NLC
8. Create wave in WMS. 
9. Perform picking for the whole quantity
10. Ship 
11. Transmit PIX to SAP and perform PGI.
12. Create inbound ASN in SAP and transmit to WMS at BLC
13. Create inter-company billing at NLC
14. Create inter-company ‘supplier’ invoice to BLC based on IC billing
15. Validate ASN receipt in WMS  (Trusted Supplier)
16. Perform ASN based receipt in WMS
17. Transmit PIX to SAP and perform GR for ASN quantity
18. WMS to subsequently send inter-company inventory correction with specific reason code (for concealed shipment of a material not on the original STO)
19. Validate GL postings for the inventory adjustments
20. Perform intercompany clearing.</t>
  </si>
  <si>
    <t>E2E.0212</t>
  </si>
  <si>
    <t>Planned IDT from SCORE to SAP - Shipping from NLC to ParMed post Foundation -  Obvious Over Shipment</t>
  </si>
  <si>
    <t>Receiving Exceptions – Obvious Over Shipment from NLC
Perform GR for over shipped quantity
1. Create SOQ &amp; IDT
2. Send IDT to SAP
3. Validate the creation of Inter Company STO in SAP
4. Transmit PO to ParMed WMS(Check PO Output and IDOC)
5. Validate inbound PO in WMS at ParMed FDC
6. Create outbound delivery in SAP at NLC
7. Validate distribution order in WMS at NLC
8. Create wave in WMS. 
9. Perform picking for the whole quantity
10. Ship (ship quantity to be more than the OBD quantity)
11. Transmit PIX to SAP and perform PGI (update OBD quantity and then PGI)
12. Create inbound ASN in SAP and transmit to WMS at ParMed
13. Create inter-company billing at NLC for over ship quantity 
14. Create inter-company ‘supplier’ invoice to ParMed based on IC billing (over ship quantity)
15. Validate ASN receipt in ParMed WMS
16. Perform ASN based receipt in ParMed WMS. 
17. Transmit PIX to SAP and perform GR (more than STO quantity)
18. Perform intercompany clearing</t>
  </si>
  <si>
    <t>E2E.0208</t>
  </si>
  <si>
    <t>Planned IDT from SCORE to SAP - Shipping from NLC to ParMed post Foundation -  Obvious Short Shipment with Fill/Kill</t>
  </si>
  <si>
    <t>NLC ships less quantity on some STO items (less than original item quantity). Packing slip, ASN also reflect short quantity. After receipt at ParMed FDC, the STO item is closed in SAP and also Fill/Kill logic is applied in SCORE. Include outbound &amp; inbound TMS functions
1. Create SOQ &amp; IDT
2. Send IDT to SAP
3. Validate the creation of Inter Company STO in SAP
4.   Transmit PO to WMS (Check PO Output and IDOC) - SCE
5. Validate inbound PO in WMS at receiving FDC
6. Create outbound delivery in SAP at NLC
7. Validate distribution order in WMS at NLC
8. Create  wave in WMS
9. Plan outbound transportation in TMS and include routing &amp; shipment
10. Perform partial picking  &amp; Ship partial
11. Transmit PIX to SAP and change OBD quantity and perform PGI.
12. Create inbound ASN in SAP and transmit to WMS at FDC
13. Transmit ASN to SCORE
14. Fill Kill Logic applied in SCORE
15. Validate ASN receipt in WMS
16. Create inter-company billing at NLC for partial quantity
17. Create inter-company ‘supplier’  invoice for partial quantity to ParMed based on IC billing
18. Carrier to call ParMed TMS and schedule inbound appointment
19. Perform ASN based receipt in WMS (Trusted Supplier)
20. Transmit PIX to SAP and perform GR</t>
  </si>
  <si>
    <t>Inter company STO processing to legacy DTK</t>
  </si>
  <si>
    <t>E2E.0216</t>
  </si>
  <si>
    <t>Planned IDT from SCORE to SAP - Shipping from NLC to ParMed post Foundation -  One STO each for Vault, Cage &amp; General</t>
  </si>
  <si>
    <t>Validate IDT split in SCORE based on materials in vault, cage &amp; general storage
Validate flow from SAP to WMS 
Perform GI for whole quantity
Perform GR for whole quantity
Process intercompany billing 
Process intercompany clearing
1. Calculate Distribution Network - PTP
2. Perform Constrained supply - PTP
3. Build to Bracket - PTP based on truck measurements and split based on materials in Vault, Cage &amp; general storage
4. Create SOQ &amp; IDTs (one each for Vault, Cage &amp; general storage)
5. Send IDTs to SAP
6. Validate the creation of 3 Inter Company STOs in SAP
7. Transmit POs to ParMed WMS(Check PO Output and IDOC)
8. Validate inbound POs in WMS at ParMed FDC
9. Create 3 outbound deliveries in SAP at NLC. All the deliveries should have the same group ID
10. Validate distribution orders in WMS at NLC
11. Create wave in WMS. 
12. Perform picking
13. Ship in a single truck by consolidating DO with same group ID
14. Transmit PIX to SAP and perform PGI for each delivery.
15. Create inbound ASN in SAP and transmit to WMS at ParMed
16. Create inter-company billing at NLC
17. Create inter-company ‘supplier’ invoice to ParMed based on IC billing
18. Validate ASN receipt in WMS
19. Perform ASN based receipt in WMS (Trusted Supplier)
20. Transmit PIX to SAP and perform GR - SCE
21. Perform intercompany clearing</t>
  </si>
  <si>
    <t>E2E.0214</t>
  </si>
  <si>
    <t>Planned IDT from SCORE to SAP - Shipping from NLC to ParMed post Foundation -  Shipment destroyed in transit</t>
  </si>
  <si>
    <t>Receiving Exceptions – NLC shipment destroyed in -transit
Perform GR for whole quantity &amp; write off
1. Create SOQ &amp; IDT
2. Send IDT to SAP
3. Validate the creation of Inter Company STO in SAP
4. Transmit PO to BLC WMS(Check PO Output and IDOC)
5. Validate inbound PO in WMS at BLC FDC
6. Create outbound delivery in SAP at NLC
7. Validate distribution order in WMS at NLC
8. Create wave in WMS. 
9. Perform picking for the whole quantity
10. Ship 
11. Transmit PIX to SAP and perform PGI.
12. Create inbound ASN in SAP and transmit to WMS at BLC
13. Create inter-company billing at NLC
14. Create inter-company ‘supplier’ invoice to BLC based on IC billing
15. Validate ASN receipt in WMS  (Trusted Supplier)
16. Shipment destroyed in-transit
17. ‘Force’ GR in SAP via an IDOC based on ASN
18. Void/cancel ASN in ParMed WMS
19. ‘Write-off’ inventory in SAP at ParMed plant
20. Perform intercompany clearing</t>
  </si>
  <si>
    <t>E2E.0201</t>
  </si>
  <si>
    <t>Planned IDT from SCORE to SAP - Shipping from NLC to ParMed post Foundation - Happy Path</t>
  </si>
  <si>
    <t>Validate happy path PO flow from SCORE to SAP for inter-company STO for a receiving location on P-Mod landscape
1. Calculate Distribution Network - PTP
2. Perform Constrained supply - PTP
3. Build to Bracket - PTP
4. Create SOQ &amp; IDT
5. Send IDT to SAP
6. Validate the creation of Inter Company STO in SAP
7. Transmit PO to ParMed WMS(Check PO Output and IDOC)
8. Validate inbound PO in WMS - SCE at ParMed FDC
9. Create outbound delivery in SAP at NLC
10. Validate distribution order in WMS at NLC
11. Create wave in WMS. 
12. Perform picking
13. Ship 
14. Transmit PIX to SAP and perform PGI.
15. Create inbound ASN in SAP and transmit to WMS at ParMed (Transmit ASN to SCORE)
16. Create inter-company billing at NLC
17. Create inter-company ‘supplier’ invoice to ParMed based on IC billing
18. Validate ASN receipt in WMS (ParMed)
18A. Final confirmation to close out ASN at put away
19. Perform ASN based receipt in WMS (Trusted Supplier)
20. Transmit PIX to SAP and perform GR - SCE
21. Mini update1 - PO receipts to SCORE - PTP
22. Process mini update file in SCORE to update PO quantities and inventory positions
23. Perform intercompany clearing/settlement
24. Make sure IC billing doc &amp; STO/SO is not included in rebate calculations</t>
  </si>
  <si>
    <t>E2E.0202</t>
  </si>
  <si>
    <t>Planned IDT from SCORE to SAP - Shipping from NLC to ParMed with CSOS processing</t>
  </si>
  <si>
    <t>Validate happy path PO flow from SCORE to SAP for inter-company STO with CSOS processing involving AxWay
1. Calculate Distribution Network - PTP
2. Perform Constrained supply - PTP
3. Build to Bracket - PTP
4. Create SOQ &amp; IDT
5. Send IDT to SAP
6. Validate the creation of Inter Company STO in SAP
7. Send STO to AXWAY for CSOS processing.
8. AXWAY sends CSOS approval to SAP.
9. Transmit PO to WMS after UTN is generated(Check PO Output and IDOC)
10. Validate inbound PO in WMS - SCE at receiving FDC
11. Create outbound delivery in SAP at NLC, after AxWay approval
12. Validate distribution order in WMS at NLC
13. Create  wave in WMS. 
14. Perform picking (inlcude additiional QC)
1. Ship 
15. Transmit PIX to SAP and perform PGI.
16. Create inbound ASN in SAP and transmit to WMS at FDC
17. Validate ASN receipt in ParMed WMS at ParMed
18. Create inter-company billing at NLC
19. Create inter-company ‘supplier’ invoice to ParMed based on IC billing
20. Perform ASN based receipt in ParMed WMS (Trusted Supplier)
21. Transmit PIX to SAP and perform GR - SCE
22. Perform intercompany clearing.</t>
  </si>
  <si>
    <t>Inter company STO processing -  Partial Shipment</t>
  </si>
  <si>
    <t>SCORE
SAP: ECC 6.0 (CORPORATE)
WMS
EDI - GXS</t>
  </si>
  <si>
    <t>E2E.0223</t>
  </si>
  <si>
    <t>Planned IDT from SCORE to SAP - Shipping from NLC to ParMed with Manual DEA 222 Form
(Could include in another test case and avoid having a separare test case)</t>
  </si>
  <si>
    <t>Validate happy path PO flow from SCORE to SAP for inter-company STO with CSOS processing involving AxWay
1. Calculate Distribution Network - PTP
2. Perform Constrained supply - PTP
3. Build to Bracket - PTP
4. Create SOQ &amp; IDT
5. Send IDT to SAP
6. Validate the creation of Inter Company STO in SAP
7. Send STO to AXWAY for CSOS processing.
8. AXWAY sends CSOS approval to SAP.
9. Transmit PO to WMS after UTN is generated(Check PO Output and IDOC)
10. Validate inbound PO in WMS - SCE at receiving FDC
11. Create outbound delivery in SAP at NLC, after AxWay approval
12. Validate distribution order in WMS at NLC
13. Create  wave in WMS. 
14. Perform picking
1. Ship 
15. Transmit PIX to SAP and perform PGI.
16. Create inbound ASN in SAP and transmit to WMS at FDC
17. Validate ASN receipt in ParMed WMS at ParMed
18. Create inter-company billing at NLC
19. Create inter-company ‘supplier’ invoice to ParMed based on IC billing
20. Perform ASN based receipt in ParMed WMS (Trusted Supplier)
21. Transmit PIX to SAP and perform GR - SCE
22. Perform intercompany clearing.</t>
  </si>
  <si>
    <t>E2E.0207</t>
  </si>
  <si>
    <t>Planned IDT from SCORE to SAP - Shipping from NLC to Puerto Rico post Foundation -  Happy Path</t>
  </si>
  <si>
    <t>Validate happy path PO flow from SCORE to SAP for inter-company Sales Order for Puerto Rico DC
1. Calculate Distribution Network - PTP
2. Perform Constrained supply - PTP
3. Build to Bracket - PTP
4. Create SOQ &amp; IDT
5. Send IDT to SAP
6. Validate the creation of Inter Company Sales order in SAP
7. Transmit inbound PO to PR ERP from SCORE
8. Validate inbound PO in PR ERP
9. Create outbound delivery in SAP at NLC
10. Validate distribution order in WMS at NLC
11. Create wave in WMS. 
12. Perform picking
13. Ship 
14. Transmit PIX to SAP and perform PGI.
15. Create inbound ASN in SAP and transmit to SCORE, which should transmit to PR ERP
16. Create inter-company billing at NLC
17. Create inter-company ‘supplier’ invoice to Puerto Rico based on IC billing
18. Validate ASN receipt in PR ERP
19. Perform ASN based receipt in PR ERP(Trusted Supplier)
20. Transmit GR information from PR ERP to SCORE
21. Perform intercompany clearing</t>
  </si>
  <si>
    <t>E2E.0219</t>
  </si>
  <si>
    <t>Planned IDT from SCORE to SAP - Shipping from NLC to Puerto Rico post Foundation -  One SO each for Vault, Cage &amp; General</t>
  </si>
  <si>
    <t>1. Calculate Distribution Network
2. Perform Constrained supply
3. Build to Bracket and split based on materials in Vault, Cage &amp; general storage
4. Create SOQ &amp; IDT (one each for Vault, Cage &amp; general storage)
5. Send IDTs to SAP
6. Validate the creation of3  Inter Company Sales order in SAP
7. Transmit inbound POs to PR ERP from SCORE
8. Validate inbound POs in PR ERP
9. Create outbound deliveries in SAP at NLC
10. Validate distribution orders in WMS at NLC
11. Create wave in WMS
12. Perform picking
13. Ship 
14. Transmit PIX to SAP and perform PGI.
15. Create inbound ASN in SAP and transmit to SCORE, which should transmit to PR ERP
16. Create inter-company billing at NLC
17. Create inter-company ‘supplier’ invoice to Puerto Rico based on IC billing
18. Validate ASN receipt in PR ERP
19. Perform ASN based receipt in PR ERP(Trusted Supplier)
20. Transmit GR information from PR ERP to SCORE
21. Perform intercompany clearing</t>
  </si>
  <si>
    <t>E2E.0220</t>
  </si>
  <si>
    <t>Planned IDT from SCORE to SAP - Shipping from NLC to Puerto Rico post Foundation - Puerto Rico License expired</t>
  </si>
  <si>
    <r>
      <t xml:space="preserve">1. Calculate Distribution Network
2. Perform Constrained supply
3. Build to Bracket
4. Create SOQ &amp; IDT
5. Send IDT to SAP
6. Transmit inbound PO to PR ERP from SCORE
7. Validate inbound PO in PR ERP
8. Validate the creation of Inter Company Sales order in SAP
</t>
    </r>
    <r>
      <rPr>
        <sz val="11"/>
        <color rgb="FFFF0000"/>
        <rFont val="Calibri"/>
        <family val="2"/>
        <scheme val="minor"/>
      </rPr>
      <t>9. Due to expired license at NLC plant, sales order to be blocked. Validate sales order block</t>
    </r>
    <r>
      <rPr>
        <sz val="11"/>
        <color theme="1"/>
        <rFont val="Calibri"/>
        <family val="2"/>
        <scheme val="minor"/>
      </rPr>
      <t xml:space="preserve"> 
10. Maintain customer license for NLC in SAP. Interface the updated license information to WMS
11. Create outbound delivery in SAP at NLC
12. Validate distribution order in WMS at NLC
13. Create wave in WMS. 
14. Perform picking
15. Ship 
16. Transmit PIX to SAP and perform PGI.
17. Create inbound ASN in SAP and transmit to SCORE, which should transmit to PR ERP
18. Create inter-company billing at NLC
19. Create inter-company ‘supplier’ invoice to Puerto Rico based on IC billing
20. Validate ASN receipt in PR ERP
21. Perform ASN based receipt in PR ERP(Trusted Supplier)
22. Transmit GR information from PR ERP to SCORE
23. Perform intercompany clearing</t>
    </r>
  </si>
  <si>
    <t>E2E.0218</t>
  </si>
  <si>
    <t>Planned IDT from SCORE to SAP - Shipping from NLC to Puerto Rico post Foundation - with CSOS processing</t>
  </si>
  <si>
    <t>E2E.0206</t>
  </si>
  <si>
    <t>Planned IDT from SCORE to SAP - Shipping from NLC to SPD Nashville post Foundation - Happy Path</t>
  </si>
  <si>
    <t>Validate happy path PO flow from SCORE to SAP for inter-company STO for a receiving location on legacy SPD DTK landscape
1. Calculate Distribution Network - PTP
2. Perform Constrained supply - PTP
3. Build to Bracket - PTP
4. Create SOQ &amp; IDT
5. Send IDT to SAP
6. Validate the creation of Inter Company STO in SAP
7. Transmit inbound PO to SPD DTK from SCORE
8. Validate inbound PO in SPD DTK
9. Create outbound delivery in SAP at NLC
10. Validate distribution order in WMS at NLC
11. Create wave in WMS. 
12. Perform picking
13. Ship 
14. Transmit PIX to SAP and perform PGI.
15. Create inbound ASN in SAP and transmit to SCORE, which should transmit to SPD DTK
16. Create inter-company billing at NLC
17. Create inter-company ‘supplier’ invoice to ParMed based on IC billing
18. Validate ASN receipt in SPD DTK
19. Perform ASN based receipt in SPD DTK (Trusted Supplier)
20. Transmit PIX to SAP and perform GR - SCE
21. Zero out inventory quantity
22. Perform intercompany clearing.</t>
  </si>
  <si>
    <t>E2E.0224</t>
  </si>
  <si>
    <t>Planned IDT from SCORE to SAP - Shipping from NLC to Syracuse post Foundation - Happy Path</t>
  </si>
  <si>
    <t>Validate happy path PO flow from SCORE to SAP for inter-company STO for a receiving location on legacy PD DTK landscape (to make sure PD DTK still continues to function with WMS being live for the Brokerage part)
1. Calculate Distribution Network - PTP
2. Perform Constrained supply - PTP
3. Build to Bracket - PTP
4. Create SOQ &amp; IDT
5. Send IDT to SAP
6. Validate the creation of Inter Company STO in SAP
7. Transmit inbound PO to Wheeling DTK from SCORE
8. Validate inbound PO in DTK at Wheeling FDC
9. Create outbound delivery in SAP at NLC
10. Validate distribution order in WMS at NLC
11. Create wave in WMS. 
12. Perform picking
13. Ship 
14. Transmit PIX to SAP and perform PGI.
15. Create inbound ASN in SAP and transmit to SCORE, which should  transmit to DTK at Wheeling
16. Create inter-company billing at NLC
17. Create inter-company ‘supplier’ invoice to ParMed based on IC billing
18. Validate ASN receipt in DTK
19. Perform ASN based receipt in DTK (Trusted Supplier)
20. Transmit PIX to SAP and perform GR - SCE
21. Zero out inventory quantity
22. Perform intercompany clearing.</t>
  </si>
  <si>
    <t>Inter company STO processing -Receiving Exceptions</t>
  </si>
  <si>
    <t>E2E.0203</t>
  </si>
  <si>
    <t>Planned IDT from SCORE to SAP - Shipping from NLC to Wheeling post Foundation - Happy Path</t>
  </si>
  <si>
    <t>Validate happy path PO flow from SCORE to SAP for inter-company STO for a receiving location on legacy PD DTK landscape
1. Calculate Distribution Network - PTP
2. Perform Constrained supply - PTP
3. Build to Bracket - PTP
4. Create SOQ &amp; IDT
5. Send IDT to SAP
6. Validate the creation of Inter Company STO in SAP
7. Transmit inbound PO to Wheeling DTK from SCORE
8. Validate inbound PO in DTK at Wheeling FDC
9. Create outbound delivery in SAP at NLC
10. Validate distribution order in WMS at NLC
11. Create wave in WMS. 
12. Perform picking
13. Ship 
14. Transmit PIX to SAP and perform PGI.
15. Create inbound ASN in SAP and transmit to SCORE, which should  transmit to DTK at Wheeling
16. Create inter-company billing at NLC
17. Create inter-company ‘supplier’ invoice to ParMed based on IC billing
18. Validate ASN receipt in DTK
19. Perform ASN based receipt in DTK (Trusted Supplier)
20. Transmit PIX to SAP and perform GR - SCE
21. Zero out inventory quantity
22. Perform intercompany clearing.</t>
  </si>
  <si>
    <t>E2E.0101</t>
  </si>
  <si>
    <t>Planned PO from SCORE to SAP for EDI supplier - Received into ParMed Plant - Happy Path</t>
  </si>
  <si>
    <r>
      <t xml:space="preserve">1. Calculate Distribution Network - PTP
2. Perform Constrained supply - PTP
3. Build to Bracket - PTP
4. Create SOQ &amp; PO - PTP
5. Send PO to SAP - PTP
6. Validate that the PO is in SAP - PTP
7. Transmit PO to supplier via EDI 850 outbound(Check PO Output and IDOC) - PTP
8. Receive confirmation from GXS and Supplier (997) about successful message transmission - PTP
9. Validate PO in EAI - PTP
10. Transmit PO from SAP to WMS(Check PO Output and IDOC) - SCE
11. Validate inbound PO in WMS- SCE
</t>
    </r>
    <r>
      <rPr>
        <sz val="11"/>
        <color theme="3" tint="0.39997558519241921"/>
        <rFont val="Calibri"/>
        <family val="2"/>
      </rPr>
      <t xml:space="preserve">12. Process EDI 855 inbound in SAP to create order acknowledgement – PTP
13. Validate creation of order acknowledgement confirmation in PO - PTP </t>
    </r>
    <r>
      <rPr>
        <sz val="11"/>
        <color theme="1"/>
        <rFont val="Calibri"/>
        <family val="2"/>
        <scheme val="minor"/>
      </rPr>
      <t xml:space="preserve">
14. Process EDI 856 in SAP and create inbound delivery (de-central) - PTP
15. Transmit inbound delivery to WMS- SCE
16. Transmit inbound delivery to SCORE - PTP
17. Validate ASN in SCORE - PTP
18. Validate ASN in EAI - PTP
19. Inbound appoinment in TMS - SCE
20. Perform GR in WMS - SCE
21. Transmit PIX to SAP and perform GR - SCE
22. Mini update1 Receipt to SCORE - PTP
23. Validate GR info in EAI - PTP
24. Process EDI 810 to Post supplier invoice in SAP - PTP
25. Perform 3 way match in SAP - PTP
26. Perform payment run in SAP to pay via ACH -PTP
27. Validate creation of IP documents in Vistex for accrual activity (PO &amp; GR) - RNI
28. Validate GL postings for all GR/IR/Payments/RnI Accrual. Also validate COPA postings - RTR</t>
    </r>
  </si>
  <si>
    <t>E2E.0103</t>
  </si>
  <si>
    <t>Planned PO from SCORE to SAP for email supplier - Received into SPD Nashville Plant - Happy Path</t>
  </si>
  <si>
    <t>1. Calculate Distribution Network - PTP
2. Perform Constrained supply - PTP
3. Build to Bracket - PTP
4. Create SOQ &amp; PO - PTP
5. Send PO to SAP - PTP
6. Validate that the PO is in SAP - PTP
7A. Transmit PO to supplier via email(Check PO Output &amp; SCOT)
7B. Receive confirmation from SCOT about successful message transmission
8. Transmit PO from SCORE to SPD DTK
9. Validate inbound PO in DTK
10. GXS to transmit EDI 856 Inbound to ASN Handler (T&amp;T info)
11. Process EDI 856 Inbound in SAP and create inbound delivery (central)
11. Transmit inbound delivery to SCORE
12. SCORE to transmit ASN to DTK
13. Perform GR in DTK
13B. Wipe out inventory in SAP
12. Transmit GR info to SAP and perform GR
13. Process EDI 810 Inbound to Post supplier invoice in SAP - PTP
14. Perform 3 way match in SAP - PTP
14. Perform payment run in SAP to pay via check
100. Validate GL postings for all GR/IR/Payments/RnI Accrual. Also validate COPA postings - RTR</t>
  </si>
  <si>
    <t>E2E.0102</t>
  </si>
  <si>
    <t>Planned PO from SCORE to SAP for email supplier (semi-trusted)- Received into Wheeling Plant - Happy Path</t>
  </si>
  <si>
    <r>
      <t xml:space="preserve">1. Calculate Distribution Network
2. Perform Constrained supply
3. Build to Bracket
4. Create SOQ &amp; PO
5. Send PO to SAP
6. Validate that the PO is in SAP
6A. Validate SAP Price &amp; SCORE Price match
7A. Transmit PO to supplier via email(Check PO Output &amp; SCOT)
7B. Receive confirmation from SCOT about successful message transmission
8. Transmit PO from SCORE to Wheeling DTK
9. Validate inbound PO in DTK
</t>
    </r>
    <r>
      <rPr>
        <sz val="11"/>
        <color rgb="FFFF0000"/>
        <rFont val="Calibri"/>
        <family val="2"/>
      </rPr>
      <t>10. GXS to transmit EDI 856 to ASN Handler (T&amp;T info). Make sure supplier is semi-trusted</t>
    </r>
    <r>
      <rPr>
        <sz val="11"/>
        <color theme="1"/>
        <rFont val="Calibri"/>
        <family val="2"/>
        <scheme val="minor"/>
      </rPr>
      <t xml:space="preserve">
11. Process EDI 856 in SAP and create inbound delivery (central)
12. Transmit inbound delivery to SCORE
13. SCORE to transmit ASN to DTK
14. Perform GR in DTK
15. Transmit GR info to SAP and perform GR.
15B. Wipe out inventory in SAP (batch)
</t>
    </r>
    <r>
      <rPr>
        <i/>
        <sz val="11"/>
        <color rgb="FFFF0000"/>
        <rFont val="Calibri"/>
        <family val="2"/>
      </rPr>
      <t>15C. Miniupdate (Receiving) from DTK to SCORE</t>
    </r>
    <r>
      <rPr>
        <sz val="11"/>
        <color theme="1"/>
        <rFont val="Calibri"/>
        <family val="2"/>
        <scheme val="minor"/>
      </rPr>
      <t xml:space="preserve">
16. Process EDI 810 to Post supplier invoice in SAP
17. Perform 3 way match in SAP
18. Perform payment run in SAP to pay via Check
19. Send interface to Sunguard to cut check
20. Validate creation of IP documents in Vistex (PO &amp; GR)
100. Validate GL postings for all GR/IR/Payments/RnI Accrual. Also validate COPA postings</t>
    </r>
  </si>
  <si>
    <t>E2E.0105</t>
  </si>
  <si>
    <t>Planned PO from SCORE to SAP for fax supplier - Received into St Louis Plant - Make sure PD DTK (non-consumer Health)works as expected</t>
  </si>
  <si>
    <t>1. Calculate Distribution Network - PTP
2. Perform Constrained supply - PTP
3. Build to Bracket - PTP
4. Create SOQ &amp; PO - PTP
5. Send PO to SAP - PTP
6. Validate that the PO is in SAP - PTP
7A. Transmit PO to supplier via email(Check PO Output &amp; SCOT)
7B. Receive confirmation from SCOT about successful message transmission
8. Transmit PO from SCORE to St Louis DTK
9. Validate inbound PO in DTK
10. Upload ASN file via ASN utility in SAP and create inbound delivery (central)
11. Transmit inbound delivery to SCORE
12. SCORE to transmit ASN to DTK
13. Perform GR in DTK
13B. Wipe out inventory in SAP
12. Transmit GR info to SAP and perform GR
13. Process EDI 810 Inbound to Post supplier invoice in SAP - PTP
14. Perform 3 way match in SAP - PTP
14. Perform payment run in SAP to pay via Check
15. Validate GL postings for all GR/IR steps
100. Validate GL postings for all GR/IR/Payments/RnI Accrual. Also validate COPA postings - RTR</t>
  </si>
  <si>
    <t>E2E.0161</t>
  </si>
  <si>
    <t>61</t>
  </si>
  <si>
    <t>Planned PO from SCORE to SAP for Pharmpack for Repack items- Received into St. Louis Plant - Happy Path</t>
  </si>
  <si>
    <t>1. Calculate Distribution Network - PTP
2. Perform Constrained supply - PTP
3. Build to Bracket - PTP
4. Create SOQ &amp; PO - PTP
5. Send PO to SAP - PTP
6. Validate that the PO is in SAP - PTP
7. Validate SAP Price &amp; SCORE Price match
8. Transmit PO to 'PharmPack' supplier via EDI(Check PO Output and IDOC)
9. Receive confirmation from GXS about successful message transmission to Mapics
10. Validate outbound customer order in Mapics
11. No ASN received from Mapics/Pharmapack ‘supplier’. 
12. Perform GR in DTK
13. Transmit GR info to SAP and perform GR.
14. Wipe out inventory in SAP (batch)
15. Mini-update (Receiving) from DTK to SCORE
16. Process EDI 810 Inbound to Post supplier invoice in SAP - PTP
17. Perform 3 way match in SAP - PTP
18. Perform payment run in SAP to pay via Check
19. Send interface to Sunguard to cut check
20. Validate creation of IP documents in Vistex (PO &amp; GR)
21. Validate GL postings for all GR/IR/Payments/RnI Accrual. Also validate COPA postings - RTR</t>
  </si>
  <si>
    <t>Pharmapack-Repacks</t>
  </si>
  <si>
    <t>E2E.0160</t>
  </si>
  <si>
    <t>60</t>
  </si>
  <si>
    <t>Planned PO from SCORE to SAP for Pharmpack for Unit Dose- Received into NLC Plant - Happy Path</t>
  </si>
  <si>
    <t>1. Calculate Distribution Network - PTP
2. Perform Constrained supply - PTP
3. Build to Bracket - PTP
4. Create SOQ &amp; PO - PTP
5. Send PO to SAP - PTP
6. Validate that the PO is in SAP - PTP
7. Transmit PO to 'PharmPack' supplier via EDI(Check PO Output and IDOC)
8. Receive confirmation from GXS about successful message transmission to Mapics
9. Validate outbound order in Mapics
10. Validate PO in EAI - PTP
11. Transmit PO from SAP to WMS(Check PO Output and IDOC) - SCE
12. Validate inbound PO in WMS - SCE
13. No ASN received from Mapics/Pharmapack ‘supplier’. 
14. When shipment arrives at DC, click 'Request ASN - Easy button' in WMS
15. Auto create inbound delivery in SAP (based on WMS interface)
16. Transmit inbound delivery to WMS - SCE
17. Transmit inbound delivery to SCORE
18. Validate ASN in SCORE - PTP
19. Validate ASN in EAI - PTP
20. Perform GR in WMS - SCE
21. Transmit PIX to SAP and perform GR - SCE
22. Mini update1 Receipt to SCORE - PTP
23. Validate GR info in EAI - PTP
24. Process EDI 810 Inbound to Post supplier invoice in SAP - PTP
25. Perform 3 way match in SAP - PTP
26. Perform payment run in SAP to pay via ACH - PTP
27. Validate creation of IP documents in Vistex for accrual activity (PO &amp; GR) - RNI</t>
  </si>
  <si>
    <t>Pharmapack-Unit Dose</t>
  </si>
  <si>
    <t>E2E.2008</t>
  </si>
  <si>
    <t>Plant Customers being fed to legacy from MDG(Intercompany and Intracompany) part of PTP</t>
  </si>
  <si>
    <t>Complete A/R process to clear receivable</t>
  </si>
  <si>
    <t>E2E.1726</t>
  </si>
  <si>
    <t>Pre-Book E2E for Telesales</t>
  </si>
  <si>
    <t>Complete E2E for Pre-Book focus.  Set up dummy data and replace with actual data at time of release.
New product set up with hidden values
Feed to downstream systems
Load Customer pricing, terms and promotions
Load Customer Prioritization
Procure inventory
Receive Inventory
Customer pre book orders downloaded from SFDC and uploaded via excel upload into ECC
go through traditional process after order created</t>
  </si>
  <si>
    <t>Preformance Dashboard Execution and Validation</t>
  </si>
  <si>
    <t>E2E.3102</t>
  </si>
  <si>
    <t>Product Discontinuation with all Pricing elements being updated/expired</t>
  </si>
  <si>
    <t>Product Block with Pricing records being updated and or expired. End date the product on the price zone on any applicable price zones.
Search for material on all contracts
For each contract found end date the product
Verify that records are end dated</t>
  </si>
  <si>
    <t>Quote to Order to Invoice Execution</t>
  </si>
  <si>
    <t>E2E.2130</t>
  </si>
  <si>
    <t>Rep reassignment from SFDC to ECC feeding to COPA through order management</t>
  </si>
  <si>
    <t>SFDC to ECC to COPA</t>
  </si>
  <si>
    <t>Sales Rep Scorecard and Compensation</t>
  </si>
  <si>
    <t>E2E.1608</t>
  </si>
  <si>
    <t>Scenario for quantity change, add, reject in ECC after order received from .COM  - Customer Service</t>
  </si>
  <si>
    <t>Scenario for quantity change, add, reject in ECC after order received from .COM  to Customer Service
Create Sales Order in .COM and submit to ECC 
Validate save of sales order in ECC 
Validate no sales order blocks are applied
Check incompletion log for sales order
Validate pricing is correct on the sales order line item
Customer calls Customer service to update quantities - Increase 1 line item and reduce another line and reject a third line item
Confirm update of quantity changes in Sales Order from ECC to .COM
Execute delivery job to create outbound delivery
Validate flow for Delivery Doc. from SAP to WMS
Perform Pick/Pack/Ship in WMS application
Perform GI for entire quantity
Validate flow for Delivery Doc from WMS to SAP 
Create Customer Invoice for entire quantity
Validate that the chargeback calculation is correct
Validate that the rebate calculation is correct
Validate payment of the chargeback calculation is correct
Validate payment of the rebate calculation is correct
Complete A/R process to clear receivable
Confirm status updates are fed to ParMed.com with order
Validate GL postings for all GI/AR/Receipts/RnI Accrual. Also validate COPA postings</t>
  </si>
  <si>
    <t>E2E.1607</t>
  </si>
  <si>
    <t>Scenario for quantity change, add, reject in ECC after order received from EDI  - Customer Service</t>
  </si>
  <si>
    <t>Scenario for quantity change, add, reject in ECC after order received from EDI  to Customer Service
Create Sales Order in EDI 850 Outbound Inbound and submit to ECC 
Validate save of sales order in ECC 
Execute and Confirm that the EDI 855 outbound is sent to the Customer
Validate no sales order blocks are applied
Check incompletion log for sales order
Validate pricing is correct on the sales order line item
Customer calls Customer service to update quantities - Increase 1 line item and reduce another line and reject a third line item
Confirm update of quantity changes in Sales Order from ECC to EDI
Execute delivery job to create outbound delivery
Validate flow for Delivery Doc. from SAP to WMS
Perform Pick/Pack/Ship in WMS application
Perform GI for entire quantity
Validate flow for Delivery Doc from WMS to SAP
Excecute and Confirm that the EDI 856 Inbound is sent to the Customer 
Create Customer Invoice for entire quantity
Execute and Confirm that the EDI 810 Inbound is sent to the Customer
Validate that the chargeback calculation is correct
Validate that the rebate calculation is correct 
Validate payment of the chargeback calculation is correct
Validate payment of the rebate calculation is correct 
Complete A/R process to clear receivable
Confirm status updates are fed to Cusotmers EDI system with order details
Validate GL postings for all GI/AR/Receipts/RnI Accrual. Also validate COPA postings</t>
  </si>
  <si>
    <t>E2E.1727</t>
  </si>
  <si>
    <t>Scenario for quantity change, add, reject in ECC after order received from SFDC Customer Service</t>
  </si>
  <si>
    <t>Scenario for quantity change, add, reject in ECC after order received from SFDC Customer Service
Create Sales Order in SFDC and submit to ECC 
Validate save of sales order in ECC 
Validate no sales order blocks are applied
Check incompletion log for sales order
Validate pricing is correct on the sales order line item
Customer calls Customer service to update quantities - Increase 1 line item and reduce another line and reject a third line item
Confirm update of quantity changes in Sales Order from ECC to SFDC
Execute delivery job to create outbound delivery
Validate flow for Delivery Doc. from SAP to WMS
Perform Pick/Pack/Ship in WMS application
Perform GI for entire quantity
Validate flow for Delivery Doc from WMS to SAP 
Create Customer Invoice for entire quantity
Validate that the chargeback calculation is correct
Validate that the rebate calculation is correct
Validate payment of the chargeback calculation is correct
Validate payment of the rebate calculation is correct
Complete A/R process to clear receivable
Confirm status updates are fed to SFDC with order
Validate GL postings for all GI/AR/Receipts/RnI Accrual. Also validate COPA postings</t>
  </si>
  <si>
    <t>E2E.2421</t>
  </si>
  <si>
    <t xml:space="preserve">Service Material scenario through </t>
  </si>
  <si>
    <t>Material onboarding process originating in MDG to downstream applications to Sales Order / GL Posting Completion</t>
  </si>
  <si>
    <t>E2E.0210</t>
  </si>
  <si>
    <t>Shipping from NLC to BLC post Foundation - Concealed damage</t>
  </si>
  <si>
    <t>Receiving Exceptions - Concealed damage
Perform GR for whole quantity
Pay supplier for whole quantity
WMS then sends GR correction for concealed shortage
AP creates subsequent debit to supplier
PO &amp; GR corrections info sent to Vistex
Generate &amp; send Receiving Exceptions Report
1. Create SOQ &amp; IDT
2. Send IDT to SAP
3. Validate the creation of Inter Company STO in SAP
4. Transmit PO to BLC WMS(Check PO Output and IDOC)
5. Validate inbound PO in WMS at BLC FDC
6. Create outbound delivery in SAP at NLC
7. Validate distribution order in WMS at NLC
8. Create wave in WMS. 
9. Perform picking for the whole quantity
10. Ship 
11. Transmit PIX to SAP and perform PGI.
12. Create inbound ASN in SAP and transmit to WMS at BLC
13. Create inter-company billing at NLC
14. Create inter-company ‘supplier’ invoice to BLC based on IC billing
15. Validate ASN receipt in WMS  (Trusted Supplier)
16. Perform ASN based receipt in WMS
17. Transmit PIX to SAP and perform GR for ASN quantity
18. WMS to subsequently send inter-company inventory correction with specific reason code (for concealed short)
19. Validate GL postings for the inventory adjustments
20. Perform intercompany clearing.</t>
  </si>
  <si>
    <t>E2E.1508</t>
  </si>
  <si>
    <t>Legacy Billing Invoice (Biller Direct)</t>
  </si>
  <si>
    <t>E2E.0209</t>
  </si>
  <si>
    <t>Shipping from NLC to BLC post Foundation - Concealed short</t>
  </si>
  <si>
    <t>Receiving Exceptions - Concealed shortage
Perform GR for whole quantity
Pay supplier for whole quantity
WMS then sends GR correction for concealed shortage
AP creates subsequent debit to supplier
PO &amp; GR corrections info sent to Vistex
Generate &amp; send Receiving Exceptions Report
1. Create SOQ &amp; IDT
2. Send IDT to SAP
3. Validate the creation of Inter Company STO in SAP
4. Transmit PO to BLC WMS(Check PO Output and IDOC)
5. Validate inbound PO in WMS at BLC FDC
6. Create outbound delivery in SAP at NLC
7. Validate distribution order in WMS at NLC
8. Create wave in WMS. 
9. Perform picking for the whole quantity
10. Ship 
11. Transmit PIX to SAP and perform PGI.
12. Create inbound ASN in SAP and transmit to WMS at BLC
13. Create inter-company billing at NLC
14. Create inter-company ‘supplier’ invoice to BLC based on IC billing
15. Validate ASN receipt in WMS  (Trusted Supplier)
16. Perform ASN based receipt in WMS
17. Transmit PIX to SAP and perform GR for  ASN quantity
18. WMS to subsequently send inter-company inventory correction with specific reason code (concealed short)
19. Validate GL postings for the inventory adjustments
20. Perform intercompany clearing.</t>
  </si>
  <si>
    <t>E2E.1509</t>
  </si>
  <si>
    <t>Post Cutover Billing Invoice (EDI Retrigger)</t>
  </si>
  <si>
    <t>E2E.0211</t>
  </si>
  <si>
    <t>Shipping from NLC to BLC post Foundation - Obvious damage</t>
  </si>
  <si>
    <t>Receiving Exceptions – obvious damage
Perform GR for partial good quantity &amp; partial damaged
Pay supplier for whole quantity
PO &amp; GR corrections info sent to Vistex
Generate &amp; send Receiving Exceptions Report
1. Create SOQ &amp; IDT
2. Send IDT to SAP
3. Validate the creation of Inter Company STO in SAP
4. Transmit PO to BLC WMS(Check PO Output and IDOC)
5. Validate inbound PO in WMS at BLC FDC
6. Create outbound delivery in SAP at NLC
7. Validate distribution order in WMS at NLC
8. Create wave in WMS. 
9. Perform picking for the whole quantity
10. Ship 
11. Transmit PIX to SAP and perform PGI.
12. Create inbound ASN in SAP and transmit to WMS at BLC
13. Create inter-company billing at NLC for whole quantity
14. Create inter-company ‘supplier’ invoice to BLC based on IC billing (whole quantity)
15. Validate ASN receipt in WMS
16. Perform ASN based receipt in WMS. Part of the receipt would be into saleable stock and part of it would be in blocked due to obvious damage (in transit damage)
17. Transmit PIX to SAP and perform GR 
18. In SAP, part of GR would be for 101- Unrestricted &amp; part would be for 101- Blocked
19. Perform IC cycle count
20 Perform intercompany clearing
21. Need to account for damage quantity at receiving plant</t>
  </si>
  <si>
    <t>E2E.1510</t>
  </si>
  <si>
    <t>Legacy Billing Invoice (EDI Retrigger)</t>
  </si>
  <si>
    <t>E2E.0411</t>
  </si>
  <si>
    <t>SPD Dropship - Sales order placed via MS CRM - EDI 850 Outbound, ED 810 - Happy Path</t>
  </si>
  <si>
    <t>1. Customer to call CSR and get order placed for SPD dropship item in MS-CRM
2. Re-create dropship only order in SPD DTK
3. Transmit SO to SAP, to create a supplier PO
4. Check Dropship PO creation in SAP
5. Transmit SAP PO details to SPD DTK
6. Create dropship Supplier PO in SPD DTK. Make sure to suppress PO transmission to supplier
7. Transmit supplier dropship PO out of SAP to supplier via EDI(Check PO Output and IDOC)
8. Receive confirmation from GXS and Supplier (997) about successful message transmission
9. Process EDI 810 Inbound to Post supplier invoice in SAP - PTP
10. Perform 2 way match in SAP
11. Perform payment run in SAP to pay via ACH - PTP
12. Validate creation of IP documents in Vistex for accrual activity (PO)
13. Validate GL postings for all IR/Payments/RnI Accrual. Also validate COPA postings
14. Transmit Supplier invoice from SAP to SPD DTK
15. Supplier PO in SPD DTK updated as delivered
16. Create customer invoice in SPD DTK
17. Interface customer invoice from SPD DTK to SAP (part of AR2000 retirement)
18. Validate creation of IP documents in Vistex for Customer invoice
19. Execute 'Revenue back entry' job
20. Validate GL Postings (AR billing &amp; revenuse back otu) &amp; COPA for RnI accrual
21. Reconcile customer invoice GL postings with supplier invoice GL postings</t>
  </si>
  <si>
    <t>69B</t>
  </si>
  <si>
    <t>OE
SCORE
SAP: ECC 6.0 (CORPORATE)
SPD-DTK</t>
  </si>
  <si>
    <t>E2E.0413</t>
  </si>
  <si>
    <t>1. Customer to call CSR and get order placed for SPD dropship item in MS-CRM
2. Re-create dropship only order in SPD DTK
3. Create dropship Supplier PO in SPD DTK. Make sure to suppress PO transmission to supplier
4. Transmit supplier PO to SAP
5. Check Dropship PO in SAP
5A. Transmit SAP PO details to SPD DTK
6. Transmit PO to Supplier via EDI 850 Outbound (Check PO Output and IDOC) - PTP
7. Receive confirmation from GXS and Supplier (997) about successful message transmission
8. Process EDI 810 Inbound to Post supplier invoice in S.AP Invoice quantity greater than PO quantity
9. Resolve quantity mismatch &amp; release blocked invoice
10. Perform 2 way match in SAP
11. Perform payment run in SAP to pay via ACH - PTP
12. Validate creation of IP documents in Vistex for accrual activity (PO)
13. Validate GL postings for all IR/Payments/RnI Accrual. Also validate COPA postings
14. Transmit Supplier invoice from SAP to SPD DTK
15. Supplier PO in SPD DTK updated as delivered
15. Create customer invoice in SPD DTK
16. Interface customer invoice from SPD DTK to SAP (part of AR2000 retirement)
17. Validate creation of IP documents in Vistex for Customer invoice
18. Execute 'Revenue back entry' job
19. Validate GL Postings (AR billing &amp; revenuse back otu) &amp; COPA for RnI accrual
20. Reconcile customer invoice GL postings with supplier invoice GL postings</t>
  </si>
  <si>
    <t>E2E.0415</t>
  </si>
  <si>
    <t>SPD Dropship - Sales order placed via MS CRM - EDI 850 Outbound, ED 810 - Invoice Price mismatch</t>
  </si>
  <si>
    <t>1. Customer to call CSR and get order placed for SPD dropship item in MS-CRM
2. Re-create dropship only order in SPD DTK
3. Create dropship Supplier PO in SPD DTK. Make sure to suppress PO transmission to supplier
4. Transmit supplier PO to SAP
5. Check Dropship PO in SAP
5A. Transmit SAP PO details to SPD DTK
6. Transmit PO to Supplier via EDI 850 Outbound (Check PO Output and IDOC) - PTP
7. Receive confirmation from GXS and Supplier (997) about successful message transmission
8. Process EDI 810 Inbound to Post supplier invoice in SAP - PTP. Invoice price mismatcg
9. Resolve price mismatch &amp; release blocked invoice
10. Perform 2 way match in SAP
11. Perform payment run in SAP to pay via ACH - PTP
12. Validate creation of IP documents in Vistex for accrual activity (PO)
13. Validate GL postings for all IR/Payments/RnI Accrual. Also validate COPA postings
14. Transmit Supplier invoice from SAP to SPD DTK
15. Supplier PO in SPD DTK updated as delivered
15. Create customer invoice in SPD DTK
16. Interface customer invoice from SPD DTK to SAP (part of AR2000 retirement)
17. Validate creation of IP documents in Vistex for Customer invoice
18. Execute 'Revenue back entry' job
19. Validate GL Postings (AR billing &amp; revenuse back otu) &amp; COPA for RnI accrual
20. Reconcile customer invoice GL postings with supplier invoice GL postings</t>
  </si>
  <si>
    <t>E2E.0414</t>
  </si>
  <si>
    <t>SPD Dropship - Sales order placed via MS CRM - EDI 850 Outbound, ED 810 - Invoice Quantity Over</t>
  </si>
  <si>
    <t>1. Customer to call CSR and get order placed for SPD dropship item in MS-CRM
2. Re-create dropship only order in SPD DTK
3. Create dropship Supplier PO in SPD DTK. Make sure to suppress PO transmission to supplier
4. Transmit supplier PO to SAP
5. Check Dropship PO in SAP
5A. Transmit SAP PO details to SPD DTK
6. Transmit PO to Supplier via EDI 850 Outbound (Check PO Output and IDOC) - PTP
7. Receive confirmation from GXS and Supplier (997) about successful message transmission
8. Process EDI 810 Inbound to Post supplier invoice in SAP - PTP. Invoice quantity greater than PO quantity
9. Resolve quantity mismatch &amp; release blocked invoice
10. Perform 2 way match in SAP
11. Perform payment run in SAP to pay via ACH - PTP
12. Validate creation of IP documents in Vistex for accrual activity (PO)
13. Validate GL postings for all IR/Payments/RnI Accrual. Also validate COPA postings
14. Transmit Supplier invoice from SAP to SPD DTK
15. Supplier PO in SPD DTK updated as delivered
15. Create customer invoice in SPD DTK
16. Interface customer invoice from SPD DTK to SAP (part of AR2000 retirement)
17. Validate creation of IP documents in Vistex for Customer invoice
18. Execute 'Revenue back entry' job
19. Validate GL Postings (AR billing &amp; revenuse back otu) &amp; COPA for RnI accrual
20. Reconcile customer invoice GL postings with supplier invoice GL postings</t>
  </si>
  <si>
    <t>E2E.0412</t>
  </si>
  <si>
    <t>SPD Dropship - Sales order placed via MS CRM - EDI 850 Outbound, Paper Supplier Invoice</t>
  </si>
  <si>
    <t>1. Customer to call CSR and get order placed for SPD dropship item in MS-CRM
2. Re-create dropship only order in SPD DTK
3. Transmit SO to SAP, to create a supplier PO
4. Check Dropship PO creation in SAP
5. Transmit SAP PO details to SPD DTK
6. Create dropship Supplier PO in SPD DTK. Make sure to suppress PO transmission to supplier
7. Transmit supplier dropship PO out of SAP to supplier via EDI(Check PO Output and IDOC)
8. Receive confirmation from GXS and Supplier (997) about successful message transmission
9. Supplier sends paper invoice. AP clerk manually enters the invoice in SAP
10. Perform 2 way match in SAP
11. Perform payment run in SAP to pay via ACH - PTP
12. Validate creation of IP documents in Vistex for accrual activity (PO)
13. Validate GL postings for all IR/Payments/RnI Accrual. Also validate COPA postings
14. Transmit Supplier invoice from SAP to SPD DTK
15. Supplier PO in SPD DTK updated as delivered
16. Create customer invoice in SPD DTK
17. Interface customer invoice from SPD DTK to SAP (part of AR2000 retirement)
18. Validate creation of IP documents in Vistex for Customer invoice
19. Execute 'Revenue back entry' job
20. Validate GL Postings (AR billing &amp; revenuse back otu) &amp; COPA for RnI accrual
21. Reconcile customer invoice GL postings with supplier invoice GL postings</t>
  </si>
  <si>
    <t>E2E.2233</t>
  </si>
  <si>
    <t>Supplier Blocking - Overall Block</t>
  </si>
  <si>
    <t>Overall Block - prove no purchase, invoice receipt or payment</t>
  </si>
  <si>
    <t>E2E.2205</t>
  </si>
  <si>
    <t>Supplier Blocking - Payment Block</t>
  </si>
  <si>
    <t>Financial Posting Block - prove no purchase order invoice but no payment to Supplier</t>
  </si>
  <si>
    <t>E2E.2006</t>
  </si>
  <si>
    <t>Keeping SDW whole scenarios</t>
  </si>
  <si>
    <t xml:space="preserve">Validate flow for Delivery Doc from WMS to SAP </t>
  </si>
  <si>
    <t>E2E.2234</t>
  </si>
  <si>
    <t>Supplier Blocking - Purchasing Block</t>
  </si>
  <si>
    <t>Purchasing Block - prove no purchase order capabliity</t>
  </si>
  <si>
    <t>E2E.2206</t>
  </si>
  <si>
    <t>Supplier Blocking Regulations</t>
  </si>
  <si>
    <t>Standard Minus Regulations (state of Colorado need BOP and DEA license).  This will be completed in CROI and ECC Licensing manually</t>
  </si>
  <si>
    <t>E2E.2207</t>
  </si>
  <si>
    <t>Supplier Company Code Extenion</t>
  </si>
  <si>
    <t xml:space="preserve">Test Company code extension from 2220 to 2390.  </t>
  </si>
  <si>
    <t>E2E.2230</t>
  </si>
  <si>
    <t>Supplier Onboarding - Mega Scenario</t>
  </si>
  <si>
    <t>Material onboarding process originating in MDG to downstream applications for local enrichment to Purchase Order and Sales Order / GL Posting Completion, this will include setting up EDI and DEA Lincensing set up, confirm regression validation for Mifrep and downstream, Confirm MIF Return Toolbar, Set up Suppliers as Customer Records</t>
  </si>
  <si>
    <t>E2E.2204</t>
  </si>
  <si>
    <t>Supplier Update - AP Payment type modification</t>
  </si>
  <si>
    <t>Change Supplier from Check to EFT</t>
  </si>
  <si>
    <t>E2E.2012</t>
  </si>
  <si>
    <t>Transportation feeding from DTK direct to Trans.  For core PD sites</t>
  </si>
  <si>
    <t xml:space="preserve">Transportation Planning fed from CCDB directly to the Trans application for Core PD Sites.  
1. Maintain route/stop in DTK
2. Route/stop transmitted to TM
3. Confirm route/stop is in TM
4. Orders created/picked in DTK
5. Orders sent to AMS
6. AMS “closes truck” and sends files to TM (see below step) and AirClic
7. DO with LPN transmitted from AMS to TM
8. TM engine runs to create shipments
9. Airclic feeds POD back to TM as stops are delivered
10. Once shipment is delivered, TM will generate invoices by week/carrier/FDC
11. Extract sent to SAP for payment
</t>
  </si>
  <si>
    <t>E2E.2231</t>
  </si>
  <si>
    <t>Supplier Updates - General</t>
  </si>
  <si>
    <t>Address change, Supplier set up for NAV (no chargebacks), chargeback contact change</t>
  </si>
  <si>
    <t>E2E.2202</t>
  </si>
  <si>
    <t>Supplier Updates - License Change</t>
  </si>
  <si>
    <t>License change</t>
  </si>
  <si>
    <t>E2E.2203</t>
  </si>
  <si>
    <t>Supplier Updates - License Change (Expire License)</t>
  </si>
  <si>
    <t>License Expire receiving and purchasing will fail
Try to create purchasing document and goods receipt after time of licensing expiration</t>
  </si>
  <si>
    <t>E2E.2201</t>
  </si>
  <si>
    <t>Supplier Updates - Parent/Child relationship change</t>
  </si>
  <si>
    <t>Parent/Child Change, Chargeback parent/child change take through rebate process</t>
  </si>
  <si>
    <t>E2E.0301</t>
  </si>
  <si>
    <t>Syracuse to ParMed  (Rec Plant on WMS, Sup Plant on Legacy) - Happy Path</t>
  </si>
  <si>
    <t>1. Calculate Distribution Network - PTP
2. Perform Constrained supply - PTP
3. Build to Bracket - PTP
4. Create SOQ &amp; IDT
5. Send IDT to SAP
6. Validate the creation of 'Internal' PO in SAP
7. Validate Pricing on PO to only include MM standard price
8. Transmit PO to ParMed WMS(Check PO Output and IDOC)
9. Validate inbound PO in WMS - SCE at ParMed FDC
10. Transmit IDT from SCORE to Syracuse PD DTK
11. Validate creation of Outbound customer order in DTK
12. Pick, Pack &amp; Ship in DTK
13. Create ASN in DTK and transmit to GXS
14. GXS to transmit ASN to SAP as EDI 856 Inbound
15. Process EDI 856 Inbound in SAP and create inbound delievry in SAP
16. Transmit ASN from SAP to WMS at ParMed
17. Transmit ASN from SAP to SCORE
18. Perform ASN based receipt in WMS (Trusted Supplier)
19. Transmit PIX to SAP and perform GR - SCE
20. Mini update1 - PO receipts to SCORE
21. Run ERS to pay 'Internal' supplier
22. PD DTK to create 'Internal' customer invoice
23. Interface DTK invoice to SAP as 'External Billing' documents (AR2000 replacement)
24. Perform inter-company clearing (reconcile steps 21 &amp; 23)
25. Validate GL postings for GR/IR transactions
26. Make sure IC billing doc &amp; STO/SO is not included in supplier rebate calculations in Vistex</t>
  </si>
  <si>
    <t>E2E.1709</t>
  </si>
  <si>
    <t>Telesales Multi-line Sales order Process - Regular &amp; Free Goods Item</t>
  </si>
  <si>
    <t>Standard Telesales Sales Order Happy Path Scenario for a non C2 Items that include a regular and free goods item.
Create Multi LIne Sales Order in SFDC and submit to ECC with both free goods items and regular items
Validate save of sales order in ECC 
Validate no sales order blocks are applied
Check incompletion log for sales order
Validate pricing is correct on the sales order line items for both free goods and regular items
Execute delivery job to create outbound delivery
Validate flow for Delivery Doc. from SAP to WMS
Perform Pick/Pack/Ship in WMS application
Perform GI for entire quantity
Validate flow for Delivery Doc from WMS to SAP 
Create Customer Invoice for entire quantity and verify only the regular item charges a cost.
Validate that the chargeback calculation is correct 
Validate that the rebate calculation is correct 
Validate payment of the chargeback calculation is correct
Validate payment of the rebate calculation is correct
Complete A/R process to clear receivable
Confirm status updates are fed to SFDC with order
Validate GL postings for all GI/AR/Receipts/RnI Accrual. Also validate COPA postings</t>
  </si>
  <si>
    <t>E2E.2022</t>
  </si>
  <si>
    <t xml:space="preserve">TRANS SCENARIO - LTL - Less than truckload scenario for national accounts 150lb or hazmat </t>
  </si>
  <si>
    <t>variation</t>
  </si>
  <si>
    <t>E2E.0712</t>
  </si>
  <si>
    <t>S3-Brokerage Super PO Centralized Supplier :Obvious Short Shipment
a) Two SOs @ Lakeland for CVS DC (Vero beach &amp; Orlando) +
b) One STO @ Phoenix for Kroger +
c) Seven SOs @ BLC for CVS DC (Indy, Knoxville, Chemung, RI, Ennis, Conroe &amp;  NJ) +
d) One STO@ BLC for Kroger DC (Cleveland &amp; Blufton)</t>
  </si>
  <si>
    <t>E2E.0713</t>
  </si>
  <si>
    <t>S3-Brokerage Super PO Centralized Supplier : Obvious Overage (with quarantine)
a) Two SOs @ Lakeland for CVS DC (Vero beach &amp; Orlando) +
b) One STO @ Phoenix for Kroger +
c) Seven SOs @ BLC for CVS DC (Indy, Knoxville, Chemung, RI, Ennis, Conroe &amp;  NJ) +
d) One STO @ BLC for Kroger DC (Cleveland &amp; Blufton)</t>
  </si>
  <si>
    <t>E2E.0714</t>
  </si>
  <si>
    <t>S3-Brokerage Super PO Centralized Supplier : Excess inventory for CVS &amp; Kroger Phoenix @ BLC + AWU calculation based on AA code
a) Two SOs @ Lakeland for CVS DC (Vero beach &amp; Orlando) +
b) One STO @ Phoenix for Kroger +
c) Seven SOs @ BLC for CVS DC (Indy, Knoxville, Chemung, RI, Ennis, Conroe &amp;  NJ) +
d) One STO @ BLC for Kroger DC (Cleveland &amp; Blufton)</t>
  </si>
  <si>
    <t>E2E.0715</t>
  </si>
  <si>
    <t>S3-Brokerage Super PO Centralized Supplier : Year End Buy
a) Two SOs @ Lakeland for CVS DC (Vero beach &amp; Orlando) +
b) One STO @ Phoenix for Kroger +
c) Seven SOs @ BLC for CVS DC (Indy, Knoxville, Chemung, RI, Ennis, Conroe &amp;  NJ) +
d) One STO @ BLC for Kroger DC (Cleveland &amp; Blufton)</t>
  </si>
  <si>
    <t>E2E.0716</t>
  </si>
  <si>
    <t>S6-Brokerage Consumer Health National Distribution Model - Procurement into St. Louis for all FDCs- Obvious short shipment</t>
  </si>
  <si>
    <t>E2E.0717</t>
  </si>
  <si>
    <t>S7-Brokerage Consumer Health Regional Distribution Model- Procurement into St. Louis for 6 FDCs- Obvious Over shipment</t>
  </si>
  <si>
    <t>E2E.0718</t>
  </si>
  <si>
    <t>S7-Brokerage Consumer Health Regional Distribution Model- Procurement into Swedesboro for 4 FDCs- Outbound shipment 'waits' at hub over weekend - Financial reconciliation</t>
  </si>
  <si>
    <t>E2E.0719</t>
  </si>
  <si>
    <t>S3-Brokerage Super PO Centralized Supplier : Kroger EDLP and EDI1 price do not match</t>
  </si>
  <si>
    <t>E2E.0720</t>
  </si>
  <si>
    <t>S6-Brokerage Consumer Health National Distribution Model - Procurement into St. Louis for all FDCs- Multiple inbound shipments - Easy ASN Button</t>
  </si>
  <si>
    <t>E2E.0721</t>
  </si>
  <si>
    <t>S6-Brokerage Consumer Health National Distribution Model - Procurement into St. Louis for all FDCs- Cross Dock Process - Easy ASN Button</t>
  </si>
  <si>
    <t>E2E.0722</t>
  </si>
  <si>
    <t>S1-Brokerage Single PO Centralized Supplier - One SO @ Lakeland for CVS DC (Vero beach) &amp; One SO @ Phoenix for Kroger- EDI 824 from both CVS &amp; Kroger (one resulting in cancellation and the other requiring SKU data on custome side)</t>
  </si>
  <si>
    <t>E2E.0723</t>
  </si>
  <si>
    <t>S3-Brokerage Super PO Centralized Supplier :Multiple ASNs
a) Two SOs @ Lakeland for CVS DC (Vero beach &amp; Orlando) +
b) One STO @ Phoenix for Kroger +
c) Seven SOs @ BLC for CVS DC (Indy, Knoxville, Chemung, RI, Ennis, Conroe &amp;  NJ) +
d) One STO@ BLC for Kroger DC (Cleveland &amp; Blufton)</t>
  </si>
  <si>
    <t>E2E.0724</t>
  </si>
  <si>
    <t>Dallas BFDC procurement &amp; shipment - Pay freight to supplier (EDI 210 Inbound - Carrier Invoice)</t>
  </si>
  <si>
    <t>RNI</t>
  </si>
  <si>
    <t>Supplier Rebates - NLC Fee_Quarterly_Purchase Based</t>
  </si>
  <si>
    <t>Objective: To test the NLC Fee calculation for  quarterly frequency and based on goods receipts without netting out supplier returns
HLS: 1. To test exclusion of various parameters such as Material, PODoctype/Item Cat and supplier return reason code
2. NLC % rate maintained at material level for certain materials and a general rate for others
3. Rebate calculated based on acquisition cost</t>
  </si>
  <si>
    <t>Supplier Rebates - BLC Fee_Monthly_Purchase Based</t>
  </si>
  <si>
    <t>Objective: To test the NLC Fee calculation for  monthly frequency and based on goods receipts with netting out supplier returns
HLS: 1. BLC $/unit rate maintained at material group level
2.Adjusting BLC rate using CPI index of 2%</t>
  </si>
  <si>
    <t>Supplier Rebates - DSA DropShip Fee_Monthly_Purchase Based</t>
  </si>
  <si>
    <t>Objective: To test the DSA Dropship Fee calculation for  monthly frequency and based on goods receipts without netting out supplier returns
HLS: 1. Eligibility by trasaction type</t>
  </si>
  <si>
    <t>Supplier Rebates - DSA Fee_Monthly_Purchase Based_with Credit Back Appreciation</t>
  </si>
  <si>
    <t>Objective: To test the DSA Fee calculation for  monthly frequency and based on goods receipts along with crediting back price appreciation
HLS: 1. Eligibility by Vendor List
2. To test exclusion of various parameters such as Material, PODoctype/Item Cat and supplier return reason code
3. DSA FEE with two Drivers, one for Data Fee and the other for Service Fee
4. Partial credit of price appreciation</t>
  </si>
  <si>
    <t>Supplier Rebates - DSA Fee_Monthly_Purchase Based_with Credit Appreciation w.r.t. DIOH</t>
  </si>
  <si>
    <t>Objective: To test the DSA Fee calculation for  monthly frequency and based on goods receipts along with crediting back price appreciation with reference to DIOH
HLS: 1. To test exclusion of various parameters such as Material, PODoctype/Item Cat and supplier return reason code
2. DSA FEE with two Drivers, one for Data Fee and the other for Service Fee
3. Includes Credit appreciation simialr to Baxter and Bayer scenarios when CA code is 3</t>
  </si>
  <si>
    <t>Supplier Rebates - DSA Fee_Quarterly_Purchase Based_with Guranteed Inflation</t>
  </si>
  <si>
    <t>Objective: To test the DSA Fee calculation for  quarterly frequency and based on goods receipts as the rebate basis and comparing guranteed inflation to the actual price appreciation
HLS: 1. To test exclusion of various parameters such as Material, PODoctype/Item Cat and supplier return reason code
2. DSA FEE with two Drivers, one for Data Fee and the other for Service Fee
3. Guranteed inflation will be compared to standard credit appreciation before calculating the final DSA amount</t>
  </si>
  <si>
    <t>Supplier Rebates - DSP Fee_Monthly_Sales Based_Keep All Margin</t>
  </si>
  <si>
    <t xml:space="preserve">Objective: To test the DSA Fee calculation for  monthly basis frequency and with the customer invoices as the rebate basis without crediting any price appreciation
HLS: 1. To test exclusion of various parameters such as Material, Billing type/Item Cat and customer return reason code
2. DSA FEE with two Drivers, one for Data Fee and the other for Service Fee
</t>
  </si>
  <si>
    <t>Supplier Rebates - GWSA Fee_Monthly_Sales Based</t>
  </si>
  <si>
    <t>Objective: To test the GWSA Fee calculation for  monthly basis frequency based on customer invoice with netting out customer returns
HLS: 1. To test exclusion of various parameters such as Material, Billing type/Item Cat and customer return reason code
2. GWSA FEE with two different drivers, and with % based rates</t>
  </si>
  <si>
    <t>Supplier Rebates - GWSA Fee_Monthly_Purchase Based</t>
  </si>
  <si>
    <t>Objective: To test the GWSA Fee calculation for monthly frequency based on goods receipts with netting out supplier returns
HLS: 1. To test exclusion of various parameters such as Material, PODoctype/Item Cat and supplier return reason code
2. GWSA FEE with two different drivers, and with $/unit based rates</t>
  </si>
  <si>
    <t>Supplier Rebates - GWSA Volume_Quarterly_Sales Based_SourceVsNonSource</t>
  </si>
  <si>
    <t>Objective: To test the GWSA Volume based fee calculation for  quarterly frequency based on customer invoice without netting out customer returns
HLS: 1. To test volume incentives with all sales as part of tier basis and only source sales for volume basis</t>
  </si>
  <si>
    <t>Supplier Rebates - GWSA Volume_Quarterly_Sales Based_excluding Controlled substances and Injectables from Volume tier</t>
  </si>
  <si>
    <t>Objective: To test the GWSA Volume based fee calculation for  quarterly frequency based on customer invoice without netting out customer returns
HLS: 1. To test volume incentives with all sales as part of tier basis and excluding sales on controlled substances and Injectables from Volume basis</t>
  </si>
  <si>
    <t>Supplier Rebates - GWSA Volume_Monthly_Purchase Based</t>
  </si>
  <si>
    <t>Objective: To test the GWSA Volume based fee calculation for  monthly frequency  based on the goods receipt with netting out supplier returns
HLS: 1. To test scales based on purchases</t>
  </si>
  <si>
    <t>Supplier Rebates - CH Fee_Quarterly_Sales Based</t>
  </si>
  <si>
    <t>Objective: To test the CH Fee calculation for  quarterly frequency based on customer invoice with netting out customer returns
HLS: 1. To test exclusion of various parameters such as Material, Billing type/Item Cat and customer return reason code
2. CH FEE with two different drivers, and with % based rates</t>
  </si>
  <si>
    <t>Supplier Rebates - CH Fee_Monthly_Purchase Based</t>
  </si>
  <si>
    <t>Objective: To test the CH Fee calculation for  monthly frequency based on goods receipts without netting out supplier returns
HLS: 1. To test exclusion of various parameters such as Material, PODoctype/Item Cat and supplier return reason code
2. CH FEE with two different drivers, and with $/unit based rates</t>
  </si>
  <si>
    <t>Supplier Rebates - Billback Deals_Weekly_Sales Based</t>
  </si>
  <si>
    <t>Objective: To test the deals calculation for  weekly frequency based on sales and based on only certain plants
HLS: 1. Billback deals with % based deal speciic to material/plant combiniation</t>
  </si>
  <si>
    <t>Supplier Rebates - Billback Deals_Weekly_Purchase Based</t>
  </si>
  <si>
    <t>Objective: To test the deals calculation for weekly frequency based on goods receipts 
HLS: 1. Billback deals with $/Unit based deal</t>
  </si>
  <si>
    <t>Supplier Rebates - Price Protection_Monthly_WAC Increase</t>
  </si>
  <si>
    <t>Objective: To test price protection based on WAC increase
HLS: 1. Price protection based on WAC increase_Sales Based
2. Price protection based on WAC increase_Inventory Based</t>
  </si>
  <si>
    <t>Supplier Rebates - Price Protection_Monthly_CC Increase</t>
  </si>
  <si>
    <t>Objective: To test price protection based on CC increase
HLS: 1. Price protection based on CC increase_Sales Based</t>
  </si>
  <si>
    <t>Supplier Rebates - Price Protection_Monthly_DN Increase</t>
  </si>
  <si>
    <t>Objective: To test price protection based on DN increase
HLS: 1. Price protection based on DN increase_Sales Based</t>
  </si>
  <si>
    <t>Supplier Rebates - FSA_Quarterly_WAC Decrease</t>
  </si>
  <si>
    <t>Objective: To test floor stock adjustment based on WAC decrease
HLS: 1. FSA on wac decrease</t>
  </si>
  <si>
    <t>Supplier Rebates - GPA_Monthly_WAC Increase</t>
  </si>
  <si>
    <t>Objective: To test generic price appreciation based on WAC increase
HLS: 1. GPA based on wac increase</t>
  </si>
  <si>
    <t>Supplier Rebates - Generics_Failure to Supply</t>
  </si>
  <si>
    <t>Objective: To test the failure to supplut fee for Generics
HLS: 1. Failure to supply based on sales for Generics
2. Block for availability alert code
3. Block w.r.t. the DIOH tolerances</t>
  </si>
  <si>
    <t>Supplier Rebates - Generics_Switch Penalty</t>
  </si>
  <si>
    <t>Objective: To test the switch penalty fee for Generics
HLS: Switch Penalty for Generics</t>
  </si>
  <si>
    <t>Customer Rebates - PAR_Monthly Rebate</t>
  </si>
  <si>
    <t xml:space="preserve">Objective: To test Profit accelerator rebate calculations based on Source sales
HLS: 
1. Ability to assign Customers to Profit accelerator rebate program
2. Maintain rebate matrix , exclude brand products, exclude specific products sales from rebate basis
3. Verify continuity of purchase activity to provide additional % rebate.
4.Calculate PAR rebate for all the customers assigned to the PAR program
</t>
  </si>
  <si>
    <t>Customer Rebates - Parmed_Monthly Rebate</t>
  </si>
  <si>
    <t>Objective: To test monthly rebate calculations for Parmed Customers
HLS: 1. Monthly rebate calculation without Flat rebate Net out
2. Exclude by Material / Material group</t>
  </si>
  <si>
    <t>Objective: To test monthly rebate calculations for Parmed Customers
HLS: 1. Monthly rebate calculation with Flat rebate Net out
2. Flat rebate by Material
3. Exclude by Product list</t>
  </si>
  <si>
    <t>Customer Rebates - Parmed_Quarterly Rebate</t>
  </si>
  <si>
    <t xml:space="preserve">Objective: To test quarterly rebate calculation for Parmed Customers
HLS: 1. Quarterly rebate calculation based on eligible sales
</t>
  </si>
  <si>
    <t>Customer Rebates - Parmed_Admin fee</t>
  </si>
  <si>
    <t>Objective: To test admin fee calculationfor Parmed Buying group paid to buying group based on aggregated member sales 
HLS: 1. Eligibility based on customer list
2. Tier determined based on aggregate member sales 
3. Rebate paid to buying group ,settlement method through check</t>
  </si>
  <si>
    <t>Objective: To test admin fee calculationfor Parmed Buying group paid to buying group based on individual member sales
HLS: 1. Eligibility based on customer list
2. Tier determined based on individual member sales 
3. Rebate paid to buying group</t>
  </si>
  <si>
    <t>Objective: To test admin fee calculationfor Parmed Buying group paid to members, Tier based on aggregated member sales
HLS: 1. Eligibility based on customer list
2. Tier determined based on aggregated member sales 
3. Rebate paid to individual members</t>
  </si>
  <si>
    <t>Objective: To test admin fee calculationfor Parmed Buying group paid to members, Tier based on individual member sales
HLS: 1. Eligibility based on customer list
2. Tier determined based on individual member sales 
3. Rebate paid to individual members</t>
  </si>
  <si>
    <t>Customer Rebates - Brokerage_CVS</t>
  </si>
  <si>
    <t>Objective: To test monthly rebate paid to CVS through brokerage channel
HLS: 1. Monthly rebate calculation for CVS brokerage
2. Benefit % by Vendor</t>
  </si>
  <si>
    <t>Customer Rebates - Brokerage_Kroger</t>
  </si>
  <si>
    <t>Objective: To test monthly rebate paid to Kroger through brokerage channel
HLS: 1. Monthly rebate calculation for Kroger brokerage
2. Benefit % by Vendor</t>
  </si>
  <si>
    <t>Chargebacks - EDI-844 Submission - Weekly with Header only complete response</t>
  </si>
  <si>
    <t>Objective: To test the chargeback amount calculations, accural posting and submission timeframe based of weekly calendar dates, A/P payment run
HLS: Chargebacks - EDI-844 Submission - Weekly with Header only complete response</t>
  </si>
  <si>
    <t>Chargebacks - EDI-844 submission - Daily with Item level complete response</t>
  </si>
  <si>
    <t>Objective: To test parent/child roll up and EDI-844 submission for the appropiate supplier
HLS: Chargebacks - EDI-844 submission - Daily with Item level complete response</t>
  </si>
  <si>
    <t>Chargebacks - Excel Submission - Daily w/partial line level response and Excel Resubmission for partial amount</t>
  </si>
  <si>
    <t>Objective: To test the email/excel layout for daily suppliers
HLS: Chargebacks - Excel Submission - Daily w/partial line level response and Excel Resubmission for partial amount</t>
  </si>
  <si>
    <t>Chargebacks - Excel Submission Weekly with complete rejection via excel document</t>
  </si>
  <si>
    <t>Objective: To test the product transition process and Excel Submission for the appropiate weekly supplier
HLS: Chargebacks - Excel Submission Weekly with complete rejection via excel document</t>
  </si>
  <si>
    <t>Chargebacks - Chargeback Reversal for Daily EDI-844 Supplier  (orignal  short paid chargeback) and no supplier response</t>
  </si>
  <si>
    <t>Objective: To test the reversal amount being to supplier being equal to the initial chargeback billing settlement amount and note type for the same
HLS: Chargebacks - Chargeback Reversal for Daily EDI-844 Supplier  (orignal  short paid chargeback) and no supplier response</t>
  </si>
  <si>
    <t xml:space="preserve">Chargebacks - Chargeback Non Reversal for Daily EDI-844 Supplier </t>
  </si>
  <si>
    <t xml:space="preserve">Objective: To test the COPA non-reversal postings attributes, G/L account postings
HLS: Chargebacks - Chargeback Non Reversal for Daily EDI-844 Supplier </t>
  </si>
  <si>
    <t xml:space="preserve">Chargebacks - Excel Submission Daily with Supplier response short paid line details leading to Multiple G/L write-off, </t>
  </si>
  <si>
    <t xml:space="preserve">Objective: To test the G/L posting for multiple write-off and  Settlement for the same
HLS: Chargebacks - Excel Submission Daily with Supplier response short paid line details leading to Multiple G/L write-off, </t>
  </si>
  <si>
    <t>Chargebacks - EDI-844 submission for a Check payment Supplier - Daily with Item level complete response</t>
  </si>
  <si>
    <t>Objective: To test chargeback settlement/post settlement G/L postings and payment block to exclde these posting from A/P payment run 
HLS: Chargebacks - EDI-844 submission for a Check payment Supplier - Daily with Item level complete response</t>
  </si>
  <si>
    <t xml:space="preserve">Chargebacks - EDI-844 submission Weekly with supplier response for short paid line leading to Resubmission and no response for Resubmission </t>
  </si>
  <si>
    <t xml:space="preserve">Objective: Test EDI Resubmission and Resubmission Interim Settlement in absence of response
HLS: Chargebacks - EDI-844 submission Weekly with supplier response for short paid line leading to Resubmission and no response for Resubmission </t>
  </si>
  <si>
    <t>Chargebacks - EDI-844 submission Weekly with supplier response for fully rejected line leading to Excel Resubmission and complete response after that</t>
  </si>
  <si>
    <t>Objective: Test EDI submission and Excel Resubmission and Settlement
HLS: Chargebacks - EDI-844 submission Weekly with supplier response for fully rejected line leading to Excel Resubmission and complete response after that</t>
  </si>
  <si>
    <t>Chargebacks - Excel Submission Weekly with Supplier response short paid line details leading to single G/L write off requiring workflow approval</t>
  </si>
  <si>
    <t>Objective: Test Chargeback Worflow
HLS: Chargebacks - Excel Submission Weekly with Supplier response short paid line details leading to single G/L write off requiring workflow approval</t>
  </si>
  <si>
    <t>Chargebacks - Excel Submission Daily with Supplier response after Settlement has already been posted</t>
  </si>
  <si>
    <t>Objective: Test Partner commnunication Blocks and Post Settlment Adjustment
HLS: Chargebacks - Excel Submission Daily with Supplier response after Settlement has already been posted</t>
  </si>
  <si>
    <t xml:space="preserve">Chargebacks - Excel Submission Weekly with multiple partial line amount Supplier responses leading to final settlement </t>
  </si>
  <si>
    <t xml:space="preserve">Objective: Test the Subsequent response logic being driven of Vendor Settlement Parameter
HLS: Chargebacks - Excel Submission Weekly with multiple partial line amount Supplier responses leading to final settlement </t>
  </si>
  <si>
    <t>E2E.1720</t>
  </si>
  <si>
    <t>Telesales Sales Order Happy Path Scenario for a non C2 Item utilizing allocation settings, backorder reschedulling and additional allocation given</t>
  </si>
  <si>
    <t>Telesales Sales Order Happy Path Scenario for a non C2 Item utilizing allocation settings, backorder reschedulling and additional allocaiton given.  For Customers who can backorder allocation settings can be increased before backorder rescheduling is completed. 
Create Sales Order in SFDC and submit to ECC 
Validate save of sales order in ECC 
Confirm Cusotmer is backorderable 
Validate no sales order blocks are applied
Check incompletion log for sales order
Validate pricing is correct on the sales order line item
Confirm availabililty is only parially confirmed due to allocation threshold
Execute delivery job to create outbound delivery for partial amount
Validate flow for Delivery Doc. from SAP to WMS
Perform Pick/Pack/Ship in WMS application
Perform GI for entire quantity
Validate flow for Delivery Doc from WMS to SAP 
For unconfirmed amount confirm that allocation was exceeeded
Increase allocation for the Customer for particular product
Run backorder rescheduling job to confirm remaining quantity
Execute delivery job to create outbound delivery for partial amount
Validate flow for Delivery Doc. from SAP to WMS
Perform Pick/Pack/Ship in WMS application
Perform GI for entire quantity
Validate flow for Delivery Doc from WMS to SAP 
Create Customer Invoice for shipped quantity on each delivery
Validate that the chargeback calculation is correct if applicable
Validate that the rebate calculation is correct if applicable 
Validate payment of the chargeback calculation is correct if applicable (TBD)
Validate payment of the rebate calculation is correct if applicable (TBD)
Complete A/R process to clear receivable
Confirm status updates are fed to SFDC with order
Validate GL postings for all GI/AR/Receipts/RnI Accrual. Also validate COPA postings</t>
  </si>
  <si>
    <t>E2E.1721</t>
  </si>
  <si>
    <t>Telesales Sales Order Happy Path Scenario for a non C2 Item utilizing allocation settings, backorder reschedulling and additional allocaiton given.  For Customers who can backorder allocation settings can be increased before backorder rescheduling is completed. 
Create Sales Order in SFDC and submit to ECC 
Validate save of sales order in ECC 
Confirm Cusotmer is backorderable 
Validate no sales order blocks are applied
Check incompletion log for sales order
Validate pricing is correct on the sales order line item
Confirm availabililty is only parially confirmed due to allocation threshold
Execute delivery job to create outbound delivery for partial amount
Validate flow for Delivery Doc. from SAP to WMS
Perform Pick/Pack/Ship in WMS application
Perform GI for entire quantity
Validate flow for Delivery Doc from WMS to SAP 
For unconfirmed amount confirm that allocation was exceeeded
Increase allocation for the Customer for particular product
Run backorder rescheduling job to confirm remaining quantity
Execute delivery job to create outbound delivery for partial amount
Validate flow for Delivery Doc. from SAP to WMS
Perform Pick/Pack/Ship in WMS application
Perform GI for entire quantity
Validate flow for Delivery Doc from WMS to SAP 
Create Customer Invoice for shipped quantity on each delivery
Validate that the chargeback calculation is correct
Validate that the rebate calculation is correct  
Validate payment of the chargeback calculation is correct 
Validate payment of the rebate calculation is correct
Complete A/R process to clear receivable
Confirm status updates are fed to SFDC with order
Validate GL postings for all GI/AR/Receipts/RnI Accrual. Also validate COPA postings</t>
  </si>
  <si>
    <t>E2E.1702</t>
  </si>
  <si>
    <t>Telesales Sales Order Process - C2 - 222 Form</t>
  </si>
  <si>
    <t xml:space="preserve"> Customer Service Sales Order Happy Path Scenario for a C2 item with 222 form. 
Create Sales Order in SFDC with 222 number and Submit to ECC
Validate save of sales order in ECC with 222 mapped accurately 
Validate no sales order blocks are applied
Check incompletion log for sales order
Validate pricing is correct on the sales order line item
Execute delivery job to create outbound delivery
Validate flow for Delivery Doc. from SAP to WMS
Perform Pick/Pack/Ship in WMS application
Perform GI for entire quantity
Validate flow for Delivery Doc from WMS to SAP 
Create Customer Invoice for entire quantity
Validate that the chargeback calculation is correct if applicable
Validate that the rebate calculation is correct if applicable 
Validate payment of the chargeback calculation is correct if applicable (TBD)
Validate payment of the rebate calculation is correct if applicable (TBD)
Complete A/R process to clear receivable
Confirm status updates are fed to SFDC with order
Validate GL postings for all GI/AR/Receipts/RnI Accrual. Also validate COPA postings
</t>
  </si>
  <si>
    <t>SFDC
SAP: ECC 6.0 (CORPORATE)
VERTEX
WMS
VISTEX - PHARMA</t>
  </si>
  <si>
    <t>E2E.1705</t>
  </si>
  <si>
    <t xml:space="preserve">Telesales Sales order Process - DC Partial Shipment - Cancel Remainder (C2 and 222 form) </t>
  </si>
  <si>
    <t>Telesales Sales Order Process - DC Partial Shipment and then Cancel the Remainder of the item automatically with EDIExecute and Confirm that the EDI 855 is sent to the Customer if applicable
Create Sales Order in SFDC with 222 number and Submit to ECC
Validate save of sales order in ECC with 222 mapped accurately 
Validate no sales order blocks are applied
Check incompletion log for sales order
Validate pricing is correct on the sales order line item
Execute delivery job to create outbound delivery
Validate flow for Delivery Doc. from SAP to WMS
Perform Pick/Pack/Ship in WMS application
Perform GI for partial quantity due to insufficient inventory
Validate flow for Delivery Doc from WMS to SAP 
Create Customer Invoice for shipped quantity
Confirm automatic Cancellation of the remainder of open item with rejection reason since C2 items cannot be backordered
Validate that the chargeback calculation is correct if applicable
Validate that the rebate calculation is correct if applicable 
Validate payment of the chargeback calculation is correct if applicable (TBD)
Validate payment of the rebate calculation is correct if applicable (TBD)
Complete A/R process to clear receivable
Confirm status updates are fed to SFDC with order
Validate GL postings for all GI/AR/Receipts/RnI Accrual. Also validate COPA postings</t>
  </si>
  <si>
    <t>E2E.1707</t>
  </si>
  <si>
    <t>Telesales Sales order Process - Large Order Management (fat finger) Scenario non C2 - Post delivery line of zero due to inventory not being on shelf</t>
  </si>
  <si>
    <t>Telesales Sales Order Process - Fat Finger correction in DC that will result in delivery cancellation and to cancel the order.
Create Sales Order in SFDC and submit to ECC 
Validate save of sales order in ECC 
Validate no sales order blocks are applied
Check incompletion log for sales order
Validate pricing is correct on the sales order line item
DC realizes order quantity is incoccrect due to Customer normal purchase and reduces quantity on sales order
Execute delivery job to create outbound delivery
Validate flow for Delivery Doc. from SAP to WMS
Perform Pick/Pack/Ship in WMS application
DC realizes inventory for specific item is not on the shelf
Perform GI of zero quantity for that particular line item
Validate flow for Delivery Doc from WMS to SAP 
Create Customer Invoice for entire quantity
Validate that the chargeback calculation is correct
Validate that the rebate calculation is correct
Validate payment of the chargeback calculation is correct 
Validate payment of the rebate calculation is correct 
Complete A/R process to clear receivable
Confirm status updates are fed to SFDC with order
Validate GL postings for all GI/AR/Receipts/RnI Accrual. Also validate COPA postings</t>
  </si>
  <si>
    <t>E2E.1725</t>
  </si>
  <si>
    <t xml:space="preserve">Telesales Sales order Process - Non C2 morning delivery </t>
  </si>
  <si>
    <t>Telesales Sales order Process - Non C2 Morning Delivery Shipment
Create Sales Order in SFDC and submit to ECC 
Validate save of sales order in ECC 
Validate no sales order blocks are applied
Check incompletion log for sales order
Validate pricing is correct on the sales order line item
Confirm that Morning delivery ship condition is applied and availability confirms for next day
Execute delivery job to create outbound delivery
Validate flow for Delivery Doc. from SAP to WMS
Confirm shipment will be delivered for Morning Delivery
Perform Pick/Pack/Ship in WMS application
Perform GI for entire quantity
Validate flow for Delivery Doc from WMS to SAP 
Create Customer Invoice for entire quantity
Validate that the chargeback calculation is correct if applicable
Validate that the rebate calculation is correct if applicable 
Validate payment of the chargeback calculation is correct if applicable (TBD)
Validate payment of the rebate calculation is correct if applicable (TBD)
Complete A/R process to clear receivable
Confirm status updates are fed to SFDC with order
Validate GL postings for all GI/AR/Receipts/RnI Accrual. Also validate COPA postings</t>
  </si>
  <si>
    <t>E2E.1724</t>
  </si>
  <si>
    <t>Telesales Sales order Process - Non C2 Saturday delivery when ordered on Friday</t>
  </si>
  <si>
    <t>Telesales Sales order Process - Non C2 Saturday delivery order on Friday
Create Sales Order in SFDC and submit to ECC with Saturday delivery indicator selected in SFDC
Validate EDI 832 Price Catalog Outbound was utilized 
Validate save of sales order in ECC 
Validate no sales order blocks are applied
Check incompletion log for sales order
Validate pricing is correct on the sales order line item
Confirm that Saturday delivery is displayed and availability confirms for Saturday delivery
Execute delivery job to create outbound delivery
Validate flow for Delivery Doc. from SAP to WMS
Perform Pick/Pack/Ship in WMS application
Confirm shipment will Ship Friday for delivery on Saturday
Perform GI for entire quantity
Validate flow for Delivery Doc from WMS to SAP 
Create Customer Invoice for entire quantity
Validate that the chargeback calculation is correct
Validate that the rebate calculation is correct 
Validate payment of the chargeback calculation is correct 
Validate payment of the rebate calculation is correct
Complete A/R process to clear receivable
Confirm status updates are fed to SFDC with order
Validate GL postings for all GI/AR/Receipts/RnI Accrual. Also validate COPA postings</t>
  </si>
  <si>
    <t>E2E.1703</t>
  </si>
  <si>
    <t xml:space="preserve">Telesales Standard Sales order Process - DC Partial Shipment - Cancel Remainder (non C2) </t>
  </si>
  <si>
    <t>Standard .Telesales Sales Order Happy Path Scenario with a DC partial shipment for a non C2 item.  Confirm entire quantity on sales order DC short on inventory.  EDI Customer.
Create Sales Order in SFDC system and  submit to ECC
Validate EDI 832 Price Catalog Outbound was utilized 
Validate save of sales order in ECC 
Execute and Confirm that the EDI 855 is sent to the Customer
Validate no sales order blocks are applied
Validate that Allocation is updated
Check incompletion log for sales order
Validate pricing is correct on the sales order
Execute delivery job to create outbound delivery
Validate flow for  Delivery Doc. from SAP to WMS
Perform Pick/Pack/Ship in WMS application for full quantity
Perform GI for Partial quantity
Validate flow for Delivery Doc from WMS to SAP 
Excecute and Confirm that the EDI 856 is sent to the Customer 
Create Customer Invoice for shipped quantity
Execute and Confirm that the EDI 810 is sent to the Customer
Cancel remainder of open order with rejection reason
Validate that the chargeback calculation is correct
Validate that the rebate calculation is correct
Complete A/R process to clear receivable
Confirm status updates are fed to SFDC with order
Validate GL postings for all GI/AR/Receipts/RnI Accrual. Also validate COPA postings</t>
  </si>
  <si>
    <t>E2E.1706</t>
  </si>
  <si>
    <t>Telesales Standard Sales order Process - Delivery Cancellation no inventory and cancel order</t>
  </si>
  <si>
    <t xml:space="preserve">Telesales Sales Order Process - Inventory not found in DC that will result in delivery cancellation and to cancel the order via rejection.
Create Sales Order in SFDC and submit to ECC 
Validate save of sales order in ECC 
Validate no sales order blocks are applied
Check incompletion log for sales order
Validate pricing is correct on the sales order line item
Execute delivery job to create outbound delivery
Validate flow for Delivery Doc. from SAP to WMS
Perform Pick/Pack/Ship in WMS application
DC realizes inventory for specific item is not on the shelf
DC performs cancellation of Delivery Document 
Validate flow for Delivery Doc from WMS to SAP 
DC or Customer Service reject sales order line item that will result in closure of the line item
Confirm status updates are fed to SFDC with order
</t>
  </si>
  <si>
    <t>VISTEX - PHARMA</t>
  </si>
  <si>
    <t>E2E.1714</t>
  </si>
  <si>
    <t xml:space="preserve">Telesales Standard Sales order Process - Friday Delivery &amp; Disaster Scenario </t>
  </si>
  <si>
    <t>Refrigerated Item and non refrigerated item on same sales order.  Delivery split based on material attribute and invoice split based on timing of delivery. 
Create Sales Order in SFDC and submit to ECC with multiple line items that consist of refrigerated and non refrigerated items.
Validate save of sales order in ECC 
Validate no sales order blocks are applied
Check incompletion log for sales order
Validate pricing is correct on the sales order line item
Execute delivery job to create outbound delivery and confirm split of items based on material attribute in delivery creation
Validate flow for Delivery Doc. from SAP to WMS
Perform Pick/Pack/Ship in WMS application
Perform GI for entire quantity
Validate flow for Delivery Doc from WMS to SAP 
Create Customer Invoice for entire quantity
Validate that the chargeback calculation is correct 
Validate that the rebate calculation is correct 
Validate payment of the chargeback calculation is correct 
Validate payment of the rebate calculation is correct
Complete A/R process to clear receivable
Confirm status updates are fed to SFDC with order
Validate GL postings for all GI/AR/Receipts/RnI Accrual. Also validate COPA postings</t>
  </si>
  <si>
    <t>E2E.1701</t>
  </si>
  <si>
    <t xml:space="preserve">Telesales Standard Sales order Process - Non C2 </t>
  </si>
  <si>
    <t xml:space="preserve">Standard Telesales Sales Order Happy Path Scenario for a non C2 Item. 
Create Sales Order in SFDC and submit to ECC 
Validate EDI 832 Price Catalog Outbound was utilized 
Validate save of sales order in ECC 
Validate no sales order blocks are applied
Check incompletion log for sales order
Validate pricing is correct on the sales order line item
Execute delivery job to create outbound delivery
Validate flow for Delivery Doc. from SAP to WMS
Perform Pick/Pack/Ship in WMS application
Perform GI for entire quantity
Validate flow for Delivery Doc from WMS to SAP 
Create Customer Invoice for entire quantity
Validate that the chargeback calculation is correct
Validate that the rebate calculation is correct
Validate payment of the chargeback calculation is correct
Validate payment of the rebate calculation is correct 
Complete A/R process to clear receivable
Confirm status updates are fed to SFDC with order
Validate GL postings for all GI/AR/Receipts/RnI Accrual. Also validate COPA postings
</t>
  </si>
  <si>
    <t>E2E.1716</t>
  </si>
  <si>
    <t>Telesales Standard Sales order Process -Credit Card Payment (Point of Sale</t>
  </si>
  <si>
    <t>Telesales Standard Sales order Process -Credit Card Payment (Point of Sale)
Collections team loads credit card on file so that Token ID can be utilized to process the credit card process in ECC. 
Create Sales Order in SFDC and confirm payment terms of C000 and submit to ECC 
Validate save of sales order in ECC 
Validate no sales order blocks are applied
Validate that the Terms of Payment in ECC are C000 and that the token ID is populated in the order
Check incompletion log for sales order
Validate pricing is correct on the sales order line item
Execute delivery job to create outbound delivery
Validate flow for Delivery Doc. from SAP to WMS
Perform Pick/Pack/Ship in WMS application
Perform GI for entire quantity
Validate flow for Delivery Doc from WMS to SAP 
Create Customer Invoice for entire quantity
Validate that the chargeback calculation is correct
Validate that the rebate calculation is correct
Validate payment of the chargeback calculation is correct
Validate payment of the rebate calculation is correct
Complete A/R process to clear receivable via Credit Card Process
Confirm status updates are fed to SFDC with order
Validate GL postings for all GI/AR/Receipts/RnI Accrual. Also validate COPA postings</t>
  </si>
  <si>
    <t>E2E.1715</t>
  </si>
  <si>
    <t>Telesales Standard Sales Order Process, Delivery generated but before posted in WMS DEA license expire or change</t>
  </si>
  <si>
    <t>Telesales Standard Sales Order Process, Delivery generated but before posted in WMS DEA license expire or change
Create Sales Order in SFDC with 222 number and Submit to ECC
Validate save of sales order in ECC with 222 mapped accurately 
Validate no sales order blocks are applied
Check incompletion log for sales order
Validate pricing is correct on the sales order line item
Execute delivery job to create outbound delivery
Validate flow for Delivery Doc. from SAP to WMS
Confirm DEA LIcense expiration or modification
Perform Pick/Pack/Ship in WMS application
Perform GI for entire quantity
DEA license failure should occur and cause the delivery to not be posted
Validate flow for Delivery Doc from WMS to SAP 
Create Customer Invoice for entire quantity
Validate that the chargeback calculation is correct
Validate that the rebate calculation is correct
Validate payment of the chargeback calculation is correct
Validate payment of the rebate calculation is correct
Complete A/R process to clear receivable
Confirm status updates are fed to SFDC with order
Validate GL postings for all GI/AR/Receipts/RnI Accrual. Also validate COPA postings</t>
  </si>
  <si>
    <t>E2E.1712</t>
  </si>
  <si>
    <t>Telesales Standard Sales order Process, multiple line item sales order with different terms of payment, consolidated delivery &amp; split Invoices by term of payment</t>
  </si>
  <si>
    <t>Multiple LIne Telesales Order with different terms of payment on each line , consolidated delivery &amp; split Invoices by Terms of Payment 
Create Multiple Sales Order in SFDC and submit to ECC with different Customer Terms of Payment 
Validate EDI 832 Price Catalog Outbound was utilized 
Validate save of sales orders in ECC 
Validate no sales order blocks are applied
Check incompletion log for sales order
Validate pricing is correct on the sales order line item
Execute delivery job to create a single outbound delivery conslolidating the sales orders
Validate flow for Delivery Doc. from SAP to WMS
Perform Pick/Pack/Ship in WMS application
Perform GI for entire quantity for all delivery documents
Validate flow for Delivery Doc from WMS to SAP 
Create Customer Invoice for entire quantity and validate they are split by Customer Terms of Payment
Validate that the chargeback calculation is correct
Validate that the rebate calculation is correct
Validate payment of the chargeback calculation is correct 
Validate payment of the rebate calculation is correct
Complete A/R process to clear receivable
Confirm status updates are fed to SFDC with order
Validate GL postings for all GI/AR/Receipts/RnI Accrual. Also validate COPA postings</t>
  </si>
  <si>
    <t>E2E.1713</t>
  </si>
  <si>
    <t>Telesales Standard Sales Order Process, Prospect to order ready account and order block for review with additional master data change</t>
  </si>
  <si>
    <t xml:space="preserve">Telesales Standard Sales Order Process, Prospect to Customer Setup and order block for review with additional master data change, address corrected and reflected on documents, partial shipment and delivery indicator for backorder, time passes and remaining qty closed without shipment. </t>
  </si>
  <si>
    <t>E2E.1814</t>
  </si>
  <si>
    <t>Unhappy path - Unsolicited Returns
(Morgue, overage, different product, Unknown Customer shipment)</t>
  </si>
  <si>
    <t>User Creation and Setup</t>
  </si>
  <si>
    <t>E2E.0303</t>
  </si>
  <si>
    <t>Wheeling to St.Louis (Rec Plant &amp; Sup Plant on Legacy) - Happy Path</t>
  </si>
  <si>
    <t>1. Calculate Distribution Network - PTP
2. Perform Constrained supply - PTP
3. Build to Bracket - PTP
4. Create SOQ &amp; IDT
5. Send IDT to SAP
6. Validate the creation of 'Internal' PO in SAP
7. Validate PO pricing to only include MM standard price
8. Transmit IDT from SCORE to St. Louis DTK
9. Validate inbound PO in DTK at St. Louis FDC
10. Transmit IDT from SCORE to Wheeling PD DTK
11. Validate creation of Outbound customer order in Wheeling DTK
12. Pick, Pack &amp; Ship in Wheeling DTK
13. Create ASN in DTK and transmit to GXS
14. GXS to transmit ASN to SAP as EDI 856 Inbound
15. Process EDI 856 Inbound in SAP and create inbound delivery in SAP
16. Transmit ASN from SAP to SCORE
17. SCORE to transmit ASN to St. Louis DTK
18. Perform ASN based receipt in St. Louis DTK (Trusted Supplier)
19. Interface GR information from St. Louis DTK to SAP and perform GR
20. Run ERS to pay 'Internal' supplier
21. PD DTK to create 'Internal' customer invoice
22. Interface DTK invoice to SAP as 'External Billing' documents (AR2000 replacement)
23. Perform inter-company clearing
24. Validate GL postings for GR/IR transactions
25. Make sure IC billing doc &amp; STO/SO is not included in supplier rebate calculations in Vistex</t>
  </si>
  <si>
    <t>STR.SCE.476/Route stop table to SAP, Consolidation group ID table to SAP</t>
  </si>
  <si>
    <t>obj-Validate shipment status updates are sent from TM and received by SAP                  HL Steps- Shipment is sent from facility and delivered to destination
- Courier will scan tote at destination to update status to "Delivered" for last mile delivery
- Carriers with Qualcomm systems will send update via EDI 214 message to move shipment to "Delivered" status
- Shipment status changes to delivered
- Shipment status change is sent from TM to SAP
- Verify that SAP received the status update</t>
  </si>
  <si>
    <t>STR.SCE.479/Send shipment status to SAP from TM</t>
  </si>
  <si>
    <t>obj- Validate the tracking messages are transmitting from AirClic to Manhattan's TM                  HL Steps-Tote is scanned with the courier handheld device at customer location and status transitions to "Delivered"
- Transmission is sent from courier handheld unit to AirClic system
- Airclic will batch transactions and send them every 5 minutes to Manhattan's TM system
- User will log into Manhattan's TM to view tracking messages
- Navigate to Tracking Messages screen to view delivery time of the tote</t>
  </si>
  <si>
    <t>STR.SCE.480/Airclic arrival details interface to TM (Add Depot Arrival, Depot Load, Delivery Scan and Signature Image)</t>
  </si>
  <si>
    <t>obj- Validate the routing instructions  are sent from the vendor                  HL Steps- Vendor PO is created
- Vendor sends routing instructions from their system to TM via EDI 753 transmission. 
- Transmission contains information such as case/pallet volume, requested pickup date, and pickup locations 
- Validate the instructions are in TM</t>
  </si>
  <si>
    <t xml:space="preserve">STR.SCE.481/EDI 753 RTS routing request-- carrier to TM </t>
  </si>
  <si>
    <t>obj - Validate TM has responded to the routing instructions (EDI 753)                  HL Steps- EDI 753 sent to TM
- TM responds to transmission acknowledging instructions 
- Transmission contains information such as Carrier SCAC, destination, pickup date and pickup appointment number
- Validate transmission sent from TM</t>
  </si>
  <si>
    <t>STR.SCE.482/EDI 754 Routing instructions-- Vendor to TM</t>
  </si>
  <si>
    <t>obj- Validate that the Carrier receives the load tender from Manhatttan TM                  HL Steps- Log into Manhattan's TM to Select carrier for a specified shipment
- Once carrier is selected, submit Tender
- Tendor sent to carrier system via EDI 204 transmission
- Carrier system receives the transmission and accepts or declines the tender</t>
  </si>
  <si>
    <t>STR.SCE.483/EDI 204 Tender load-- TM to carrier</t>
  </si>
  <si>
    <t>obj- Validate the tracking messages are coming from the Carrier system into TM                  HL Steps- Carrier sends transmission from their system that load has been picked up and is now intransit
-Status can be seen in Tracking Messages screen in Manhattan's TM
-Tracking message will display time and location of the shipment</t>
  </si>
  <si>
    <t xml:space="preserve">STR.SCE.484/EDI 214 Load pick up-- carrier to TM </t>
  </si>
  <si>
    <t>obj- Validate the invoices are sent from carrier to TM for payment process                  HL Steps- Shipment is delivered to customer and moves to a Completed status
- Carrier sends invoice for all shipments in completed status through EDI 210 transmission
- Invoice will proceed through Match Pay process and validate the Completed shipment against the rate tables to process invoice
- Invoices passes all validation points and is moved to "Pending payment" status
- Invoice is sent to AP via interface to complete payment process to carrier</t>
  </si>
  <si>
    <t>STR.SCE.485/EDI 210 Carrier invoices-- TM to carrier</t>
  </si>
  <si>
    <t>obj- Validate TM received carrier response to Load Tender (Accept/Decline)                  HL Steps- Log into Manhattan's TM to Select carrier for a specified shipment
- Once carrier is selected, submit Tender
- Tendor sent to carrier system via EDI 204 transmission
- Carrier system receives the transmission and accepts or declines the tender
- Carrier responds to tender by accepting or declining the shipment
- Carrier response sent via EDI 990
- Validate the response was received by TM in the Shipment screen</t>
  </si>
  <si>
    <t xml:space="preserve">STR.SCE.486/EDI 990 Carrier reponse-- Carrier to TM </t>
  </si>
  <si>
    <t>obj-Validate that tendering a load via the Shipper portal and accepted at the carrier portal is working.                
  HL Steps- In TM, tender a shipment to a Carrier via the Shipper Portal.
- In TM, sign in as a Carrier in the Carrier Portal to view the tender.
- In the Carrier Portal, accept the tender.
- Sign in as the CAH Shipper and view the tender to validate that it has been accepted.</t>
  </si>
  <si>
    <t>STR.SCE.487/Tender Load via Shipper Portal</t>
  </si>
  <si>
    <t>obj-Validate that a Carrier is able to decline a tender, via the Carrier Portal.                  HL Steps- In TM, tender a shipment to a Carrier via the Shipper Portal.
- In TM, sign in as a Carrier in the Carrier Portal to view the tender.
- In the Carrier Portal, decline the tender.
- Sign in as the CAH Shipper and view the tender to validate that it has been declined.</t>
  </si>
  <si>
    <t>STR.SCE.488/Decline Load Tender via Carrier Portal</t>
  </si>
  <si>
    <t>obj-Validate that a Carrier can update/edit tracking  messages per shipment via the Carrier Portal.                  
HL Steps-In TM, identify a shipment that is in the process of being delivered.
-Sign in as a carrier in the Carrier Portal and trigger location updates for shipments.
-View the status of the shipments in TM to validate that location updates are coming across</t>
  </si>
  <si>
    <t>STR.SCE.492/Update Tracking Messages in Carrier Portal</t>
  </si>
  <si>
    <t>obj-Validate that an EDI 990 equivalent can be initiated via the Carrier Portal                
 HL Steps-In TM, identify a shipment that has not been tendered.
-Tender the shipment to a Carrier.
-Sign in as a carrier via the Carrier Portal
-Accept or Decline the tender via the Carrier Portal</t>
  </si>
  <si>
    <t>STR.SCE.453/Carrier Response (EDI 990 Equivalent) via Carrier Portal</t>
  </si>
  <si>
    <t>obj-Validate that RTS functionality via Vendor Portal is working'                 
 HL Steps- Vendor logs into Vendor Portal to update their PO with RTS flag
- Vendor locates PO and changes RTS flag so the PO is ready to be shipped
- CAH user will log into TM and look for PO that has the RTS flag tripped
- A Shipment will be created for the PO
- Validate that the shipment has been created from the PO</t>
  </si>
  <si>
    <t>STR.SCE.448/RTS via Vendor Portal</t>
  </si>
  <si>
    <t>obj-Validate that RTS functionality via Vendor Portal is working'                  
HL Steps- Vendor logs into Vendor Portal to update their PO with RTS flag
- Vendor locates PO and changes RTS flag so the PO is ready to be shipped
- CAH user will log into TM and look for PO that has the RTS flag tripped
- A Shipment will be created for the PO
- Validate that the shipment has been created from the PO</t>
  </si>
  <si>
    <t>STR.SCE.489/Distrack to TM for Route stop</t>
  </si>
  <si>
    <t>obj-Validate route changes made in Distrack properly feed to TM                  
HL Steps- Log into Distrack, go to Route Master screen
- Modify one of the following: route number, effective and expiration dates, unloading point, start time, equipment, and assigned carrier SCAC
- Batch will process (not sure of exact time alotment)
- Log into Manhattan TM and check static route screen for updates
- Log into Distrack, go to customer route screen
- Select a stop and modify commit start and end times
- Batch will process (not sure of exact time alotment)
- Log into Manhattan TM and check static route screen for updates
- Log into Distrack, go to customer route screen
- Add a new stop sequence on the route (specify the customer)
- Batch will process (not sure of exact time alotment)
- Log into Manhattan TM and check static route screen for updates
- The above steps can be repeated for all availabe changes to the route screen including deletes and updates</t>
  </si>
  <si>
    <t>STR.SCE.490/AMS (carrier scan) to TM for tote level detail for POD</t>
  </si>
  <si>
    <t>obj- Validate tote level details are in Manhattan TM                   
HL Steps- Log into AMS CarrierScan, perform Dispatch Truck process
- File created in XML format
- Log into Manhattan TM to verify Distribution Orders are created
- Validate tote level details are in Manhattan TM so proof of delivery functions can be completed</t>
  </si>
  <si>
    <t>STR.SCE.491/CCDB to TM for Customer Attributes</t>
  </si>
  <si>
    <t>obj- Validate that changes to customer records in CCDB are reflected in Manhattan TM                
HL Steps- Create customer record in CCDB
- Check customer record has been created in Manhattan TM
- Edit Customer record in CCDB
- Check customer record has been updated in Manhattan TM
- Deactivate customer record in CCDB
- Check customer record is inactive in Manhattan TM</t>
  </si>
  <si>
    <t>STR.SCE.493/AMS to Distrack for equipment route</t>
  </si>
  <si>
    <t>obj- Validate changes completed in AMS are properly sent to Distrack               
   HL Steps- Log into CarrierScan Admin (AMS)
- Add/Edit/Delete any of the following: carrier SCAC, Depot and/or Equipment
- Log into Distrack
- Check master route record for SCAC and Equipment fields
- Check route detail record for Depot field
- Validate that all changes completed in AMS are visible in Distrack</t>
  </si>
  <si>
    <t>STR.SCE.496/Manual Consolidation Workspace; shipments/distribution orders received</t>
  </si>
  <si>
    <t>obj- Validate that we can split, combine, edit shipments and Dos in MCW                  
HL Steps- Shipment and/or Distribution orders exist in TM
- User filters for and selects desired shipments/orders and moves them to Manual Consolidation Workspace
- User can add order to existing shipment, remove orders from shipments, reorder shipment stops, combine shipments, split shipments, etc as needed
- User will review changes and accept Manual Consolidation Workspace
- Filter for resulting shipment/orders and review saved changes
- User promotes resulting shipments to available status, shipments enter resource selection
- User verifies resource selection, tender load to assigned resource or auto tender/accept
- User enters arrival/departure tracking message or it is fed from automated system (Airclic)
- Arrival/Departure at last stop  moves shipment to Delivered Status
- Shipment moves to completed status from set parameters/Airclic interface
- Invoice is generated for all Completed status shipments</t>
  </si>
  <si>
    <t>STR.SCE.535/Interface from SAP ECC to TLM for supplier supplier creation</t>
  </si>
  <si>
    <t xml:space="preserve">obj- Supplier master data is created in SAP ECC
- The master data flows into Mah TLM through MIF
- The master data displays successfully and user-friendly in TLM UI screen                  HL Steps- SAP ECC creates supplier account number with account group and partner functions.
- SAP ECC creates all other supplier master data associated with the supplier number
- All requested supplier master data along with the partner functions and account group is bridged into Manhattan TLM through facility XML.
- TLM displays all requested supplier master data as expected.
</t>
  </si>
  <si>
    <t>STR.SCE.536/Interface from SAP ECC to TLM for supplier attributes changes</t>
  </si>
  <si>
    <t xml:space="preserve">obj- Supplier master data is updated in SAP ECC
- Then the updates flows near real-time into Mah TLM through MIF
- The master data is updated successfully in TLM UI screen                  HL Steps- SAP ECC adds a new supplier ship from account to the supplier master file. 
- SAP ECC adds a new supplier account at parent level to the supplier master file. 
- The updated values are published in TLM.
- SAP ECC changes values in the standard table/fields in supplier master
- The changes replicate into TLM near real-time.
- SAP ECC changes values in the custom table/fields in supplier master
- The changes replicate into TLM successfully.
</t>
  </si>
  <si>
    <t>STR.SCE.537/Interface from SAP ECC to TLM for supplier attributes deletion</t>
  </si>
  <si>
    <t xml:space="preserve">obj- Supplier master data is deleted in SAP ECC
- Then the deletion flows near real-time into Mah TLM through MIF
- The master data is updated successfully in TLM UI screen                  HL Steps- SAP ECC centrally deletes a supplier ship from account in the supplier master file. 
- SAP ECC centrally deletes a supplier account at parent level in the supplier master file. 
- The deleted values are published in TLM consistently.
- SAP ECC locally deletes a supplier ship from account in the supplier master file. 
- The deleted value is published at local level in TLM consistently 
- SAP ECC deletes values in the standard table/fields in supplier master
- The deletions replicate into TLM near real-time.
- SAP ECC deletes values in the custom table/fields in supplier master
- The deletions replicate into TLM successfully.
</t>
  </si>
  <si>
    <t>STR.SCE.549/Interface from SAP ECC to TLM for new customer creation</t>
  </si>
  <si>
    <t xml:space="preserve">obj- Customer master data is created in SAP ECC
- The master data flows into MahTLM through MIF
- The master data displays successfully and user-friendly in TLM UI screen
- Customer Legacy Xreference account number is sent down to TLM through IIB                  HL Steps- SAP ECC creates customer ship-to account numbers with different account groups and partner functions.
- SAP ECC creates customer ship-to account number with the same sold-to account and other account groups.
- SAP ECC creates all other customer master data associated with the customer ship-to numbers
- All requested customer master data along with the customer ship-to account is bridged down into TLM through facility interface.
- Cross-reference customer account number is built in IIB 
- Legacy customer account number is passed down to TLM.
- TLM displays all requested customer master data as expected.
</t>
  </si>
  <si>
    <t>STR.SCE.550/Interface from SAP ECC to TLM for customer attributes changes</t>
  </si>
  <si>
    <t xml:space="preserve">obj- Customer master data is updated in SAP ECC
- Then the updates flows near real-time into Mah TLM through MIF
- The master data is updated successfully in TLM UI screen                  HL Steps- SAP ECC adds a new customer ship to account to the customer master file. 
- The updated value is published in TLM.
- SAP ECC changes values in the other standard table/fields in customer master
- The changes replicate into TLM near real-time.
</t>
  </si>
  <si>
    <t>STR.SCE.551/Interface from SAP ECC to TLM for customer attributes deletion</t>
  </si>
  <si>
    <t xml:space="preserve">obj- Customer master data is deleted in SAP ECC
- Then the deletion flows near real-time into Mah TLM through MIF
- The master data is updated successfully in TLM UI screen                  HL Steps- SAP ECC centrally deletes a customer ship to account in the customer master file. 
- SAP ECC centrally deletes a customer account at sold-to level in the customer master file. 
- The deleted values are published in TLM consistently.
- SAP ECC locally deletes a cusotmer ship to account in the customer master file. 
- The deleted value is published at local level in TLM consistently 
- SAP ECC deletes values in other standard table/fields in customer master
- The deletions replicate into TLM near real-time.
</t>
  </si>
  <si>
    <t>STR.SCE.478/Update Trans master data to Route stop table to SAP, Consolidation group ID table to SAP</t>
  </si>
  <si>
    <t xml:space="preserve">obj
-Validate the updated master data of route, stop and consolidation group are received by SAP                  
HL Steps-Log into TM 
-Navigate to Static Route screen
-Select route that needs to be updated.
-Add stop to route by adding a row in  the correct sequence 
-Save static route
-Verify updated/added stops created in TM
-Verify route, stop and consolidation group in SAP
</t>
  </si>
  <si>
    <t>STR.SCE.439/Master Data to Vastera</t>
  </si>
  <si>
    <t>obj• Validate vendor, item and customer data received from Vastera from SAP
HL Steps• New Customer, Item, Vendor Setup
• Feed data from SAP to Vastera
• Vastera complete compliance checks
• Updated Customer, Item, vendor data
• Feed data from SAP to Vastera
• Vastera complete compliance checks.</t>
  </si>
  <si>
    <t xml:space="preserve">STR.SCE.440/PO/STO/Sales Order to Vastera         </t>
  </si>
  <si>
    <t xml:space="preserve">obj• Validate Sales Order data is received into Vastera as expected
• Validate delivery block is applied or removed on orders as expected                   
HL Steps• Sales Order or STO created for shipment from NLC to PR in SAP
• Feed Sales Order from SAP to Vastera
• Vastera look for missing HTS and CO for item on Sales Order.
</t>
  </si>
  <si>
    <t xml:space="preserve">STR.SCE.441/Export document Creation                        </t>
  </si>
  <si>
    <t>obj• Validate ASN data received by global trade system                   
HL Steps• Invoice for shipments from NLC to PR feeds into Vastera
• Vastera generates Export documentation based on Items listed on the Invoice</t>
  </si>
  <si>
    <t>STR.SCE.460/Truck load execution of match pay to SAP</t>
  </si>
  <si>
    <t>obj                  
HL Steps- At the end of each week, Carriers will submit invoices for all Completed Truckload (TL) shipments
- Once the invoice is received by TM, the system will validate the shipment is in COMPLETED status and there is rate for the origin/destination in the system
      - TM will validate that the shipment number is valid
      - It will then look for a valid rate for the origin/destination of the shipment
      - It will then validate the rate is within the appropriate thresholds of the rates
- Once validations are complete, shipment roles to "Ready to Paid" status
- CAH  user will log onto system, review "Ready to Pay" invoices and submit for approval to complete process
- TM will look for all "Ready to Paid" invoices for each courier/carrier, by Facility and by week and create payment extraction for SAP
- File is sent to SAP via iDoc to be processed for payment.</t>
  </si>
  <si>
    <t>STR.SCE.461/Auto pay execution through to SAP for truckload</t>
  </si>
  <si>
    <t>objAuto pay execution through to SAP for truckload                  HL Steps- At the end of each week TM will run a job to process all Completed shipments and create invoices for payment
- Once the truckload shipment is in Completed status, TM will create the invoice file for each carrier, by division by week.
- Once invoices are complete, shipment roles to "Not Approved" status
- CAH  user will log onto system, review "Not Approved" invoices and submit for approval to complete process
- TM will look for all "Ready to Paid" invoices for each courier/carrier, by Facility and by week and create payment extraction for SAP
- File is sent to SAP via iDoc to be processed for payment.</t>
  </si>
  <si>
    <t>STR.SCE.462/Courier execution of match pay to SAP</t>
  </si>
  <si>
    <t>objValidate Match Pay execution through to SAP for Courier                  
HL Steps- At the end of each week, Carriers will submit invoices for all Completed Courier (COUR) shipments
- Once the invoice is received by TM, the system will validate the shipment is in COMPLETED status and there is rate for the origin/destination in the system
      - TM will validate that the shipment number is valid
      - It will then look for a valid rate for the origin/destination of the shipment
      - It will then validate the rate is within the appropriate thresholds of the rates
- Once validations are complete, shipment roles to "Ready to Paid" status
- CAH  user will log onto system, review "Ready to Pay" invoices and submit for approval to complete process
- TM will look for all "Ready to Paid" invoices for each courier/carrier, by Facility and by week and create payment extraction for SAP
- File is sent to SAP via iDoc to be processed for payment.</t>
  </si>
  <si>
    <t>STR.SCE.463/Claims submission through Carrier Portal</t>
  </si>
  <si>
    <t xml:space="preserve">obj                 
HL Steps- Carrier logs into Carrier Portal to initiate claim process
- Carrier enters shipment number and details for the claim
- Carrier submits the claim for Cardinal Review
- Cardinal receives notification in the system that a claim has been filed
- Cardinal reviews the documents and rejects or accepts the claim
- Discussions between parties happen outside the system
- Cardinal accepts or rejects the claim
</t>
  </si>
  <si>
    <t>STR.SCE.464/Courier execution of adjustment pay to SAP</t>
  </si>
  <si>
    <t xml:space="preserve">obj'- Validate the carrier can submit an adjustment invoice and TM will perform the adjustment invoice process correctly                  
HL Steps- Carrier submits an adjustment invoice to TM in the Carrier Portal
- The system will look for the invoice number to perform the following validations:
      - What is the status of the invoice
      - Is there an unpaid balance on the invoice
- The  invoice will be approved or rejected depending on the validations at each decision point
- The system will move to a manual approval process if the adjustment invoice reaches a set level of rejections
- Once the adjustment invoice is in Approved status, the payment extract will be created and sent to SAP for payment
- Validate the extract was received by SAP </t>
  </si>
  <si>
    <t xml:space="preserve">STR.SCE.465/Auto pay execution through to SAP for courier </t>
  </si>
  <si>
    <t>obj                  
HL Steps- At the end of each week TM will run a job to process all Completed shipments and create invoices for payment
- Once the truckload shipment is in Completed status, TM will create the invoice file for each carrier, by division by week.
- Once invoices are complete, shipment roles to "Not Approved" status
- CAH  user will log onto system, review "Not Approved" invoices and submit for approval to complete process
- TM will look for all "Ready to Paid" invoices for each courier/carrier, by Facility and by week and create payment extraction for SAP
- File is sent to SAP via iDoc to be processed for payment.</t>
  </si>
  <si>
    <t>STR.SCE.466/Courier rating-- Tiered per Piece pricing</t>
  </si>
  <si>
    <t xml:space="preserve">objValidate that Tiered pricing is functioning correctly                  
HL Steps- User filters for Courier contract configured for Tiered Per Piece Courier Rating 
- User selects Courier, Customer and Facility that qualifies for Tiered Per Piece Courier Rating.  Validate that the rate exists on the Rating Table
- User Creates/imports orders for each stop on static route ###. Note that static route ### is configured for FDC Courier Rating.
- Selective order filter is created to return the orders created in the above step.
- User will run Fleet Engine using the newly created filter.  TM10 will be envoked and Fleet engine will create the proper static route shipment for the customer orders.
- Auto promotion to Available status will occur and the shipment will enter resource selection and be assigned to the designated resources based on the static route.  Auto tender and accept rules move the shipment to Accepted status
- User will view the shipment tender details and view the total cost link to review all courier charges
- User enters arrival/departure tracking message or it is fed from automated system (Airclic)
- Arrival/Departure at last stop  moves shipment to Delivered Status
- Shipment moves to completed status from set parameters/Airclic interface
- Invoice is generated for all Completed status shipments
- Once the invoice is in Approved status, the payment extract will be created and sent to SAP for payment
- Validate the extract was received by SAP </t>
  </si>
  <si>
    <t>STR.SCE.467/Courier rating-- Single route courier rate</t>
  </si>
  <si>
    <t xml:space="preserve">objValidate that Single Route pricing is functioning correctly                  
HL Steps- User filters for FDC facility configured for Single Route Courier Rating 
- User selects static route which is serviced by this FDC and qualifies for Single Route Courier Rating.  Validate that the rate exists on the Single Route Rating Table
- User Creates/imports orders for each stop on static route ###. Note that static route ### is configured for FDC Courier Rating.
- Selective order filter is created to return the orders created in the above step.
- User will run Fleet Engine using the newly created filter.  TM10 will be envoked and Fleet engine will create the proper static route shipment for the customer orders.
- Auto promotion to Available status will occur and the shipment will enter resource selection and be assigned to the designated resources based on the static route.  Auto tender and accept rules move the shipment to Accepted status
- User will view the shipment tender details and view the total cost link to review all courier charges
- User enters arrival/departure tracking message or it is fed from automated system (Airclic)
- Arrival/Departure at last stop  moves shipment to Delivered Status
- Shipment moves to completed status from set parameters/Airclic interface
- Invoice is generated for all Completed status shipments
- Once the invoice is in Approved status, the payment extract will be created and sent to SAP for payment
- Validate the extract was received by SAP </t>
  </si>
  <si>
    <t>STR.SCE.468/Courier rating-- Courier Rate setup at FDC</t>
  </si>
  <si>
    <t>objValidate that Courier Rating at the FDC level is working correctly                  
HL Steps- User filters for FDC facility configured for Courier Rating by FDC 
- User selects static route which is serviced by this FDC and qualifies for Courier Rating by FDC.  Validate that the rate exists on the Rating Table
- User Creates/imports orders for each stop on static route ###. Note that static route ### is configured for Customer Level Courier Rating.
- Selective order filter is created to return the orders created in the above step.
- User will run Fleet Engine using the newly created filter.  TM10 will be envoked and Fleet engine will create the proper static route shipment for the customer orders.
- Auto promotion to Available status will occur and the shipment will enter resource selection and be assigned to the designated resources based on the static route.  Auto tender and accept rules move the shipment to Accepted status
- User will view the shipment tender details and view the total cost link to review all courier charges
- User enters arrival/departure tracking message or it is fed from automated system (Airclic)
- Arrival/Departure at last stop  moves shipment to Delivered Status
- Shipment moves to completed status from set parameters/Airclic interface
- Invoice is generated for all Completed status shipments</t>
  </si>
  <si>
    <t>STR.SCE.469/Courier rating-- Additional costs</t>
  </si>
  <si>
    <t xml:space="preserve">objValidate that Additional Costs is working correctly for courier payment                  HL Steps- User filters for FDC facility configured for Single Route Courier Rating that includes Additional costs
- User selects static route which is serviced by this FDC and qualifies for Single Route Courier Rating.  Validate that the rate exists on the Single Route Rating Table
- User Creates/imports orders for each stop on static route ###. Note that static route ### is configured for FDC Courier Rating.
- Selective order filter is created to return the orders created in the above step.
- User will run Fleet Engine using the newly created filter.  TM10 will be envoked and Fleet engine will create the proper static route shipment for the customer orders.
- Auto promotion to Available status will occur and the shipment will enter resource selection and be assigned to the designated resources based on the static route.  Auto tender and accept rules move the shipment to Accepted status
- User will view the shipment tender details and view the total cost link to review all courier charges
- User enters arrival/departure tracking message or it is fed from automated system (Airclic)
- Arrival/Departure at last stop  moves shipment to Delivered Status
- Shipment moves to completed status from set parameters/Airclic interface
- Invoice is generated for all Completed status shipments
- Once the invoice is in Approved status, the payment extract will be created and sent to SAP for payment
- Validate the extract was received by SAP </t>
  </si>
  <si>
    <t>STR.SCE.470/Courier rating-- percent costs change</t>
  </si>
  <si>
    <t xml:space="preserve">objValidate that Percentage Cost Courier rating is functioning correctly                  
HL Steps- User filters for FDC facility configured for FDC Courier Rating Percentage Cost Change
- User selects static route which is serviced by this FDC and matches the depot and courier configured for Percentage Cost Courier Rating.  Validate that the rate exists on the Facility Rating Table
- User Creates/imports orders for each stop on static route ###. Note that static route ### is configured for Percentage Cost Change Rating.
- Selective order filter is created to return the orders created in the above step.
- User will run Fleet Engine using the newly created filter.  TM10 will be envoked and Fleet engine will create the proper static route shipment for the customer orders.
- Auto promotion to Available status will occur and the shipment will enter resource selection and be assigned to the designated resources based on the static route.  Auto tender and accept rules move the shipment to Accepted status
- User will view the shipment tender details and view the total cost link to review all courier charges
- User enters arrival/departure tracking message or it is fed from automated system (Airclic)
- Arrival/Departure at last stop  moves shipment to Delivered Status
- Shipment moves to completed status from set parameters/Airclic interface
- Invoice is generated for all Completed status shipments
- Once the invoice is in Approved status, the payment extract will be created and sent to SAP for payment
- Validate the extract was received by SAP </t>
  </si>
  <si>
    <t>STR.SCE.471/Courier rating-- Customer Level Courier Rating</t>
  </si>
  <si>
    <t xml:space="preserve">objValidate that Customer Level courier Rating is functioning correctly                  
HL Steps- User filters for Customer which is configured for Customer Level Courier Rating Override/Additional Charges
 - User filters for FDC facility which services the above customer 
- User selects static route which matches the FDC and services the above customer.  Validate that the rate exists on the Facility Rating Table
- User Creates/imports orders for each stop on static route ###. Note that static route ### is configured for Customer Level Courier Rating.
- Selective order filter is created to return the orders created in the above step.
- User will run Fleet Engine using the newly created filter.  TM10 will be envoked and Fleet engine will create the proper static route shipment for the customer orders.
- Auto promotion to Available status will occur and the shipment will enter resource selection and be assigned to the designated resources based on the static route.  Auto tender and accept rules move the shipment to Accepted status
- User will view the shipment tender details and view the total cost link to review all courier charges
- User enters arrival/departure tracking message or it is fed from automated system (Airclic)
- Arrival/Departure at last stop  moves shipment to Delivered Status
- Shipment moves to completed status from set parameters/Airclic interface
- Invoice is generated for all Completed status shipments
- Once the invoice is in Approved status, the payment extract will be created and sent to SAP for payment
- Validate the extract was received by SAP </t>
  </si>
  <si>
    <t>STR.SCE.472/Courier rating-- Consolidated Billing Account number</t>
  </si>
  <si>
    <t xml:space="preserve">objValidate that Consolidated Billing Account number is working to create group/stop pricing                  
HL Steps- User Creates/imports orders for multiple stops on static route ###. Note that static route ### is configured for Consolidated Billing Account courier rating.
- Selective order filter is created to return the orders created in the above step.
- User will run Fleet Engine using the newly created filter.  TM10 will be envoked and Fleet engine will create the proper static route shipment for the customer orders.
- Auto promotion to Available status will occur and the shipment will enter resource selection and be assigned to the designated resources based on the static route.  Auto tender and accept rules move the shipment to Accepted status
- User will view the shipment tender details and view the total cost link to review all courier charges
- User enters arrival/departure tracking message or it is fed from automated system (Airclic)
- Arrival/Departure at last stop  moves shipment to Delivered Status
- Shipment moves to completed status from set parameters/Airclic interface
- Invoice is generated for all Completed status shipments
- Once the invoice is in Approved status, the payment extract will be created and sent to SAP for payment
- Validate the extract was received by SAP </t>
  </si>
  <si>
    <t>STR.SCE.473/Courier rating-- Accessorials</t>
  </si>
  <si>
    <t xml:space="preserve">objValidate that Accessorial charges are functioning properly for carrier invoicing                  HL Steps- User Creates/imports orders for each stop on static route ###. Note that static route ### is configured for Single Route cost courier rating with a fuel surcharge accessorial.
- Selective order filter is created to return the orders created in the above step.
- User will run Fleet Engine using the newly created filter.  TM10 will be envoked and Fleet engine will create the proper static route shipment for the customer orders.
- Auto promotion to Available status will occur and the shipment will enter resource selection and be assigned to the designated resources based on the static route.  Auto tender and accept rules move the shipment to Accepted status
- User will view the shipment tender details and view the total cost link to review all courier charges
- User enters arrival/departure tracking message or it is fed from automated system (Airclic)
- Arrival/Departure at last stop  moves shipment to Delivered Status
- Shipment moves to completed status from set parameters/Airclic interface
- Invoice is generated for all Completed status shipments
- Once the invoice is in Approved status, the payment extract will be created and sent to SAP for payment
- Validate the extract was received by SAP </t>
  </si>
  <si>
    <t>STR.SCE.477/Truck load execution of adjustment pay to SAP</t>
  </si>
  <si>
    <t xml:space="preserve">obj- Validate the carrier can submit an adjustment invoice and TM will perform the adjustment invoice process correctly                  
HL Steps- Carrier submits an adjustment invoice to TM in the Carrier Portal
- The system will look for the invoice number to perform the following validations:
      - What is the status of the invoice
      - Is there an unpaid balance on the invoice
- The  invoice will be approved or rejected depending on the validations at each decision point
- The system will move to a manual approval process if the adjustment invoice reaches a set level of rejections
- Once the adjustment invoice is in Approved status, the payment extract will be created and sent to SAP for payment
- Validate the extract was received by SAP </t>
  </si>
  <si>
    <t>STR.SCE.497/Courier Match + Auto, with multiple DC's, multi Carrier, multi week</t>
  </si>
  <si>
    <t>obj-Validate for courier DSD that a combination of match pay and auto pay transactions, across multiple DC's, across multiple carriers, across multiple weeks are grouped properly in the Pay File to AP.                  
HL Steps-In TM, create TL shipments, configured for MATCH PAY and run them through the process until delivery complete.
-In TM create TL shipments, configured for AUTO PAY and run them through the process until delivery complete. 
-Create these transactions across multiple DC's in TM.
-Create these transactions across multiple Weeks.
-Create these transactions across multiple Carriers.
-Run the payment process.
-Verify that the transactions are grouped by DC, by Carrier, by week.</t>
  </si>
  <si>
    <t>STR.SCE.447/TL Match + Auto, with multiple DC's, multi Carrier, multi week</t>
  </si>
  <si>
    <t>obj-Validate for truck load (TL) that a combination of match pay and auto pay transactions, across multiple DC's, across multiple carriers, across multiple weeks are grouped properly in the Pay File to AP.                  
HL Steps-In TM, create TL shipments, configured for MATCH PAY and run them through the process until delivery complete.
-In TM create TL shipments, configured for AUTO PAY and run them through the process until delivery complete. 
-Create these transactions across multiple DC's in TM.
-Create these transactions across multiple Weeks.
-Create these transactions across multiple Carriers.
-Run the payment process.
-Verify that the transactions are grouped by DC, by Carrier, by week.</t>
  </si>
  <si>
    <t>STR.SCE.446/TM to SAP</t>
  </si>
  <si>
    <t xml:space="preserve">obj-Validate that the AP file is processed successfully in SAP.                  
HL Steps-In TM, make sure that a payment file for AP has been generated.
-ensure that there is a target test environment for SAP where the IDOC is present.
-Allow TM to send the AP file to SAP.
-Validate in SAP that the IDOC was processed successfully.  
-Validate the transactions are posted to the proper GL
-This needs to be signed off by Brent Blackburn.
• Continue to STR.RTR.289 and STR.RTR.290 for COPA document validation
• Continue to STR.594 for FI document validation
</t>
  </si>
  <si>
    <t>STR.SCE.449/Manual approval of Invoices when duplicates are submitted</t>
  </si>
  <si>
    <t>obj-Validate that duplicate invoices will go to the manual approval bucket for users to approve.                  
HL Steps-In TM, find an invoice that has already been paid.
-find the channel from which the invoice came through, either via the carrier portal or EDI.
-retransmit or resubmit the same invoice.
-Validate that the duplicate invoice errored out.</t>
  </si>
  <si>
    <t>STR.SCE.450/Submit an EDI invoice for a shipment that is not complete.</t>
  </si>
  <si>
    <t xml:space="preserve">obj- Validate that the invoice will go into a pending state and ends up in the manual approval bucket.'                  
HL Steps-In TM identify a shipment that is not in a completed status.
-Submit an EDI invoice for that specific shipment.
-Since the shipment is not yet complete, the invoice should go into a "pending" state.
</t>
  </si>
  <si>
    <t>STR.SCE.451/Submit an invoice via the Carrier Portal, for a shipment that is not complete</t>
  </si>
  <si>
    <t xml:space="preserve">obj- Validate that the invoice will go into a pending state and ends up in the manual approval bucket.'                  
HL Steps-In TM identify a shipment that is not in a completed status.
-Submit an invoice via the carrier portal for that specific shipment.
-Since the shipment is not yet complete, the invoice should go into a "pending" state.
</t>
  </si>
  <si>
    <t>STR.SCE.452/Invoice Submission via Carrier Portal</t>
  </si>
  <si>
    <t>obj-Validate that a carrier can submit match pay invoices via the Carrier Portal.                  HL Steps-In TM, identify a shipment that has already been completed.
-Sign in as a carrier via the Carrier Portal and submit and invoice for the completed shipment.
-View the invoice in TM as the CAH Shipper.
-Process the invoice for payment.
-Validate in TM that the invoice was properly processed.</t>
  </si>
  <si>
    <t>STR.SCE.423/Recall Notices to Customers</t>
  </si>
  <si>
    <t>obj• Validate data pulled from Hana into recall webtool
• Validate recall communication to customers                  
HL Steps• Recall webtool pulls 36 month sales history from Hana
• Recall webtool will send electronic customer notices via email or send PDF notices to facility</t>
  </si>
  <si>
    <t>STR.SCE.424/Recall shelf label generation</t>
  </si>
  <si>
    <t>obj• Validate recall data received by Manhattan
• Validate recall labels print                  
HL Steps• Interface from webtool lot master to Manhattan
• Interface immediate need into Manhattan
• Global lot recall interface to Manhattan 
• Access recall information
• Print recall shelf label</t>
  </si>
  <si>
    <t xml:space="preserve">STR.SCE.425/HANA interface to Recall webtool </t>
  </si>
  <si>
    <t xml:space="preserve">obj• Validate recall event data received by EAI from SAP                  
HL Steps• Corporate will enter vendor recall event by pulling item master information from HANA
</t>
  </si>
  <si>
    <t>STR.SCE.426/ARCOS to State Reporting Application</t>
  </si>
  <si>
    <t>obj• Validate ARCOS monthly report received by state DEA reporting application                  HL Steps• Prepare and edit ARCOS 
• Include any late transactions
• Send monthly ARCOS report from Hana to state reporting application</t>
  </si>
  <si>
    <t>STR.SCE.427/ARCOS to Distrack</t>
  </si>
  <si>
    <t>obj• Validate ARCOS data received by Distrack                  
HL Steps• Prepare and edit ARCOS 
• Include any late transactions
• Send monthly brokerage ARCOS report from Hana to Distrack</t>
  </si>
  <si>
    <t>STR.SCE.428/ARCOS Reporting to DEA</t>
  </si>
  <si>
    <t>obj• Validate ARCOS monthly report received by DEA Data Center                  
HL Steps• Prepare and edit ARCOS/NARCOS 
• Include any late transactions
• Send monthly ARCOS/NARCOS report from Hana to DEA Data Center</t>
  </si>
  <si>
    <t>STR.SCE.433/Interface from Hana to DEA for daily CSOS feed</t>
  </si>
  <si>
    <t>obj• Validate CSOS records received by DEA                  
HL Steps• Pull CSOS records daily from HANA
• Interface CSOS records to DEA from Hana</t>
  </si>
  <si>
    <t>STR.SCE.434/Interface from DEA registrant database to Hadoop</t>
  </si>
  <si>
    <t>obj• Validate DEA exception report is created as expected                  
HL Steps• Interface from DEA registrant database to HADOOP
• Cross-reference with SAP customer master data 
• Generate DEA exception report</t>
  </si>
  <si>
    <t>STR.SCE.435/Interface SIAR to Distrack</t>
  </si>
  <si>
    <t>obj• Validate SIAR records received into Distrack                  
HL Steps• Interface SIAR brokerage records into Distrack
• Run SIAR report</t>
  </si>
  <si>
    <t>STR.SCE.436/Interface controlled substance inventory</t>
  </si>
  <si>
    <t>obj• Validate year end brokerage controlled substance inventory data is received by Distrack                  
HL Steps• Complete year end inventory
• Brokerage year end controlled substance inventory interface into Distrack</t>
  </si>
  <si>
    <t>E2E.0222</t>
  </si>
  <si>
    <t>Scenario ID</t>
  </si>
  <si>
    <t>Create order in SFDC and select all of the variable pricing promotions for each line item and header.</t>
  </si>
  <si>
    <t>Medium</t>
  </si>
  <si>
    <t xml:space="preserve">Save Sales Order in SFDC and submit to ECC </t>
  </si>
  <si>
    <t xml:space="preserve">Validate save of sales order in ECC </t>
  </si>
  <si>
    <t>Low</t>
  </si>
  <si>
    <t>Check incompletion log for sales order</t>
  </si>
  <si>
    <t>Validate pricing is correct on the sales order line item</t>
  </si>
  <si>
    <t>Validate pricing promotions at the item and header level of the document</t>
  </si>
  <si>
    <t>Validate flow for Delivery Doc. from SAP to WMS</t>
  </si>
  <si>
    <t>Perform Pick/Pack/Ship in WMS application</t>
  </si>
  <si>
    <t>Perform GI for entire quantity</t>
  </si>
  <si>
    <t>MAH</t>
  </si>
  <si>
    <t>Create Customer Invoice for entire quantity</t>
  </si>
  <si>
    <t xml:space="preserve">Validate that the chargeback calculation is correct </t>
  </si>
  <si>
    <t xml:space="preserve">Validate that the rebate calculation is correct </t>
  </si>
  <si>
    <t xml:space="preserve">Validate payment of the chargeback calculation is correct </t>
  </si>
  <si>
    <t xml:space="preserve">Validate payment of the rebate calculation is correct </t>
  </si>
  <si>
    <t>Confirm status updates are fed to SFDC with order</t>
  </si>
  <si>
    <t xml:space="preserve">Create Sales Order in ParMed.Com system and  submit to ECC </t>
  </si>
  <si>
    <t>Validate that Allocation is updated</t>
  </si>
  <si>
    <t>Validate SOM is confirmed</t>
  </si>
  <si>
    <t>Validate pricing is correct on the sales order</t>
  </si>
  <si>
    <t>Validate flow for  Delivery Doc. from SAP to WMS</t>
  </si>
  <si>
    <t>Perform Pick/Pack/Ship in WMS application for full quantity</t>
  </si>
  <si>
    <t>Perform GI for Partial quantity</t>
  </si>
  <si>
    <t>Create Customer Invoice for shipped quantity</t>
  </si>
  <si>
    <t>Cancel remainder of open order with rejection reason</t>
  </si>
  <si>
    <t>Validate that the chargeback calculation is correct</t>
  </si>
  <si>
    <t>Standard .COM Sales Order Happy Path Scenario with a DC partial shipment for a non C2 item.  Confirm entire quantity on sales order DC short on inventory.</t>
  </si>
  <si>
    <t xml:space="preserve">Create Sales Order in .COM system and  submit to ECC </t>
  </si>
  <si>
    <t>Validate that the rebate calculation is correct</t>
  </si>
  <si>
    <t>Confirm status updates are fed to ParMed.com with order</t>
  </si>
  <si>
    <t>1. Calculate Distribution Network - PTP</t>
  </si>
  <si>
    <t>2. Perform Constrained supply - PTP</t>
  </si>
  <si>
    <t>3. Build to Bracket - PTP</t>
  </si>
  <si>
    <t>4. Create SOQ &amp; PO - PTP</t>
  </si>
  <si>
    <t>5. Send PO to SAP - PTP</t>
  </si>
  <si>
    <t>6. Validate that the PO is in SAP - PTP</t>
  </si>
  <si>
    <t>7. Transmit PO to Supplier viaEDI 850 Outbound (Check PO Output and IDOC) - PTP</t>
  </si>
  <si>
    <t>8. Receive confirmation from GXS and Supplier (997) about successful message transmission</t>
  </si>
  <si>
    <t>8. Transmit PO from SAP to WMS(Check PO Output and IDOC) - SCE</t>
  </si>
  <si>
    <t>9. Validate inbound PO in WMS - SCE</t>
  </si>
  <si>
    <t>10. No ASN received from supplier. Inbound appointment scheduled in TMS for PO</t>
  </si>
  <si>
    <t>11. When shipment arrives at DC, click 'Request ASN - Easy button' in WMS</t>
  </si>
  <si>
    <t>12. Auto create inbound delivery in SAP (based on WMS interface)</t>
  </si>
  <si>
    <t>13. Transmit inbound delivery to SCORE</t>
  </si>
  <si>
    <t>14. Perform GR in WMS - SCE</t>
  </si>
  <si>
    <t>15. Transmit PIX to SAP and perform GR - SCE</t>
  </si>
  <si>
    <t>16. Process EDI 810 Inbound to Post supplier invoice in SAP - PTP</t>
  </si>
  <si>
    <t>17. Perform 3 way match in SAP - PTP</t>
  </si>
  <si>
    <t>18. Perform payment run in SAP to pay via ACH - PTP</t>
  </si>
  <si>
    <t>100. Validate GL postings for all GR/IR/Payments/RnI Accrual. Also validate COPA postings - RTR</t>
  </si>
  <si>
    <t>7. Transmit PO from SCORE to DTK</t>
  </si>
  <si>
    <t>8. Validate inbound PO in DTK</t>
  </si>
  <si>
    <t>9. Process EDI 856 Inbound in SAP and create inbound delivery (de-central) - PTP</t>
  </si>
  <si>
    <t xml:space="preserve">10. Transmit inbound delivery to SCORE </t>
  </si>
  <si>
    <t>11. Transmit ASN from SCORE to DTK</t>
  </si>
  <si>
    <t>12. Inbound appointment for supplier shipment made in TMS ('attached' to DTK)</t>
  </si>
  <si>
    <t>13. TMS (Dock-to-Stock) to interface new delivery date to SAP</t>
  </si>
  <si>
    <t>14. Create ZA confirmations agaisnt PO with latest delivery date</t>
  </si>
  <si>
    <t>15. Perform GR in DTK</t>
  </si>
  <si>
    <t>16. DTK to interface GR info to SAP and perform GR</t>
  </si>
  <si>
    <t>7. Transmit PO from SAP to WMS(Check PO Output and IDOC) - SCE</t>
  </si>
  <si>
    <t>8. Validate inbound PO in WMS - SCE</t>
  </si>
  <si>
    <t>9. Process EDI 856 Inbound in SAP and create inbound delivery (de-central) - PTP for partial quantity</t>
  </si>
  <si>
    <t>10. Transmit inbound delivery to WMS - SCE</t>
  </si>
  <si>
    <t>11. Transmit inbound delivery to SCORE</t>
  </si>
  <si>
    <t>12. Inbound appoinment in TMS</t>
  </si>
  <si>
    <t>13. Perform GR in WMS - SCE</t>
  </si>
  <si>
    <t>14. Transmit PIX to SAP and perform GR - SCE</t>
  </si>
  <si>
    <t>15. Mini update1 Receipt to SCORE - PTP</t>
  </si>
  <si>
    <t>18.  Perform payment run in SAP to pay via ACH - PTP</t>
  </si>
  <si>
    <t>19. Repeat steps 9 through 18 for a second set of ASN data with another partial quantity</t>
  </si>
  <si>
    <t>20. Repeat steps 9 through 18 for final set of ASN data with remaining PO quantity</t>
  </si>
  <si>
    <t>22. Validate creation of IP documents in Vistex for accrual activity (PO &amp; GR) - RNI.</t>
  </si>
  <si>
    <t>15. ASN verification interface from WMS to close inbound delivery in SAP</t>
  </si>
  <si>
    <t>16. Mini update1 Receipt to SCORE - PTP</t>
  </si>
  <si>
    <t>17. Process EDI 810 Inbound to Post supplier invoice in SAP - PTP (IR quantity to match ASN &amp; GR quantity)</t>
  </si>
  <si>
    <t>18. Perform 3 way match in SAP - PTP</t>
  </si>
  <si>
    <t>19.  Perform payment run in SAP to pay via ACH - PTP</t>
  </si>
  <si>
    <t>20. Validate creation of IP documents in Vistex for accrual activity (PO &amp; GR) - RNI.</t>
  </si>
  <si>
    <t>9. Process EDI 856 Inbound in SAP and create inbound delivery (de-central) - PTP for PO quantity</t>
  </si>
  <si>
    <t>13. Perform GR in WMS - SCE for partial quantity (inbound shipment shorted)</t>
  </si>
  <si>
    <t>17. Process EDI 810 Inbound to Post supplier invoice in SAP - PTP (IR quantity to match ASN)</t>
  </si>
  <si>
    <t>18. Perform 3 way match in SAP. Invoice blocked due to quantity mismatch. - PTP</t>
  </si>
  <si>
    <t>19.  Resolve mismatch and release blocked invoice</t>
  </si>
  <si>
    <t>20. Perform payment run in SAP to pay via ACH - PTP</t>
  </si>
  <si>
    <t>1. Determine that excess inventory need to be moved from BLC back to NLC</t>
  </si>
  <si>
    <t>2. Manually create inter-company STO in SAP</t>
  </si>
  <si>
    <t>3. Create outbound delivery in SAP at BLC</t>
  </si>
  <si>
    <t>4. Validate distribution order in WMS at BLC</t>
  </si>
  <si>
    <t xml:space="preserve">5. Create wave in WMS. </t>
  </si>
  <si>
    <t>6. Perform picking</t>
  </si>
  <si>
    <t>7. Ship (move stock from BLC side to NLC side)</t>
  </si>
  <si>
    <t>8. Transmit PIX to SAP and perform PGI.</t>
  </si>
  <si>
    <t xml:space="preserve">8. One-step procedure in SAP would auto-post GR on NLC side </t>
  </si>
  <si>
    <t>10. Create inter-company billing at NLC</t>
  </si>
  <si>
    <t>11. Create inter-company ‘supplier’ invoice to ParMed based on IC billing</t>
  </si>
  <si>
    <t>12. Perform intercompany clearing/settlement</t>
  </si>
  <si>
    <t>3. Make sure IC billing doc &amp; STO/SO is not included in rebate calculations</t>
  </si>
  <si>
    <t>Brokerage Returns Steps w/ Reference non CII</t>
  </si>
  <si>
    <t>Retrieve invoice details from invoice history search - PTC</t>
  </si>
  <si>
    <t>Select, edit, and add product(s) to be returned - PTC</t>
  </si>
  <si>
    <t xml:space="preserve"> a. Category=Damaged Product</t>
  </si>
  <si>
    <t xml:space="preserve"> b. Customer Requested Action=Return Requests</t>
  </si>
  <si>
    <t>Create, save, and route case - PTC</t>
  </si>
  <si>
    <t>Customer Service to Key Return Order in SAP with reference to invoice - OTC</t>
  </si>
  <si>
    <t>Check incompletion log for Return Memo - OTC</t>
  </si>
  <si>
    <t>Validate pricing is correct on the Return Document line item - Pricing</t>
  </si>
  <si>
    <t>Save Return Order - OTC</t>
  </si>
  <si>
    <t>Outbound delivery is generated in DC - SCE</t>
  </si>
  <si>
    <t>MRA distributed to the Customer via GMB mailbox - OTC</t>
  </si>
  <si>
    <t>Fed-ex return label printed - PTC</t>
  </si>
  <si>
    <t>Customer Service references MRA number in SFDC for follow-up - PTC</t>
  </si>
  <si>
    <t>Customer ships product back to DC - SCE</t>
  </si>
  <si>
    <t>DC receives product via PGR - SCE</t>
  </si>
  <si>
    <t>DC determines if product is sellable - SCE</t>
  </si>
  <si>
    <t>DC puts product away - SCE</t>
  </si>
  <si>
    <t>WMS sends mini demand to Score - SCE</t>
  </si>
  <si>
    <t>Post Goods Receipt is completed in ECC via interface - SCE</t>
  </si>
  <si>
    <t xml:space="preserve">Generate Return Credit Memo Request - OTC </t>
  </si>
  <si>
    <t>Generate Return Credit Memo output to the Customer - OTC</t>
  </si>
  <si>
    <t>Validate that the chargeback calculation is correct if applicable - RNI</t>
  </si>
  <si>
    <t>Validate that the rebate calculation is correct if applicable - RNI</t>
  </si>
  <si>
    <t>Validate payment of the chargeback calculation is correct if applicable (TBD) - RNI</t>
  </si>
  <si>
    <t>Validate payment of the rebate calculation is correct if applicable (TBD) - RNI</t>
  </si>
  <si>
    <t>Customer provide direction to offset receivable - OTC</t>
  </si>
  <si>
    <t>Complete A/R process to clear receivables - OTC</t>
  </si>
  <si>
    <t>Confirm SFDC web service can retrieve the Credit Memo document status - PTC</t>
  </si>
  <si>
    <t>Validate GL postings for all AR/Receipts/RnI Accrual. Also validate COPA postings - RTR</t>
  </si>
  <si>
    <t>Close Case - PTC</t>
  </si>
  <si>
    <t>Capture and report case metrics - PTC</t>
  </si>
  <si>
    <t>Brokerage Returns Steps w/out Reference non CII</t>
  </si>
  <si>
    <t xml:space="preserve">  b. Customer Requested Action=Return Requests</t>
  </si>
  <si>
    <t>Customer Service to Key Return Order in SAP without reference to invoice - OTC</t>
  </si>
  <si>
    <t>Confirm pricing is correct on the Return Document line item - Pricing</t>
  </si>
  <si>
    <t>Confirm  Billing Block applied to Credit Memo Request - OTC</t>
  </si>
  <si>
    <t>Finance to validate the credit memo request and remove the Billing Block - OTC</t>
  </si>
  <si>
    <t>Billing due list batch job will execute  and Return Credit Memo will be generated - OTC</t>
  </si>
  <si>
    <t xml:space="preserve">Standard Sales Order Happy Path Scenario for a C2 item entered via CSOS. </t>
  </si>
  <si>
    <t xml:space="preserve">Create Sales Order in CSOS system and  submit via EDI 850 Outbound Inbound to ECC </t>
  </si>
  <si>
    <t>Execute and Confirm that the EDI 855 outbound is sent to the Customer</t>
  </si>
  <si>
    <t xml:space="preserve">Excecute and Confirm that the EDI 856 Inbound outbound ASN is sent to the Customer </t>
  </si>
  <si>
    <t>Execute and Confirm that the EDI 810 Inbound is sent to the Customer</t>
  </si>
  <si>
    <t>Confirm status updates are fed to Cusotmers EDI system  with order details if applicable</t>
  </si>
  <si>
    <t xml:space="preserve">Standard Sales Order Scenario for a C2 item entered via CSOS that is short shipped in the DC from an availability perspective on the shelf. </t>
  </si>
  <si>
    <t xml:space="preserve">Create Sales Order in CSOS system and  submit via EDI 850 Inbound to ECC </t>
  </si>
  <si>
    <t xml:space="preserve">Execute and Confirm that the EDI 855 is sent to the Customer </t>
  </si>
  <si>
    <t>Excecute and Confirm that the EDI 856 is sent to the Customer</t>
  </si>
  <si>
    <t xml:space="preserve">Execute and Confirm that the EDI 810 is sent to the Customer </t>
  </si>
  <si>
    <t xml:space="preserve">Create Sales Order in Customers system and submit to ECC via EDI 850 Outbound Inbound </t>
  </si>
  <si>
    <t>DC realizes order quantity is incoccrect due to Customer normal purchase and reduces quantity on sales order</t>
  </si>
  <si>
    <t>DC realizes inventory for specific item is not on the shelf</t>
  </si>
  <si>
    <t>Perform GI of zero quantity for that particular line item</t>
  </si>
  <si>
    <t>Excecute and Confirm that the EDI 856 Inbound is sent to the Customer</t>
  </si>
  <si>
    <t>Validate payment of the rebate calculation is correct</t>
  </si>
  <si>
    <t>Confirm status updates are fed to Customers EDI system with order details</t>
  </si>
  <si>
    <t>1. Create ‘Change request’ for WAC creation</t>
  </si>
  <si>
    <t>2. Enter new acquisition costs for 10 materials as WAC in MDG. Make sure Excise tax=0.00</t>
  </si>
  <si>
    <t>3. Approve request for WAC upload</t>
  </si>
  <si>
    <t>4. Transmit WAC prices to ECC</t>
  </si>
  <si>
    <t>5. Validate the creation of acquisition cost condition record in PIR in every plant the material is extended to</t>
  </si>
  <si>
    <t>6. Validate standard cost =WAC update with price unit in material master</t>
  </si>
  <si>
    <t>7. Validate creation of SD pricing condition for WAC</t>
  </si>
  <si>
    <t>8. Validate new WAC entries in Vistex supplier rebate custom table</t>
  </si>
  <si>
    <t>9. Transmit WAC prices to MIF from MDG</t>
  </si>
  <si>
    <t>10. Import material/WAC into MIF. Validate WAC got created in MIF. Also validate NIFO=WAC</t>
  </si>
  <si>
    <t>11. Publish NIFO from MIF to SCORE</t>
  </si>
  <si>
    <t>12. Validate NIFO got created in item file in SCORE</t>
  </si>
  <si>
    <t>13. Publish NIFO from MIF to PD DTK</t>
  </si>
  <si>
    <t>14. Validate NIFO got created in PD DTK</t>
  </si>
  <si>
    <t>15. Publish NIFO from MIF to SPD DTK</t>
  </si>
  <si>
    <t>16. Validate NIFO got created in SPD DTK</t>
  </si>
  <si>
    <t>17. Publish NIFO from MIF to Kinray</t>
  </si>
  <si>
    <t>18. Validate NIFO got created in Kinray</t>
  </si>
  <si>
    <t>19. Publish NIFO from MIF to PR ERP</t>
  </si>
  <si>
    <t>20. Validate NIFO got created in PR ERP</t>
  </si>
  <si>
    <t>Z1. Publish NIFO to BMS</t>
  </si>
  <si>
    <t>Z2. Validate NIFO got created in BMS</t>
  </si>
  <si>
    <t>21. Validate WAC got updated in near-real time in ECC (Std cost &amp; PIR) - Should we include this in performance test?</t>
  </si>
  <si>
    <t>22. Validate NIFO gor updared within SLA in PD-DTK, SPD-DTK, Kinray &amp; SCORE - Should we include this in performance test?</t>
  </si>
  <si>
    <t>1. Create ‘Change request’ for WAC update of a material. Make sure Order UoM of material is CS, Base UoM=EA &amp; 1 CS = 12 EA</t>
  </si>
  <si>
    <t>2. Enter acquisition cost for a material as WAC in MDG. Make sure WAC is per order UoM</t>
  </si>
  <si>
    <t>3. Make sure valid from date is in future</t>
  </si>
  <si>
    <t>4. Make sure Excise tax=0.00</t>
  </si>
  <si>
    <t>5. Approve request for WAC upload</t>
  </si>
  <si>
    <t>6. Transmit WAC prices to ECC</t>
  </si>
  <si>
    <t>7. Validate the creation of acquisition cost condition record in PIR in every plant the material is extended to. Make sure price UoM= CS. Also make sure valid from date is in future</t>
  </si>
  <si>
    <t>8. Validate update to planned cost in material master. Also validate the planned price date is in future. Make sure price = WAC and price unit = 12 (conversion of order UoM to base UoM)</t>
  </si>
  <si>
    <t>9. Validate creation of SD pricing condition for WAC</t>
  </si>
  <si>
    <t>10. Validate new WAC entries in Vistex supplier rebate custom table</t>
  </si>
  <si>
    <t>11. Transmit WAC prices to MIF from MDG</t>
  </si>
  <si>
    <t>12. Validate WAC got created in MIF. Also validate NIFO=WAC</t>
  </si>
  <si>
    <t>13. Publish NIFO from MIF to SCORE</t>
  </si>
  <si>
    <t>14. Validate NIFO got created in item file in SCORE</t>
  </si>
  <si>
    <t>15. Validate Price increase deal was automatically created in SCORE</t>
  </si>
  <si>
    <t>15A. Copy price increase deal CARD down to applicable DCs &amp; perform other maintenance, if needed</t>
  </si>
  <si>
    <t>16. Publish NIFO from MIF to PD DTK</t>
  </si>
  <si>
    <t>17. Validate NIFO got created in PD DTK</t>
  </si>
  <si>
    <t>18. Publish NIFO from MIF to SPD DTK</t>
  </si>
  <si>
    <t>19. Validate NIFO got created in SPD DTK</t>
  </si>
  <si>
    <t>20. Publish NIFO from MIF to Kinray</t>
  </si>
  <si>
    <t>21. Validate NIFO got created in Kinray</t>
  </si>
  <si>
    <t>22. Publish NIFO from MIF to PR ERP</t>
  </si>
  <si>
    <t>23. Validate NIFO got created in PR ERP</t>
  </si>
  <si>
    <t xml:space="preserve">4. Also populate Excise tax &amp; freight cost for all materials </t>
  </si>
  <si>
    <t>7. Validate the creation of acquisition cost condition record in PIR in every plant the material is extended to. Make sure price UoM= CS. Also make sure valid from date is in future. Also validate the creation of supplementary conditions for excise tax &amp; freight cost</t>
  </si>
  <si>
    <t>8. Validate update to standard cost =WAC in material master. Make sure price = WAC and price unit = 12 (conversion of order UoM to base UoM)</t>
  </si>
  <si>
    <t>9. Validate creation of SD pricing condition for WAC, Excise tax &amp; freight cost</t>
  </si>
  <si>
    <t>12. Validate WAC got created in MIF. Also validate NIFO= WAC + Excise tax</t>
  </si>
  <si>
    <t>24. Stock revaluation (back dated) in SAP ?</t>
  </si>
  <si>
    <t>1. Calculate Distribution Network</t>
  </si>
  <si>
    <t>2. Perform Constrained supply</t>
  </si>
  <si>
    <t>3. Build to Bracket</t>
  </si>
  <si>
    <t>4. Create SOQ &amp; IDT</t>
  </si>
  <si>
    <t>5. Send IDT to SAP</t>
  </si>
  <si>
    <t>6. Validate the creation of ‘IC External’ PO in SAP with NLC as supplier</t>
  </si>
  <si>
    <t>7. Transmit PO to ParMed WMS(Check PO Output and IDOC)</t>
  </si>
  <si>
    <t>8. Validate inbound PO in WMS at ParMed FDC</t>
  </si>
  <si>
    <t>9. Send IDT to NLC DTK to create outbound order</t>
  </si>
  <si>
    <t>10. Validate creation of outbound order in NLC DTK</t>
  </si>
  <si>
    <t>11. Wave, pick &amp; ship in NLC DTK</t>
  </si>
  <si>
    <t>13. Create inter-company billing in NLC DTK</t>
  </si>
  <si>
    <t>14. Transmit IC billing document from NLC DTK to SAP (part of AR2000 retirement)</t>
  </si>
  <si>
    <t>15. Transmit ASN information to GXS from NLC DTK</t>
  </si>
  <si>
    <t>16. Transmit inbound ASN IDOC in SAP</t>
  </si>
  <si>
    <t>17. Process inbound IDOC in SAP to create inbound delivery and transmit to WMS at ParMed (Transmit ASN to SCORE)</t>
  </si>
  <si>
    <t xml:space="preserve">18. Perform GR in WMS </t>
  </si>
  <si>
    <t xml:space="preserve">19. Transmit PIX to SAP and perform GR </t>
  </si>
  <si>
    <t>20. Transmit Mini update1 Receipt to SCORE</t>
  </si>
  <si>
    <t>21. Validate ASN receipt in WMS (ParMed)</t>
  </si>
  <si>
    <t>22. Final confirmation to close out ASN at put away</t>
  </si>
  <si>
    <t>23. Perform ASN based receipt in WMS (Trusted Supplier)</t>
  </si>
  <si>
    <t>24. Transmit PIX to SAP and perform GR</t>
  </si>
  <si>
    <t>25. Mini update1 - PO receipts to SCORE</t>
  </si>
  <si>
    <t>26. Process mini update file in SCORE to update PO quantities and inventory positions</t>
  </si>
  <si>
    <t>27. Run ERS to create inter-company ‘supplier’ invoice to ParMed</t>
  </si>
  <si>
    <t>28. Perform intercompany clearing/settlement in SAP (2390 &amp; 2220 company codes)</t>
  </si>
  <si>
    <t>29. Make sure IC billing doc &amp; PO/SO is not included in rebate calculations</t>
  </si>
  <si>
    <t>1. Customer to call CSR and get order placed for Kinray dropship item</t>
  </si>
  <si>
    <t>2. Create dropship customer order in Kinray ERP</t>
  </si>
  <si>
    <t>3. Interface order details to SCORE to create dropship PO</t>
  </si>
  <si>
    <t>4. Create dropship Supplier PO in SCORE</t>
  </si>
  <si>
    <t>5. Transmit supplier PO from SCORE to SAP</t>
  </si>
  <si>
    <t>5A. Transmit supplier PO from SCORE to Kinray</t>
  </si>
  <si>
    <t>6. Check Dropship PO in SAP</t>
  </si>
  <si>
    <t>9. Process EDI 810 Inbound to Post supplier invoice in SAP - PTP</t>
  </si>
  <si>
    <t>10. Perform 2 way match in SAP</t>
  </si>
  <si>
    <t>11. Perform payment run in SAP to pay via ACH - PTP</t>
  </si>
  <si>
    <t>12. Validate creation of IP documents in Vistex for accrual activity (PO)</t>
  </si>
  <si>
    <t>13. Validate GL postings for all IR/Payments/RnI Accrual. Also validate COPA postings</t>
  </si>
  <si>
    <t>14. Transmit Supplier invoice from SAP to Kinray ERP</t>
  </si>
  <si>
    <t>15. Create customer invoice in Kinray ERP</t>
  </si>
  <si>
    <t>16. Interface customer invoice from Kinray ERP to Vistex Transaction Register</t>
  </si>
  <si>
    <t>17. Reconcile 'monthly Trial balance upload' with supplier invoice GL postings</t>
  </si>
  <si>
    <t>Create Multiple Sales Order in SFDC and submit to ECC with different Customer PO #'s</t>
  </si>
  <si>
    <t xml:space="preserve">Validate save of sales orders in ECC </t>
  </si>
  <si>
    <t>Execute delivery job to create a single outbound delivery conslolidating the sales orders</t>
  </si>
  <si>
    <t>Perform GI for entire quantity for all delivery documents</t>
  </si>
  <si>
    <t>Create Customer Invoice for entire quantity and validate they are split by Customer PO #'s</t>
  </si>
  <si>
    <t>Validate payment of the chargeback calculation is correct</t>
  </si>
  <si>
    <t>6. Validate the creation of 'Internal' PO in SAP with Receiving plant = St. Louis and supplier = NLC</t>
  </si>
  <si>
    <t>7. Validate PO pricing to only include MM standard price</t>
  </si>
  <si>
    <t>8. Transmit IDT from SCORE to St. Louis DTK</t>
  </si>
  <si>
    <t>9. Validate inbound PO in DTK at St. Louis FDC</t>
  </si>
  <si>
    <t>10. Transmit IDT from SCORE to NLC PD DTK</t>
  </si>
  <si>
    <t>11. Validate creation of Outbound customer order in NLC DTK</t>
  </si>
  <si>
    <t>12. Pick, Pack &amp; Ship in NLC DTK</t>
  </si>
  <si>
    <t>13. Create IC billing document in NLC DTK</t>
  </si>
  <si>
    <t>15. Create ASN in NLC DTK and transmit to GXS</t>
  </si>
  <si>
    <t>16. GXS to transmit ASN to SAP as EDI 856 Inbound</t>
  </si>
  <si>
    <t>17. Process EDI 856 Inbound in SAP and create inbound delivery in SAP</t>
  </si>
  <si>
    <t>18. Transmit ASN from SAP to SCORE</t>
  </si>
  <si>
    <t>19. SCORE to transmit ASN to St. Louis DTK</t>
  </si>
  <si>
    <t>20. Perform ASN based receipt in St. Louis DTK (Trusted Supplier)</t>
  </si>
  <si>
    <t>21. Interface GR information from St. Louis DTK to SAP and perform GR</t>
  </si>
  <si>
    <t>22. Wipe inventory off in SAP at St. Louis plant</t>
  </si>
  <si>
    <t>23. Run ERS to pay 'Internal' supplier</t>
  </si>
  <si>
    <t>24. Perform inter-company clearing in SAP (company codes 2390 &amp; 2220)</t>
  </si>
  <si>
    <t>25. Validate GL postings for GR/IR transactions</t>
  </si>
  <si>
    <t>26. Make sure IC billing doc &amp; STO/SO is not included in supplier rebate calculations in Vistex</t>
  </si>
  <si>
    <t>Customer Returns Steps w/ Reference non CII</t>
  </si>
  <si>
    <t xml:space="preserve"> a. Category=Order Discrepancy</t>
  </si>
  <si>
    <t xml:space="preserve"> b. Subcategory=Customer Overstock</t>
  </si>
  <si>
    <t xml:space="preserve"> c. Customer Requested Action=Return Requests</t>
  </si>
  <si>
    <t>Customer Returns Steps w/out Reference non CII</t>
  </si>
  <si>
    <t xml:space="preserve"> d. Controlled product=Yes</t>
  </si>
  <si>
    <t>Ensure case is routed to regulatory for disposition and controlled based fields are required - PTC</t>
  </si>
  <si>
    <t>DC determines if product is only paritally sellable - SCE</t>
  </si>
  <si>
    <t>DC puts product away that is sellable - SCE</t>
  </si>
  <si>
    <t>DC determines the amount of percentage that the Customer receives - SCE</t>
  </si>
  <si>
    <t xml:space="preserve">Generate Return Credit Memo Request for the partial Percentage given - OTC </t>
  </si>
  <si>
    <t>1. Customer places an order for a dropship item on Order Express</t>
  </si>
  <si>
    <t>2. VOQ sends dropship order items to DMS</t>
  </si>
  <si>
    <t>3. DMS to save customer order in OM_ODS and assign Dropship Number (DSN)</t>
  </si>
  <si>
    <t>4. DMS to construct CreateCardinalPO request to send to SCORE using FRS</t>
  </si>
  <si>
    <t>5. FRS to call CreateCardinalPO program in SCORE to create Supplier PO</t>
  </si>
  <si>
    <t>6. SCORE to create Supplier Dropship PO and return Cardinal PO number to DMS via FRS</t>
  </si>
  <si>
    <t>7. SCORE interfaces PO to SAP</t>
  </si>
  <si>
    <t>8. Check Dropship PO in SAP</t>
  </si>
  <si>
    <t>9. Transmit PO to Supplier via EDI 850 Outbound (Check PO Output and IDOC) - PTP</t>
  </si>
  <si>
    <t>10. Receive confirmation from GXS and Supplier (997) about successful message transmission</t>
  </si>
  <si>
    <t>11. Process EDI 810 Inbound to Post supplier invoice in SAP - PTP</t>
  </si>
  <si>
    <t>12. Perform 2 way match in SAP</t>
  </si>
  <si>
    <t>13. Perform payment run in SAP to pay via ACH - PTP</t>
  </si>
  <si>
    <t>14. Validate creation of IP documents in Vistex for accrual activity (PO)</t>
  </si>
  <si>
    <t>15. Validate GL postings for all IR/Payments/RnI Accrual. Also validate COPA postings</t>
  </si>
  <si>
    <t>16. Transmit Supplier invoice to DMS via IDOC output</t>
  </si>
  <si>
    <t>17. CMS Batch Processor picks up one supplier invoice at a time along with supplier allowances/discounts and gets information from dropship order from OM_ODS. It then constructs Request for Invoice (RFI) message and sends it to appropriate DTK via FRS</t>
  </si>
  <si>
    <t>18. DTK creates a Bill only order and sends back Fulfillment order</t>
  </si>
  <si>
    <t>19. DMS associates the Dropship order in OM_ODS to the DT invoice/Fulfillment order and sets the status to Invoiced</t>
  </si>
  <si>
    <t>20. Interface customer invoice from DTK to SAP (part of AR2000 retirement)</t>
  </si>
  <si>
    <t>21. Validate creation of IP documents in Vistex for Customer invoice</t>
  </si>
  <si>
    <t>22. Execute 'Revenue back entry' job</t>
  </si>
  <si>
    <t>23. Validate GL Postings (AR billing &amp; revenuse back out) &amp; COPA for RnI accrual</t>
  </si>
  <si>
    <t>24. Reconcile customer invoice GL postings with supplier invoice GL postings</t>
  </si>
  <si>
    <t>Validate happy path PO flow from SCORE to SAP for intra-company STO for a receiving location on legacy PD DTK landscape</t>
  </si>
  <si>
    <t>6. Validate the creation of Intra-Company STO in SAP</t>
  </si>
  <si>
    <t>7. Transmit inbound PO to Auburn DTK from SCORE</t>
  </si>
  <si>
    <t>8. Validate inbound PO in DTK at Auburn FDC</t>
  </si>
  <si>
    <t>9. Create outbound delivery in SAP at NLC</t>
  </si>
  <si>
    <t>10. Validate distribution order in WMS at NLC</t>
  </si>
  <si>
    <t xml:space="preserve">11. Create wave in WMS. </t>
  </si>
  <si>
    <t>12. Perform picking</t>
  </si>
  <si>
    <t xml:space="preserve">13. Ship </t>
  </si>
  <si>
    <t>14. Transmit PIX to SAP and perform PGI.</t>
  </si>
  <si>
    <t>15. Create inbound ASN in SAP and transmit to SCORE, which should  transmit to DTK at Auburn</t>
  </si>
  <si>
    <t>16. Validate ASN receipt in DTK</t>
  </si>
  <si>
    <t>17. Perform ASN based receipt in DTK (Trusted Supplier)</t>
  </si>
  <si>
    <t>18. Transmit GR info from DTK to SAP and perform GR</t>
  </si>
  <si>
    <t>19. Zero out inventory quantity</t>
  </si>
  <si>
    <t>Validate happy path PO flow from SCORE to SAP for inter-company STO for a receiving location on legacy KinRay landscape</t>
  </si>
  <si>
    <t>6. Validate the creation of Inter Company STO in SAP</t>
  </si>
  <si>
    <t>7. Transmit inbound PO to Kinray ERP from SCORE</t>
  </si>
  <si>
    <t>8. Validate inbound PO in Kinray ERP</t>
  </si>
  <si>
    <t>15. Create inbound ASN in SAP and transmit to SCORE, which should transmit to Kinray ERP</t>
  </si>
  <si>
    <t>16. Create inter-company billing at NLC</t>
  </si>
  <si>
    <t>17. Create inter-company ‘supplier’ invoice to ParMed based on IC billing</t>
  </si>
  <si>
    <t>18. Validate ASN receipt in Kinray ERP</t>
  </si>
  <si>
    <t>19. Perform ASN based receipt in Kinray ERP (Trusted Supplier)</t>
  </si>
  <si>
    <t>20. Transmit PIX to SAP and perform GR - SCE</t>
  </si>
  <si>
    <t>21. Zero out inventory quantity</t>
  </si>
  <si>
    <t>22. Perform intercompany clearing.</t>
  </si>
  <si>
    <t>NLC ships less quantity on some STO items (less than original item quantity). Packing slip, ASN also reflect short quantity. After receipt at ParMed FDC, the STO item is closed in SAP and also Fill/Kill logic is applied in SCORE. Include outbound &amp; inbound TMS functions</t>
  </si>
  <si>
    <t>1. Create SOQ &amp; IDT</t>
  </si>
  <si>
    <t>2. Send IDT to SAP</t>
  </si>
  <si>
    <t>3. Validate the creation of Inter Company STO in SAP</t>
  </si>
  <si>
    <t>4.   Transmit PO to WMS (Check PO Output and IDOC) - SCE</t>
  </si>
  <si>
    <t>5. Validate inbound PO in WMS at receiving FDC</t>
  </si>
  <si>
    <t>6. Create outbound delivery in SAP at NLC</t>
  </si>
  <si>
    <t>7. Validate distribution order in WMS at NLC</t>
  </si>
  <si>
    <t>8. Create  wave in WMS</t>
  </si>
  <si>
    <t>9. Plan outbound transportation in TMS and include routing &amp; shipment</t>
  </si>
  <si>
    <t>10. Perform partial picking  &amp; Ship partial</t>
  </si>
  <si>
    <t>11. Transmit PIX to SAP and change OBD quantity and perform PGI.</t>
  </si>
  <si>
    <t>12. Create inbound ASN in SAP and transmit to WMS at FDC</t>
  </si>
  <si>
    <t>13. Transmit ASN to SCORE</t>
  </si>
  <si>
    <t>14. Fill Kill Logic applied in SCORE</t>
  </si>
  <si>
    <t>15. Validate ASN receipt in WMS</t>
  </si>
  <si>
    <t>16. Create inter-company billing at NLC for partial quantity</t>
  </si>
  <si>
    <t>17. Create inter-company ‘supplier’  invoice for partial quantity to ParMed based on IC billing</t>
  </si>
  <si>
    <t>18. Carrier to call ParMed TMS and schedule inbound appointment</t>
  </si>
  <si>
    <t>19. Perform ASN based receipt in WMS (Trusted Supplier)</t>
  </si>
  <si>
    <t>20. Transmit PIX to SAP and perform GR</t>
  </si>
  <si>
    <t>Validate happy path PO flow from SCORE to SAP for inter-company STO for a receiving location on P-Mod landscape</t>
  </si>
  <si>
    <t>8. Validate inbound PO in WMS - SCE at ParMed FDC</t>
  </si>
  <si>
    <t>15. Create inbound ASN in SAP and transmit to WMS at ParMed (Transmit ASN to SCORE)</t>
  </si>
  <si>
    <t>18. Validate ASN receipt in WMS (ParMed)</t>
  </si>
  <si>
    <t>18A. Final confirmation to close out ASN at put away</t>
  </si>
  <si>
    <t>21. Mini update1 - PO receipts to SCORE - PTP</t>
  </si>
  <si>
    <t>22. Process mini update file in SCORE to update PO quantities and inventory positions</t>
  </si>
  <si>
    <t>23. Perform intercompany clearing/settlement</t>
  </si>
  <si>
    <t>24. Make sure IC billing doc &amp; STO/SO is not included in rebate calculations</t>
  </si>
  <si>
    <t>Validate happy path PO flow from SCORE to SAP for inter-company STO with CSOS processing involving AxWay</t>
  </si>
  <si>
    <t>7. Send STO to AXWAY for CSOS processing.</t>
  </si>
  <si>
    <t>8. AXWAY sends CSOS approval to SAP.</t>
  </si>
  <si>
    <t>9. Transmit PO to WMS after UTN is generated(Check PO Output and IDOC)</t>
  </si>
  <si>
    <t>10. Validate inbound PO in WMS - SCE at receiving FDC</t>
  </si>
  <si>
    <t>11. Create outbound delivery in SAP at NLC, after AxWay approval</t>
  </si>
  <si>
    <t>12. Validate distribution order in WMS at NLC</t>
  </si>
  <si>
    <t xml:space="preserve">13. Create  wave in WMS. </t>
  </si>
  <si>
    <t>14. Perform picking (inlcude additiional QC)</t>
  </si>
  <si>
    <t xml:space="preserve">1. Ship </t>
  </si>
  <si>
    <t>15. Transmit PIX to SAP and perform PGI.</t>
  </si>
  <si>
    <t>16. Create inbound ASN in SAP and transmit to WMS at FDC</t>
  </si>
  <si>
    <t>17. Validate ASN receipt in ParMed WMS at ParMed</t>
  </si>
  <si>
    <t>18. Create inter-company billing at NLC</t>
  </si>
  <si>
    <t>19. Create inter-company ‘supplier’ invoice to ParMed based on IC billing</t>
  </si>
  <si>
    <t>20. Perform ASN based receipt in ParMed WMS (Trusted Supplier)</t>
  </si>
  <si>
    <t>21. Transmit PIX to SAP and perform GR - SCE</t>
  </si>
  <si>
    <t>Validate happy path PO flow from SCORE to SAP for inter-company Sales Order for Puerto Rico DC</t>
  </si>
  <si>
    <t>6. Validate the creation of Inter Company Sales order in SAP</t>
  </si>
  <si>
    <t>7. Transmit inbound PO to PR ERP from SCORE</t>
  </si>
  <si>
    <t>8. Validate inbound PO in PR ERP</t>
  </si>
  <si>
    <t>15. Create inbound ASN in SAP and transmit to SCORE, which should transmit to PR ERP</t>
  </si>
  <si>
    <t>17. Create inter-company ‘supplier’ invoice to Puerto Rico based on IC billing</t>
  </si>
  <si>
    <t>18. Validate ASN receipt in PR ERP</t>
  </si>
  <si>
    <t>19. Perform ASN based receipt in PR ERP(Trusted Supplier)</t>
  </si>
  <si>
    <t>20. Transmit GR information from PR ERP to SCORE</t>
  </si>
  <si>
    <t>21. Perform intercompany clearing</t>
  </si>
  <si>
    <t>Validate happy path PO flow from SCORE to SAP for inter-company STO for a receiving location on legacy SPD DTK landscape</t>
  </si>
  <si>
    <t>7. Transmit inbound PO to SPD DTK from SCORE</t>
  </si>
  <si>
    <t>8. Validate inbound PO in SPD DTK</t>
  </si>
  <si>
    <t>15. Create inbound ASN in SAP and transmit to SCORE, which should transmit to SPD DTK</t>
  </si>
  <si>
    <t>18. Validate ASN receipt in SPD DTK</t>
  </si>
  <si>
    <t>19. Perform ASN based receipt in SPD DTK (Trusted Supplier)</t>
  </si>
  <si>
    <t>Validate happy path PO flow from SCORE to SAP for inter-company STO for a receiving location on legacy PD DTK landscape</t>
  </si>
  <si>
    <t>7. Transmit inbound PO to Wheeling DTK from SCORE</t>
  </si>
  <si>
    <t>8. Validate inbound PO in DTK at Wheeling FDC</t>
  </si>
  <si>
    <t>15. Create inbound ASN in SAP and transmit to SCORE, which should  transmit to DTK at Wheeling</t>
  </si>
  <si>
    <t>18. Validate ASN receipt in DTK</t>
  </si>
  <si>
    <t>19. Perform ASN based receipt in DTK (Trusted Supplier)</t>
  </si>
  <si>
    <t>7. Transmit PO to supplier via EDI 850 outbound(Check PO Output and IDOC) - PTP</t>
  </si>
  <si>
    <t>8. Receive confirmation from GXS and Supplier (997) about successful message transmission - PTP</t>
  </si>
  <si>
    <t>9. Validate PO in EAI - PTP</t>
  </si>
  <si>
    <t>10. Transmit PO from SAP to WMS(Check PO Output and IDOC) - SCE</t>
  </si>
  <si>
    <t>11. Validate inbound PO in WMS- SCE</t>
  </si>
  <si>
    <t>12. Process EDI 855 inbound in SAP to create order acknowledgement – PTP</t>
  </si>
  <si>
    <t xml:space="preserve">13. Validate creation of order acknowledgement confirmation in PO - PTP </t>
  </si>
  <si>
    <t>14. Process EDI 856 in SAP and create inbound delivery (de-central) - PTP</t>
  </si>
  <si>
    <t>15. Transmit inbound delivery to WMS- SCE</t>
  </si>
  <si>
    <t>16. Transmit inbound delivery to SCORE - PTP</t>
  </si>
  <si>
    <t>17. Validate ASN in SCORE - PTP</t>
  </si>
  <si>
    <t>18. Validate ASN in EAI - PTP</t>
  </si>
  <si>
    <t>19. Inbound appoinment in TMS - SCE</t>
  </si>
  <si>
    <t>20. Perform GR in WMS - SCE</t>
  </si>
  <si>
    <t>22. Mini update1 Receipt to SCORE - PTP</t>
  </si>
  <si>
    <t>23. Validate GR info in EAI - PTP</t>
  </si>
  <si>
    <t>24. Process EDI 810 to Post supplier invoice in SAP - PTP</t>
  </si>
  <si>
    <t>25. Perform 3 way match in SAP - PTP</t>
  </si>
  <si>
    <t>26. Perform payment run in SAP to pay via ACH -PTP</t>
  </si>
  <si>
    <t>27. Validate creation of IP documents in Vistex for accrual activity (PO &amp; GR) - RNI</t>
  </si>
  <si>
    <t>28. Validate GL postings for all GR/IR/Payments/RnI Accrual. Also validate COPA postings - RTR</t>
  </si>
  <si>
    <t>4. Create SOQ &amp; PO</t>
  </si>
  <si>
    <t>5. Send PO to SAP</t>
  </si>
  <si>
    <t>6. Validate that the PO is in SAP</t>
  </si>
  <si>
    <t>6A. Validate SAP Price &amp; SCORE Price match</t>
  </si>
  <si>
    <t>7A. Transmit PO to supplier via email(Check PO Output &amp; SCOT)</t>
  </si>
  <si>
    <t>7B. Receive confirmation from SCOT about successful message transmission</t>
  </si>
  <si>
    <t>8. Transmit PO from SCORE to Wheeling DTK</t>
  </si>
  <si>
    <t>9. Validate inbound PO in DTK</t>
  </si>
  <si>
    <t>10. GXS to transmit EDI 856 to ASN Handler (T&amp;T info). Make sure supplier is semi-trusted</t>
  </si>
  <si>
    <t>11. Process EDI 856 in SAP and create inbound delivery (central)</t>
  </si>
  <si>
    <t>12. Transmit inbound delivery to SCORE</t>
  </si>
  <si>
    <t>13. SCORE to transmit ASN to DTK</t>
  </si>
  <si>
    <t>14. Perform GR in DTK</t>
  </si>
  <si>
    <t>15. Transmit GR info to SAP and perform GR.</t>
  </si>
  <si>
    <t>15B. Wipe out inventory in SAP (batch)</t>
  </si>
  <si>
    <t>15C. Miniupdate (Receiving) from DTK to SCORE</t>
  </si>
  <si>
    <t>16. Process EDI 810 to Post supplier invoice in SAP</t>
  </si>
  <si>
    <t>17. Perform 3 way match in SAP</t>
  </si>
  <si>
    <t>18. Perform payment run in SAP to pay via Check</t>
  </si>
  <si>
    <t>19. Send interface to Sunguard to cut check</t>
  </si>
  <si>
    <t>20. Validate creation of IP documents in Vistex (PO &amp; GR)</t>
  </si>
  <si>
    <t>100. Validate GL postings for all GR/IR/Payments/RnI Accrual. Also validate COPA postings</t>
  </si>
  <si>
    <t>1. Customer to call CSR and get order placed for SPD dropship item in MS-CRM</t>
  </si>
  <si>
    <t>2. Re-create dropship only order in SPD DTK</t>
  </si>
  <si>
    <t>3. Transmit SO to SAP, to create a supplier PO</t>
  </si>
  <si>
    <t>4. Check Dropship PO creation in SAP</t>
  </si>
  <si>
    <t>5. Transmit SAP PO details to SPD DTK</t>
  </si>
  <si>
    <t>6. Create dropship Supplier PO in SPD DTK. Make sure to suppress PO transmission to supplier</t>
  </si>
  <si>
    <t>7. Transmit supplier dropship PO out of SAP to supplier via EDI(Check PO Output and IDOC)</t>
  </si>
  <si>
    <t>14. Transmit Supplier invoice from SAP to SPD DTK</t>
  </si>
  <si>
    <t>15. Supplier PO in SPD DTK updated as delivered</t>
  </si>
  <si>
    <t>16. Create customer invoice in SPD DTK</t>
  </si>
  <si>
    <t>17. Interface customer invoice from SPD DTK to SAP (part of AR2000 retirement)</t>
  </si>
  <si>
    <t>18. Validate creation of IP documents in Vistex for Customer invoice</t>
  </si>
  <si>
    <t>19. Execute 'Revenue back entry' job</t>
  </si>
  <si>
    <t>20. Validate GL Postings (AR billing &amp; revenuse back otu) &amp; COPA for RnI accrual</t>
  </si>
  <si>
    <t>21. Reconcile customer invoice GL postings with supplier invoice GL postings</t>
  </si>
  <si>
    <t>Telesales Standard Sales order Process -Credit Card Payment (Point of Sale)</t>
  </si>
  <si>
    <t xml:space="preserve">Collections team loads credit card on file so that Token ID can be utilized to process the credit card process in ECC. </t>
  </si>
  <si>
    <t xml:space="preserve">Create Sales Order in SFDC and confirm payment terms of C000 and submit to ECC </t>
  </si>
  <si>
    <t>Validate that the Terms of Payment in ECC are C000 and that the token ID is populated in the order</t>
  </si>
  <si>
    <t>Complete A/R process to clear receivable via Credit Card Process</t>
  </si>
  <si>
    <t xml:space="preserve">Multiple LIne Telesales Order with different terms of payment on each line , consolidated delivery &amp; split Invoices by Terms of Payment </t>
  </si>
  <si>
    <t xml:space="preserve">Create Multiple Sales Order in SFDC and submit to ECC with different Customer Terms of Payment </t>
  </si>
  <si>
    <t xml:space="preserve">Validate EDI 832 Price Catalog Outbound was utilized </t>
  </si>
  <si>
    <t>Create Customer Invoice for entire quantity and validate they are split by Customer Terms of Payment</t>
  </si>
  <si>
    <t>6. Validate the creation of 'Internal' PO in SAP</t>
  </si>
  <si>
    <t>10. Transmit IDT from SCORE to Wheeling PD DTK</t>
  </si>
  <si>
    <t>11. Validate creation of Outbound customer order in Wheeling DTK</t>
  </si>
  <si>
    <t>12. Pick, Pack &amp; Ship in Wheeling DTK</t>
  </si>
  <si>
    <t>13. Create ASN in DTK and transmit to GXS</t>
  </si>
  <si>
    <t>14. GXS to transmit ASN to SAP as EDI 856 Inbound</t>
  </si>
  <si>
    <t>15. Process EDI 856 Inbound in SAP and create inbound delivery in SAP</t>
  </si>
  <si>
    <t>16. Transmit ASN from SAP to SCORE</t>
  </si>
  <si>
    <t>17. SCORE to transmit ASN to St. Louis DTK</t>
  </si>
  <si>
    <t>18. Perform ASN based receipt in St. Louis DTK (Trusted Supplier)</t>
  </si>
  <si>
    <t>19. Interface GR information from St. Louis DTK to SAP and perform GR</t>
  </si>
  <si>
    <t>20. Run ERS to pay 'Internal' supplier</t>
  </si>
  <si>
    <t>21. PD DTK to create 'Internal' customer invoice</t>
  </si>
  <si>
    <t>22. Interface DTK invoice to SAP as 'External Billing' documents (AR2000 replacement)</t>
  </si>
  <si>
    <t>23. Perform inter-company clearing</t>
  </si>
  <si>
    <t>24. Validate GL postings for GR/IR transactions</t>
  </si>
  <si>
    <t>25. Make sure IC billing doc &amp; STO/SO is not included in supplier rebate calculations in Vistex</t>
  </si>
  <si>
    <t>Components</t>
  </si>
  <si>
    <t>Complexity</t>
  </si>
  <si>
    <t>ecc</t>
  </si>
  <si>
    <t>PARMED</t>
  </si>
  <si>
    <t>score</t>
  </si>
  <si>
    <t>Standard .COM Sales Order Happy Path Scenario with a DC partial shipment for a non C item.  Confirm entire quantity on sales order DC short on inventory.</t>
  </si>
  <si>
    <t>Calculate Distribution Network - PTP</t>
  </si>
  <si>
    <t>Perform Constrained supply - PTP</t>
  </si>
  <si>
    <t>Build to Bracket - PTP</t>
  </si>
  <si>
    <t>Create SOQ &amp; PO - PTP</t>
  </si>
  <si>
    <t>Send PO to SAP - PTP</t>
  </si>
  <si>
    <t>Validate that the PO is in SAP - PTP</t>
  </si>
  <si>
    <t>Transmit PO to Supplier viaEDI 0 Outbound (Check PO Output and IDOC) - PTP</t>
  </si>
  <si>
    <t>Receive confirmation from GXS and Supplier () about successful message transmission</t>
  </si>
  <si>
    <t>Transmit PO from SAP to WMS(Check PO Output and IDOC) - SCE</t>
  </si>
  <si>
    <t>Validate inbound PO in WMS - SCE</t>
  </si>
  <si>
    <t>No ASN received from supplier. Inbound appointment scheduled in TMS for PO</t>
  </si>
  <si>
    <t>When shipment arrives at DC, click 'Request ASN - Easy button' in WMS</t>
  </si>
  <si>
    <t>Auto create inbound delivery in SAP (based on WMS interface)</t>
  </si>
  <si>
    <t>Transmit inbound delivery to SCORE</t>
  </si>
  <si>
    <t>Perform GR in WMS - SCE</t>
  </si>
  <si>
    <t>Transmit PIX to SAP and perform GR - SCE</t>
  </si>
  <si>
    <t>Process EDI 0 Inbound to Post supplier invoice in SAP - PTP</t>
  </si>
  <si>
    <t>Perform  way match in SAP - PTP</t>
  </si>
  <si>
    <t>Perform payment run in SAP to pay via ACH - PTP</t>
  </si>
  <si>
    <t>00. Validate GL postings for all GR/IR/Payments/RnI Accrual. Also validate COPA postings - RTR</t>
  </si>
  <si>
    <t>Transmit PO from SCORE to DTK</t>
  </si>
  <si>
    <t>Validate inbound PO in DTK</t>
  </si>
  <si>
    <t>Process EDI  Inbound in SAP and create inbound delivery (de-central) - PTP</t>
  </si>
  <si>
    <t xml:space="preserve">Transmit inbound delivery to SCORE </t>
  </si>
  <si>
    <t>Transmit ASN from SCORE to DTK</t>
  </si>
  <si>
    <t>Inbound appointment for supplier shipment made in TMS ('attached' to DTK)</t>
  </si>
  <si>
    <t>TMS (Dock-to-Stock) to interface new delivery date to SAP</t>
  </si>
  <si>
    <t>Create ZA confirmations agaisnt PO with latest delivery date</t>
  </si>
  <si>
    <t>Perform GR in DTK</t>
  </si>
  <si>
    <t>DTK to interface GR info to SAP and perform GR</t>
  </si>
  <si>
    <t>Process EDI  Inbound in SAP and create inbound delivery (de-central) - PTP for partial quantity</t>
  </si>
  <si>
    <t>Transmit inbound delivery to WMS - SCE</t>
  </si>
  <si>
    <t>Inbound appoinment in TMS</t>
  </si>
  <si>
    <t>TMS</t>
  </si>
  <si>
    <t>Mini update Receipt to SCORE - PTP</t>
  </si>
  <si>
    <t xml:space="preserve"> Perform payment run in SAP to pay via ACH - PTP</t>
  </si>
  <si>
    <t>Repeat steps  through  for a second set of ASN data with another partial quantity</t>
  </si>
  <si>
    <t>Repeat steps  through  for final set of ASN data with remaining PO quantity</t>
  </si>
  <si>
    <t>Validate creation of IP documents in Vistex for accrual activity (PO &amp; GR) - RNI.</t>
  </si>
  <si>
    <t>vistex</t>
  </si>
  <si>
    <t>ASN verification interface from WMS to close inbound delivery in SAP</t>
  </si>
  <si>
    <t>Process EDI 0 Inbound to Post supplier invoice in SAP - PTP (IR quantity to match ASN &amp; GR quantity)</t>
  </si>
  <si>
    <t>Process EDI  Inbound in SAP and create inbound delivery (de-central) - PTP for PO quantity</t>
  </si>
  <si>
    <t>Perform GR in WMS - SCE for partial quantity (inbound shipment shorted)</t>
  </si>
  <si>
    <t>Process EDI 0 Inbound to Post supplier invoice in SAP - PTP (IR quantity to match ASN)</t>
  </si>
  <si>
    <t>Perform  way match in SAP. Invoice blocked due to quantity mismatch. - PTP</t>
  </si>
  <si>
    <t xml:space="preserve"> Resolve mismatch and release blocked invoice</t>
  </si>
  <si>
    <t>Determine that excess inventory need to be moved from BLC back to NLC</t>
  </si>
  <si>
    <t>Manually create inter-company STO in SAP</t>
  </si>
  <si>
    <t>Create outbound delivery in SAP at BLC</t>
  </si>
  <si>
    <t>Validate distribution order in WMS at BLC</t>
  </si>
  <si>
    <t xml:space="preserve">Create wave in WMS. </t>
  </si>
  <si>
    <t>Perform picking</t>
  </si>
  <si>
    <t>Ship (move stock from BLC side to NLC side)</t>
  </si>
  <si>
    <t>Transmit PIX to SAP and perform PGI.</t>
  </si>
  <si>
    <t xml:space="preserve">One-step procedure in SAP would auto-post GR on NLC side </t>
  </si>
  <si>
    <t>Create inter-company billing at NLC</t>
  </si>
  <si>
    <t>Create inter-company ‘supplier’ invoice to ParMed based on IC billing</t>
  </si>
  <si>
    <t>Perform intercompany clearing/settlement</t>
  </si>
  <si>
    <t>Make sure IC billing doc &amp; STO/SO is not included in rebate calculations</t>
  </si>
  <si>
    <t>Brokerage Return with Reference - non C</t>
  </si>
  <si>
    <t>Brokerage Return without Reference (Legacy) - non C</t>
  </si>
  <si>
    <t xml:space="preserve">Standard Sales Order Happy Path Scenario for a C item entered via CSOS. </t>
  </si>
  <si>
    <t xml:space="preserve">Create Sales Order in CSOS system and  submit via EDI 0 Outbound Inbound to ECC </t>
  </si>
  <si>
    <t>Execute and Confirm that the EDI  outbound is sent to the Customer</t>
  </si>
  <si>
    <t xml:space="preserve">Excecute and Confirm that the EDI  Inbound outbound ASN is sent to the Customer </t>
  </si>
  <si>
    <t>Execute and Confirm that the EDI 0 Inbound is sent to the Customer</t>
  </si>
  <si>
    <t xml:space="preserve">Standard Sales Order Scenario for a C item entered via CSOS that is short shipped in the DC from an availability perspective on the shelf. </t>
  </si>
  <si>
    <t xml:space="preserve">Create Sales Order in CSOS system and  submit via EDI 0 Inbound to ECC </t>
  </si>
  <si>
    <t xml:space="preserve">Execute and Confirm that the EDI  is sent to the Customer </t>
  </si>
  <si>
    <t>Excecute and Confirm that the EDI  is sent to the Customer</t>
  </si>
  <si>
    <t xml:space="preserve">Execute and Confirm that the EDI 0 is sent to the Customer </t>
  </si>
  <si>
    <t>EDI Standard Sales order Process - Large Order Management (fat finger) Scenario non C - short Ship Delivery and post shipment and manual rejection of remainder amount</t>
  </si>
  <si>
    <t xml:space="preserve">Create Sales Order in Customers system and submit to ECC via EDI 0 Outbound Inbound </t>
  </si>
  <si>
    <t>Excecute and Confirm that the EDI  Inbound is sent to the Customer</t>
  </si>
  <si>
    <t>Create ‘Change request’ for WAC creation</t>
  </si>
  <si>
    <t>Enter new acquisition costs for 0 materials as WAC in MDG. Make sure Excise tax=0.00</t>
  </si>
  <si>
    <t>Approve request for WAC upload</t>
  </si>
  <si>
    <t>Transmit WAC prices to ECC</t>
  </si>
  <si>
    <t>Validate the creation of acquisition cost condition record in PIR in every plant the material is extended to</t>
  </si>
  <si>
    <t>Validate standard cost =WAC update with price unit in material master</t>
  </si>
  <si>
    <t>Validate creation of SD pricing condition for WAC</t>
  </si>
  <si>
    <t>Validate new WAC entries in Vistex supplier rebate custom table</t>
  </si>
  <si>
    <t>Transmit WAC prices to MIF from MDG</t>
  </si>
  <si>
    <t>Import material/WAC into MIF. Validate WAC got created in MIF. Also validate NIFO=WAC</t>
  </si>
  <si>
    <t>Publish NIFO from MIF to SCORE</t>
  </si>
  <si>
    <t>MIF</t>
  </si>
  <si>
    <t>Validate NIFO got created in item file in SCORE</t>
  </si>
  <si>
    <t>Publish NIFO from MIF to PD DTK</t>
  </si>
  <si>
    <t>Validate NIFO got created in PD DTK</t>
  </si>
  <si>
    <t>Publish NIFO from MIF to SPD DTK</t>
  </si>
  <si>
    <t>Validate NIFO got created in SPD DTK</t>
  </si>
  <si>
    <t>Publish NIFO from MIF to Kinray</t>
  </si>
  <si>
    <t>Validate NIFO got created in Kinray</t>
  </si>
  <si>
    <t>kinray</t>
  </si>
  <si>
    <t>Publish NIFO from MIF to PR ERP</t>
  </si>
  <si>
    <t>Validate NIFO got created in PR ERP</t>
  </si>
  <si>
    <t>PR</t>
  </si>
  <si>
    <t>ZPublish NIFO to BMS</t>
  </si>
  <si>
    <t>BMS</t>
  </si>
  <si>
    <t>ZValidate NIFO got created in BMS</t>
  </si>
  <si>
    <t>Validate WAC got updated in near-real time in ECC (Std cost &amp; PIR) - Should we include this in performance test?</t>
  </si>
  <si>
    <t>Validate NIFO gor updared within SLA in PD-DTK, SPD-DTK, Kinray &amp; SCORE - Should we include this in performance test?</t>
  </si>
  <si>
    <t xml:space="preserve">PD-DTK, SPD-DTK, Kinray &amp; SCORE </t>
  </si>
  <si>
    <t>Create ‘Change request’ for WAC update of a material. Make sure Order UoM of material is CS, Base UoM=EA &amp;  CS =  EA</t>
  </si>
  <si>
    <t>Enter acquisition cost for a material as WAC in MDG. Make sure WAC is per order UoM</t>
  </si>
  <si>
    <t>Make sure valid from date is in future</t>
  </si>
  <si>
    <t>Make sure Excise tax=0.00</t>
  </si>
  <si>
    <t>Validate the creation of acquisition cost condition record in PIR in every plant the material is extended to. Make sure price UoM= CS. Also make sure valid from date is in future</t>
  </si>
  <si>
    <t>Validate update to planned cost in material master. Also validate the planned price date is in future. Make sure price = WAC and price unit =  (conversion of order UoM to base UoM)</t>
  </si>
  <si>
    <t>Validate WAC got created in MIF. Also validate NIFO=WAC</t>
  </si>
  <si>
    <t>Validate Price increase deal was automatically created in SCORE</t>
  </si>
  <si>
    <t>A. Copy price increase deal CARD down to applicable DCs &amp; perform other maintenance, if needed</t>
  </si>
  <si>
    <t xml:space="preserve">Also populate Excise tax &amp; freight cost for all materials </t>
  </si>
  <si>
    <t>Validate the creation of acquisition cost condition record in PIR in every plant the material is extended to. Make sure price UoM= CS. Also make sure valid from date is in future. Also validate the creation of supplementary conditions for excise tax &amp; freight cost</t>
  </si>
  <si>
    <t>Validate update to standard cost =WAC in material master. Make sure price = WAC and price unit =  (conversion of order UoM to base UoM)</t>
  </si>
  <si>
    <t>Validate creation of SD pricing condition for WAC, Excise tax &amp; freight cost</t>
  </si>
  <si>
    <t>Validate WAC got created in MIF. Also validate NIFO= WAC + Excise tax</t>
  </si>
  <si>
    <t>Stock revaluation (back dated) in SAP ?</t>
  </si>
  <si>
    <t>Calculate Distribution Network</t>
  </si>
  <si>
    <t>Perform Constrained supply</t>
  </si>
  <si>
    <t>Build to Bracket</t>
  </si>
  <si>
    <t>Create SOQ &amp; IDT</t>
  </si>
  <si>
    <t>Send IDT to SAP</t>
  </si>
  <si>
    <t>Validate the creation of ‘IC External’ PO in SAP with NLC as supplier</t>
  </si>
  <si>
    <t>Transmit PO to ParMed WMS(Check PO Output and IDOC)</t>
  </si>
  <si>
    <t>Validate inbound PO in WMS at ParMed FDC</t>
  </si>
  <si>
    <t>Send IDT to NLC DTK to create outbound order</t>
  </si>
  <si>
    <t>Validate creation of outbound order in NLC DTK</t>
  </si>
  <si>
    <t>Wave, pick &amp; ship in NLC DTK</t>
  </si>
  <si>
    <t>Create inter-company billing in NLC DTK</t>
  </si>
  <si>
    <t>Transmit IC billing document from NLC DTK to SAP (part of AR000 retirement)</t>
  </si>
  <si>
    <t>Transmit ASN information to GXS from NLC DTK</t>
  </si>
  <si>
    <t>Transmit inbound ASN IDOC in SAP</t>
  </si>
  <si>
    <t>Process inbound IDOC in SAP to create inbound delivery and transmit to WMS at ParMed (Transmit ASN to SCORE)</t>
  </si>
  <si>
    <t xml:space="preserve">Perform GR in WMS </t>
  </si>
  <si>
    <t xml:space="preserve">Transmit PIX to SAP and perform GR </t>
  </si>
  <si>
    <t>Transmit Mini update Receipt to SCORE</t>
  </si>
  <si>
    <t>Validate ASN receipt in WMS (ParMed)</t>
  </si>
  <si>
    <t>Final confirmation to close out ASN at put away</t>
  </si>
  <si>
    <t>Perform ASN based receipt in WMS (Trusted Supplier)</t>
  </si>
  <si>
    <t>Transmit PIX to SAP and perform GR</t>
  </si>
  <si>
    <t>Mini update - PO receipts to SCORE</t>
  </si>
  <si>
    <t>Process mini update file in SCORE to update PO quantities and inventory positions</t>
  </si>
  <si>
    <t>Run ERS to create inter-company ‘supplier’ invoice to ParMed</t>
  </si>
  <si>
    <t>Perform intercompany clearing/settlement in SAP (0 &amp; 0 company codes)</t>
  </si>
  <si>
    <t>Make sure IC billing doc &amp; PO/SO is not included in rebate calculations</t>
  </si>
  <si>
    <t>Customer to call CSR and get order placed for Kinray dropship item</t>
  </si>
  <si>
    <t>Create dropship customer order in Kinray ERP</t>
  </si>
  <si>
    <t>Interface order details to SCORE to create dropship PO</t>
  </si>
  <si>
    <t>Create dropship Supplier PO in SCORE</t>
  </si>
  <si>
    <t>Transmit supplier PO from SCORE to SAP</t>
  </si>
  <si>
    <t>A. Transmit supplier PO from SCORE to Kinray</t>
  </si>
  <si>
    <t>Check Dropship PO in SAP</t>
  </si>
  <si>
    <t>Perform  way match in SAP</t>
  </si>
  <si>
    <t>Validate creation of IP documents in Vistex for accrual activity (PO)</t>
  </si>
  <si>
    <t>Validate GL postings for all IR/Payments/RnI Accrual. Also validate COPA postings</t>
  </si>
  <si>
    <t>Transmit Supplier invoice from SAP to Kinray ERP</t>
  </si>
  <si>
    <t>Create customer invoice in Kinray ERP</t>
  </si>
  <si>
    <t>Interface customer invoice from Kinray ERP to Vistex Transaction Register</t>
  </si>
  <si>
    <t>Reconcile 'monthly Trial balance upload' with supplier invoice GL postings</t>
  </si>
  <si>
    <t>Material onboarding process originating in MDG to downstream applications to Purchase Order and Sales Order / GL Posting Completion and include  outbound to Supplier -  back from Supplier - Product has to be on a contract price less than WAC</t>
  </si>
  <si>
    <t>Validate the creation of 'Internal' PO in SAP with Receiving plant = St. Louis and supplier = NLC</t>
  </si>
  <si>
    <t>Validate PO pricing to only include MM standard price</t>
  </si>
  <si>
    <t>Transmit IDT from SCORE to St. Louis DTK</t>
  </si>
  <si>
    <t>Validate inbound PO in DTK at St. Louis FDC</t>
  </si>
  <si>
    <t>Transmit IDT from SCORE to NLC PD DTK</t>
  </si>
  <si>
    <t>Validate creation of Outbound customer order in NLC DTK</t>
  </si>
  <si>
    <t>Pick, Pack &amp; Ship in NLC DTK</t>
  </si>
  <si>
    <t>Create IC billing document in NLC DTK</t>
  </si>
  <si>
    <t>Create ASN in NLC DTK and transmit to GXS</t>
  </si>
  <si>
    <t>GXS to transmit ASN to SAP as EDI  Inbound</t>
  </si>
  <si>
    <t>Process EDI  Inbound in SAP and create inbound delivery in SAP</t>
  </si>
  <si>
    <t>Transmit ASN from SAP to SCORE</t>
  </si>
  <si>
    <t>SCORE to transmit ASN to St. Louis DTK</t>
  </si>
  <si>
    <t>Perform ASN based receipt in St. Louis DTK (Trusted Supplier)</t>
  </si>
  <si>
    <t>Interface GR information from St. Louis DTK to SAP and perform GR</t>
  </si>
  <si>
    <t>Wipe inventory off in SAP at St. Louis plant</t>
  </si>
  <si>
    <t>Run ERS to pay 'Internal' supplier</t>
  </si>
  <si>
    <t>Perform inter-company clearing in SAP (company codes 0 &amp; 0)</t>
  </si>
  <si>
    <t>Validate GL postings for GR/IR transactions
 a. Category=Order Discrepancy
 d. Controlled product=Yes</t>
  </si>
  <si>
    <t>Make sure IC billing doc &amp; STO/SO is not included in supplier rebate calculations in Vistex</t>
  </si>
  <si>
    <t>ParMed Return - non C - With Reference</t>
  </si>
  <si>
    <t>ParMed Return - non C - Without Reference</t>
  </si>
  <si>
    <t>Customer places an order for a dropship item on Order Express</t>
  </si>
  <si>
    <t>VOQ sends dropship order items to DMS</t>
  </si>
  <si>
    <t>DMS to save customer order in OM_ODS and assign Dropship Number (DSN)</t>
  </si>
  <si>
    <t>DMS to construct CreateCardinalPO request to send to SCORE using FRS</t>
  </si>
  <si>
    <t>FRS to call CreateCardinalPO program in SCORE to create Supplier PO</t>
  </si>
  <si>
    <t>SCORE to create Supplier Dropship PO and return Cardinal PO number to DMS via FRS</t>
  </si>
  <si>
    <t>SCORE interfaces PO to SAP</t>
  </si>
  <si>
    <t>Transmit PO to Supplier via EDI 0 Outbound (Check PO Output and IDOC) - PTP</t>
  </si>
  <si>
    <t>Transmit Supplier invoice to DMS via IDOC output</t>
  </si>
  <si>
    <t>CMS Batch Processor picks up one supplier invoice at a time along with supplier allowances/discounts and gets information from dropship order from OM_ODS. It then constructs Request for Invoice (RFI) message and sends it to appropriate DTK via FRS</t>
  </si>
  <si>
    <t>DTK creates a Bill only order and sends back Fulfillment order</t>
  </si>
  <si>
    <t>DMS associates the Dropship order in OM_ODS to the DT invoice/Fulfillment order and sets the status to Invoiced</t>
  </si>
  <si>
    <t>Interface customer invoice from DTK to SAP (part of AR000 retirement)</t>
  </si>
  <si>
    <t>Validate creation of IP documents in Vistex for Customer invoice</t>
  </si>
  <si>
    <t>Execute 'Revenue back entry' job</t>
  </si>
  <si>
    <t>Validate GL Postings (AR billing &amp; revenuse back out) &amp; COPA for RnI accrual</t>
  </si>
  <si>
    <t>Reconcile customer invoice GL postings with supplier invoice GL postings</t>
  </si>
  <si>
    <t>Validate the creation of Intra-Company STO in SAP</t>
  </si>
  <si>
    <t>Transmit inbound PO to Auburn DTK from SCORE</t>
  </si>
  <si>
    <t>Validate inbound PO in DTK at Auburn FDC</t>
  </si>
  <si>
    <t>Create outbound delivery in SAP at NLC</t>
  </si>
  <si>
    <t>Validate distribution order in WMS at NLC</t>
  </si>
  <si>
    <t>Create inbound ASN in SAP and transmit to SCORE, which should  transmit to DTK at Auburn</t>
  </si>
  <si>
    <t>Validate ASN receipt in DTK</t>
  </si>
  <si>
    <t>Perform ASN based receipt in DTK (Trusted Supplier)</t>
  </si>
  <si>
    <t>Transmit GR info from DTK to SAP and perform GR</t>
  </si>
  <si>
    <t>Zero out inventory quantity</t>
  </si>
  <si>
    <t>Validate the creation of Inter Company STO in SAP</t>
  </si>
  <si>
    <t>Transmit inbound PO to Kinray ERP from SCORE</t>
  </si>
  <si>
    <t>Validate inbound PO in Kinray ERP</t>
  </si>
  <si>
    <t>Create inbound ASN in SAP and transmit to SCORE, which should transmit to Kinray ERP</t>
  </si>
  <si>
    <t>Validate ASN receipt in Kinray ERP</t>
  </si>
  <si>
    <t>Perform ASN based receipt in Kinray ERP (Trusted Supplier)</t>
  </si>
  <si>
    <t>Perform intercompany clearing.</t>
  </si>
  <si>
    <t xml:space="preserve">  Transmit PO to WMS (Check PO Output and IDOC) - SCE</t>
  </si>
  <si>
    <t>Validate inbound PO in WMS at receiving FDC</t>
  </si>
  <si>
    <t>Create  wave in WMS</t>
  </si>
  <si>
    <t>Plan outbound transportation in TMS and include routing &amp; shipment</t>
  </si>
  <si>
    <t>Perform partial picking  &amp; Ship partial</t>
  </si>
  <si>
    <t>Transmit PIX to SAP and change OBD quantity and perform PGI.</t>
  </si>
  <si>
    <t>Create inbound ASN in SAP and transmit to WMS at FDC</t>
  </si>
  <si>
    <t>Transmit ASN to SCORE</t>
  </si>
  <si>
    <t>Fill Kill Logic applied in SCORE</t>
  </si>
  <si>
    <t>Validate ASN receipt in WMS</t>
  </si>
  <si>
    <t>Create inter-company billing at NLC for partial quantity</t>
  </si>
  <si>
    <t>Create inter-company ‘supplier’  invoice for partial quantity to ParMed based on IC billing</t>
  </si>
  <si>
    <t>Carrier to call ParMed TMS and schedule inbound appointment</t>
  </si>
  <si>
    <t>Validate inbound PO in WMS - SCE at ParMed FDC</t>
  </si>
  <si>
    <t>Create inbound ASN in SAP and transmit to WMS at ParMed (Transmit ASN to SCORE)</t>
  </si>
  <si>
    <t>A. Final confirmation to close out ASN at put away</t>
  </si>
  <si>
    <t>Mini update - PO receipts to SCORE - PTP</t>
  </si>
  <si>
    <t>Send STO to AXWAY for CSOS processing.</t>
  </si>
  <si>
    <t>AXWAY sends CSOS approval to SAP.</t>
  </si>
  <si>
    <t>Transmit PO to WMS after UTN is generated(Check PO Output and IDOC)</t>
  </si>
  <si>
    <t>Validate inbound PO in WMS - SCE at receiving FDC</t>
  </si>
  <si>
    <t>Create outbound delivery in SAP at NLC, after AxWay approval</t>
  </si>
  <si>
    <t xml:space="preserve">Create  wave in WMS. </t>
  </si>
  <si>
    <t>Perform picking (inlcude additiional QC)</t>
  </si>
  <si>
    <t>Validate ASN receipt in ParMed WMS at ParMed</t>
  </si>
  <si>
    <t>Perform ASN based receipt in ParMed WMS (Trusted Supplier)</t>
  </si>
  <si>
    <t>Validate the creation of Inter Company Sales order in SAP</t>
  </si>
  <si>
    <t>Transmit inbound PO to PR ERP from SCORE</t>
  </si>
  <si>
    <t>Validate inbound PO in PR ERP</t>
  </si>
  <si>
    <t>Create inbound ASN in SAP and transmit to SCORE, which should transmit to PR ERP</t>
  </si>
  <si>
    <t>Create inter-company ‘supplier’ invoice to Puerto Rico based on IC billing</t>
  </si>
  <si>
    <t>Validate ASN receipt in PR ERP</t>
  </si>
  <si>
    <t>Perform ASN based receipt in PR ERP(Trusted Supplier)</t>
  </si>
  <si>
    <t>Transmit GR information from PR ERP to SCORE</t>
  </si>
  <si>
    <t>Perform intercompany clearing</t>
  </si>
  <si>
    <t>Transmit inbound PO to SPD DTK from SCORE</t>
  </si>
  <si>
    <t>Validate inbound PO in SPD DTK</t>
  </si>
  <si>
    <t>Create inbound ASN in SAP and transmit to SCORE, which should transmit to SPD DTK</t>
  </si>
  <si>
    <t>Validate ASN receipt in SPD DTK</t>
  </si>
  <si>
    <t>Perform ASN based receipt in SPD DTK (Trusted Supplier)</t>
  </si>
  <si>
    <t>Transmit inbound PO to Wheeling DTK from SCORE</t>
  </si>
  <si>
    <t>Validate inbound PO in DTK at Wheeling FDC</t>
  </si>
  <si>
    <t>Create inbound ASN in SAP and transmit to SCORE, which should  transmit to DTK at Wheeling</t>
  </si>
  <si>
    <t>Transmit PO to supplier via EDI 0 outbound(Check PO Output and IDOC) - PTP</t>
  </si>
  <si>
    <t>Receive confirmation from GXS and Supplier () about successful message transmission - PTP</t>
  </si>
  <si>
    <t>Validate PO in EAI - PTP</t>
  </si>
  <si>
    <t>Validate inbound PO in WMS- SCE</t>
  </si>
  <si>
    <t>Process EDI  inbound in SAP to create order acknowledgement – PTP</t>
  </si>
  <si>
    <t xml:space="preserve">Validate creation of order acknowledgement confirmation in PO - PTP </t>
  </si>
  <si>
    <t>Process EDI  in SAP and create inbound delivery (de-central) - PTP</t>
  </si>
  <si>
    <t>Transmit inbound delivery to WMS- SCE</t>
  </si>
  <si>
    <t>Transmit inbound delivery to SCORE - PTP</t>
  </si>
  <si>
    <t>Validate ASN in SCORE - PTP</t>
  </si>
  <si>
    <t>Validate ASN in EAI - PTP</t>
  </si>
  <si>
    <t>Inbound appoinment in TMS - SCE</t>
  </si>
  <si>
    <t>Validate GR info in EAI - PTP</t>
  </si>
  <si>
    <t>Process EDI 0 to Post supplier invoice in SAP - PTP</t>
  </si>
  <si>
    <t>Perform payment run in SAP to pay via ACH -PTP</t>
  </si>
  <si>
    <t>Validate creation of IP documents in Vistex for accrual activity (PO &amp; GR) - RNI</t>
  </si>
  <si>
    <t>Validate GL postings for all GR/IR/Payments/RnI Accrual. Also validate COPA postings - RTR</t>
  </si>
  <si>
    <t>Create SOQ &amp; PO</t>
  </si>
  <si>
    <t>Send PO to SAP</t>
  </si>
  <si>
    <t>Validate that the PO is in SAP</t>
  </si>
  <si>
    <t>A. Validate SAP Price &amp; SCORE Price match</t>
  </si>
  <si>
    <t>A. Transmit PO to supplier via email(Check PO Output &amp; SCOT)</t>
  </si>
  <si>
    <t>B. Receive confirmation from SCOT about successful message transmission</t>
  </si>
  <si>
    <t>Transmit PO from SCORE to Wheeling DTK</t>
  </si>
  <si>
    <t>GXS to transmit EDI  to ASN Handler (T&amp;T info). Make sure supplier is semi-trusted</t>
  </si>
  <si>
    <t>Process EDI  in SAP and create inbound delivery (central)</t>
  </si>
  <si>
    <t>SCORE to transmit ASN to DTK</t>
  </si>
  <si>
    <t>Transmit GR info to SAP and perform GR.</t>
  </si>
  <si>
    <t>B. Wipe out inventory in SAP (batch)</t>
  </si>
  <si>
    <t>C. Miniupdate (Receiving) from DTK to SCORE</t>
  </si>
  <si>
    <t>Process EDI 0 to Post supplier invoice in SAP</t>
  </si>
  <si>
    <t>Perform payment run in SAP to pay via Check</t>
  </si>
  <si>
    <t>Send interface to Sunguard to cut check</t>
  </si>
  <si>
    <t>Validate creation of IP documents in Vistex (PO &amp; GR)</t>
  </si>
  <si>
    <t>00. Validate GL postings for all GR/IR/Payments/RnI Accrual. Also validate COPA postings</t>
  </si>
  <si>
    <t>Customer to call CSR and get order placed for SPD dropship item in MS-CRM</t>
  </si>
  <si>
    <t>Re-create dropship only order in SPD DTK</t>
  </si>
  <si>
    <t>Transmit SO to SAP, to create a supplier PO</t>
  </si>
  <si>
    <t>Check Dropship PO creation in SAP</t>
  </si>
  <si>
    <t>Transmit SAP PO details to SPD DTK</t>
  </si>
  <si>
    <t>Create dropship Supplier PO in SPD DTK. Make sure to suppress PO transmission to supplier</t>
  </si>
  <si>
    <t>Transmit supplier dropship PO out of SAP to supplier via EDI(Check PO Output and IDOC)</t>
  </si>
  <si>
    <t>Transmit Supplier invoice from SAP to SPD DTK</t>
  </si>
  <si>
    <t>Supplier PO in SPD DTK updated as delivered</t>
  </si>
  <si>
    <t>Create customer invoice in SPD DTK</t>
  </si>
  <si>
    <t>Interface customer invoice from SPD DTK to SAP (part of AR000 retirement)</t>
  </si>
  <si>
    <t>Validate GL Postings (AR billing &amp; revenuse back otu) &amp; COPA for RnI accrual</t>
  </si>
  <si>
    <t xml:space="preserve">Validate EDI  Price Catalog Outbound was utilized </t>
  </si>
  <si>
    <t>Validate the creation of 'Internal' PO in SAP</t>
  </si>
  <si>
    <t>Transmit IDT from SCORE to Wheeling PD DTK</t>
  </si>
  <si>
    <t>Validate creation of Outbound customer order in Wheeling DTK</t>
  </si>
  <si>
    <t>Pick, Pack &amp; Ship in Wheeling DTK</t>
  </si>
  <si>
    <t>Create ASN in DTK and transmit to GXS</t>
  </si>
  <si>
    <t>PD DTK to create 'Internal' customer invoice</t>
  </si>
  <si>
    <t>Interface DTK invoice to SAP as 'External Billing' documents (AR000 replacement)</t>
  </si>
  <si>
    <t>Perform inter-company clearing</t>
  </si>
  <si>
    <t>Count of Application</t>
  </si>
  <si>
    <t>Column Labels</t>
  </si>
  <si>
    <t>Row Labels</t>
  </si>
  <si>
    <t>Grand Total</t>
  </si>
  <si>
    <t>Complexity - based on 50 sample scripts</t>
  </si>
  <si>
    <t>Intial no. of components for 50 scripts</t>
  </si>
  <si>
    <t>Unique components for 50 scripts</t>
  </si>
  <si>
    <t>Component re-usability %</t>
  </si>
  <si>
    <t>Component names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</si>
</sst>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
  </numFmts>
  <fonts count="2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font>
    <font>
      <b/>
      <sz val="12"/>
      <name val="Calibri"/>
      <family val="2"/>
      <scheme val="minor"/>
    </font>
    <font>
      <b/>
      <sz val="12"/>
      <name val="Calibri"/>
      <family val="2"/>
    </font>
    <font>
      <sz val="12"/>
      <name val="Calibri"/>
      <family val="2"/>
      <scheme val="minor"/>
    </font>
    <font>
      <sz val="11"/>
      <name val="Calibri"/>
      <family val="2"/>
      <scheme val="minor"/>
    </font>
    <font>
      <sz val="11"/>
      <name val="Calibri"/>
      <family val="2"/>
    </font>
    <font>
      <sz val="10"/>
      <name val="Calibri"/>
      <family val="2"/>
      <scheme val="minor"/>
    </font>
    <font>
      <sz val="10"/>
      <color theme="1"/>
      <name val="Arial"/>
      <family val="2"/>
    </font>
    <font>
      <sz val="10"/>
      <name val="MS Sans Serif"/>
      <family val="2"/>
    </font>
    <font>
      <strike/>
      <sz val="11"/>
      <color theme="1"/>
      <name val="Calibri"/>
      <family val="2"/>
      <scheme val="minor"/>
    </font>
    <font>
      <strike/>
      <sz val="11"/>
      <name val="Calibri"/>
      <family val="2"/>
    </font>
    <font>
      <strike/>
      <sz val="11"/>
      <name val="Calibri"/>
      <family val="2"/>
      <scheme val="minor"/>
    </font>
    <font>
      <sz val="11"/>
      <color rgb="FF00B050"/>
      <name val="Calibri"/>
      <family val="2"/>
      <scheme val="minor"/>
    </font>
    <font>
      <i/>
      <sz val="11"/>
      <name val="Calibri"/>
      <family val="2"/>
    </font>
    <font>
      <strike/>
      <sz val="10"/>
      <name val="Calibri"/>
      <family val="2"/>
      <scheme val="minor"/>
    </font>
    <font>
      <sz val="11"/>
      <color rgb="FFFF0000"/>
      <name val="Calibri"/>
      <family val="2"/>
    </font>
    <font>
      <i/>
      <sz val="11"/>
      <color rgb="FFFF0000"/>
      <name val="Calibri"/>
      <family val="2"/>
    </font>
    <font>
      <sz val="11"/>
      <color rgb="FF00B0F0"/>
      <name val="Calibri"/>
      <family val="2"/>
      <scheme val="minor"/>
    </font>
    <font>
      <i/>
      <sz val="11"/>
      <color rgb="FFFF0000"/>
      <name val="Calibri"/>
      <family val="2"/>
      <scheme val="minor"/>
    </font>
    <font>
      <sz val="11"/>
      <color theme="3" tint="0.39997558519241921"/>
      <name val="Calibri"/>
      <family val="2"/>
    </font>
    <font>
      <sz val="10"/>
      <color theme="1"/>
      <name val="Calibri"/>
      <family val="2"/>
      <scheme val="minor"/>
    </font>
    <font>
      <sz val="10"/>
      <name val="Arial"/>
      <family val="2"/>
    </font>
  </fonts>
  <fills count="7">
    <fill>
      <patternFill patternType="none"/>
    </fill>
    <fill>
      <patternFill patternType="gray125"/>
    </fill>
    <fill>
      <patternFill patternType="solid">
        <fgColor theme="6"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808080"/>
      </left>
      <right style="thin">
        <color rgb="FF808080"/>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808080"/>
      </left>
      <right style="thin">
        <color rgb="FF808080"/>
      </right>
      <top style="thin">
        <color rgb="FF808080"/>
      </top>
      <bottom/>
      <diagonal/>
    </border>
  </borders>
  <cellStyleXfs count="39">
    <xf numFmtId="0" fontId="0" fillId="0" borderId="0"/>
    <xf numFmtId="0" fontId="4" fillId="0" borderId="0"/>
    <xf numFmtId="0" fontId="1" fillId="0" borderId="0"/>
    <xf numFmtId="0" fontId="1" fillId="0" borderId="0"/>
    <xf numFmtId="0" fontId="12" fillId="0" borderId="0"/>
    <xf numFmtId="0" fontId="1" fillId="0" borderId="0"/>
    <xf numFmtId="0" fontId="4" fillId="0" borderId="0"/>
    <xf numFmtId="0" fontId="1" fillId="0" borderId="0"/>
    <xf numFmtId="0" fontId="4"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1" fillId="0" borderId="0"/>
    <xf numFmtId="0" fontId="1"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cellStyleXfs>
  <cellXfs count="227">
    <xf numFmtId="0" fontId="0" fillId="0" borderId="0" xfId="0"/>
    <xf numFmtId="0" fontId="5" fillId="2" borderId="1" xfId="1" applyFont="1" applyFill="1" applyBorder="1" applyAlignment="1">
      <alignment horizontal="center" vertical="center" wrapText="1"/>
    </xf>
    <xf numFmtId="1" fontId="5" fillId="2" borderId="1" xfId="1" applyNumberFormat="1" applyFont="1" applyFill="1" applyBorder="1" applyAlignment="1">
      <alignment horizontal="center" vertical="center" wrapText="1"/>
    </xf>
    <xf numFmtId="0" fontId="5" fillId="2" borderId="1" xfId="2" applyFont="1" applyFill="1" applyBorder="1" applyAlignment="1">
      <alignment horizontal="center" vertical="center" wrapText="1"/>
    </xf>
    <xf numFmtId="0" fontId="5" fillId="3" borderId="1" xfId="2" applyFont="1" applyFill="1" applyBorder="1" applyAlignment="1">
      <alignment horizontal="center" vertical="center" wrapText="1"/>
    </xf>
    <xf numFmtId="0" fontId="5" fillId="3" borderId="1" xfId="2" applyFont="1" applyFill="1" applyBorder="1" applyAlignment="1">
      <alignment horizontal="left" vertical="center" wrapText="1"/>
    </xf>
    <xf numFmtId="0" fontId="5" fillId="4" borderId="1" xfId="2" applyFont="1" applyFill="1" applyBorder="1" applyAlignment="1">
      <alignment horizontal="center" vertical="center" wrapText="1"/>
    </xf>
    <xf numFmtId="0" fontId="6" fillId="2" borderId="1" xfId="1" applyFont="1" applyFill="1" applyBorder="1" applyAlignment="1">
      <alignment horizontal="center" vertical="center" wrapText="1"/>
    </xf>
    <xf numFmtId="0" fontId="6" fillId="2" borderId="2" xfId="1" applyFont="1" applyFill="1" applyBorder="1" applyAlignment="1">
      <alignment horizontal="center" vertical="center" wrapText="1"/>
    </xf>
    <xf numFmtId="0" fontId="6" fillId="2" borderId="3" xfId="1" applyFont="1" applyFill="1" applyBorder="1" applyAlignment="1">
      <alignment horizontal="center" vertical="center" wrapText="1"/>
    </xf>
    <xf numFmtId="0" fontId="7" fillId="0" borderId="0" xfId="1" applyFont="1"/>
    <xf numFmtId="0" fontId="8" fillId="0" borderId="0" xfId="1" applyFont="1" applyFill="1" applyAlignment="1">
      <alignment vertical="center"/>
    </xf>
    <xf numFmtId="0" fontId="8" fillId="0" borderId="1" xfId="1" applyFont="1" applyFill="1" applyBorder="1" applyAlignment="1">
      <alignment vertical="center"/>
    </xf>
    <xf numFmtId="0" fontId="0" fillId="0" borderId="1" xfId="0" applyFont="1" applyFill="1" applyBorder="1" applyAlignment="1">
      <alignment horizontal="center" vertical="center"/>
    </xf>
    <xf numFmtId="14" fontId="0" fillId="0" borderId="1" xfId="0" applyNumberFormat="1" applyFont="1" applyFill="1" applyBorder="1" applyAlignment="1">
      <alignment horizontal="center" vertical="center"/>
    </xf>
    <xf numFmtId="1" fontId="9" fillId="0" borderId="1" xfId="1" applyNumberFormat="1" applyFont="1" applyFill="1" applyBorder="1" applyAlignment="1">
      <alignment horizontal="center" vertical="center" wrapText="1"/>
    </xf>
    <xf numFmtId="0" fontId="8" fillId="0" borderId="1" xfId="1" applyFont="1" applyFill="1" applyBorder="1" applyAlignment="1">
      <alignment horizontal="center" vertical="center"/>
    </xf>
    <xf numFmtId="0" fontId="8" fillId="0" borderId="1" xfId="2" applyFont="1" applyFill="1" applyBorder="1" applyAlignment="1">
      <alignment horizontal="left" vertical="center" wrapText="1"/>
    </xf>
    <xf numFmtId="0" fontId="8" fillId="0" borderId="1" xfId="2" applyFont="1" applyFill="1" applyBorder="1" applyAlignment="1">
      <alignment horizontal="left" vertical="center"/>
    </xf>
    <xf numFmtId="0" fontId="9" fillId="0" borderId="1" xfId="1" applyFont="1" applyFill="1" applyBorder="1" applyAlignment="1">
      <alignment horizontal="center" vertical="center" wrapText="1"/>
    </xf>
    <xf numFmtId="0" fontId="8" fillId="0" borderId="1" xfId="1" applyFont="1" applyFill="1" applyBorder="1" applyAlignment="1">
      <alignment horizontal="left" vertical="center"/>
    </xf>
    <xf numFmtId="0" fontId="10" fillId="0" borderId="1" xfId="3" applyFont="1" applyFill="1" applyBorder="1" applyAlignment="1">
      <alignment horizontal="left" vertical="center" wrapText="1"/>
    </xf>
    <xf numFmtId="0" fontId="0" fillId="0" borderId="1" xfId="2" applyFont="1" applyFill="1" applyBorder="1" applyAlignment="1">
      <alignment horizontal="left" vertical="center" wrapText="1"/>
    </xf>
    <xf numFmtId="0" fontId="9" fillId="0" borderId="1" xfId="1" applyFont="1" applyFill="1" applyBorder="1" applyAlignment="1">
      <alignment vertical="center" wrapText="1"/>
    </xf>
    <xf numFmtId="164" fontId="8" fillId="0" borderId="1" xfId="2" applyNumberFormat="1" applyFont="1" applyFill="1" applyBorder="1" applyAlignment="1">
      <alignment horizontal="left" vertical="center" wrapText="1"/>
    </xf>
    <xf numFmtId="0" fontId="9" fillId="0" borderId="1" xfId="1" applyFont="1" applyFill="1" applyBorder="1" applyAlignment="1">
      <alignment wrapText="1"/>
    </xf>
    <xf numFmtId="0" fontId="8" fillId="0" borderId="1" xfId="1" applyFont="1" applyFill="1" applyBorder="1"/>
    <xf numFmtId="0" fontId="8" fillId="0" borderId="2" xfId="1" applyFont="1" applyFill="1" applyBorder="1"/>
    <xf numFmtId="0" fontId="8" fillId="0" borderId="3" xfId="1" applyFont="1" applyFill="1" applyBorder="1" applyAlignment="1">
      <alignment horizontal="center" vertical="center" wrapText="1"/>
    </xf>
    <xf numFmtId="0" fontId="9" fillId="0" borderId="0" xfId="1" applyFont="1"/>
    <xf numFmtId="1" fontId="1" fillId="0" borderId="1" xfId="2" applyNumberFormat="1" applyFont="1" applyFill="1" applyBorder="1" applyAlignment="1">
      <alignment horizontal="right" vertical="center" wrapText="1"/>
    </xf>
    <xf numFmtId="0" fontId="1" fillId="0" borderId="1" xfId="0" applyFont="1" applyFill="1" applyBorder="1" applyAlignment="1">
      <alignment horizontal="center" vertical="center"/>
    </xf>
    <xf numFmtId="0" fontId="1" fillId="0" borderId="1" xfId="2" applyFont="1" applyFill="1" applyBorder="1" applyAlignment="1">
      <alignment horizontal="left" vertical="center" wrapText="1"/>
    </xf>
    <xf numFmtId="0" fontId="1" fillId="0" borderId="1" xfId="2" applyFont="1" applyFill="1" applyBorder="1" applyAlignment="1">
      <alignment horizontal="center" vertical="center" wrapText="1"/>
    </xf>
    <xf numFmtId="0" fontId="1" fillId="0" borderId="1" xfId="0" applyFont="1" applyFill="1" applyBorder="1" applyAlignment="1">
      <alignment vertical="center"/>
    </xf>
    <xf numFmtId="0" fontId="1" fillId="0" borderId="1" xfId="0" applyFont="1" applyFill="1" applyBorder="1"/>
    <xf numFmtId="0" fontId="0" fillId="0" borderId="1" xfId="0" applyFill="1" applyBorder="1" applyAlignment="1">
      <alignment wrapText="1"/>
    </xf>
    <xf numFmtId="0" fontId="1" fillId="0" borderId="1" xfId="0" applyFont="1" applyFill="1" applyBorder="1" applyAlignment="1">
      <alignment horizontal="center"/>
    </xf>
    <xf numFmtId="0" fontId="1" fillId="0" borderId="2" xfId="0" applyFont="1" applyFill="1" applyBorder="1"/>
    <xf numFmtId="1" fontId="1" fillId="0" borderId="1" xfId="0" applyNumberFormat="1" applyFont="1" applyFill="1" applyBorder="1" applyAlignment="1">
      <alignment horizontal="center" vertical="center"/>
    </xf>
    <xf numFmtId="0" fontId="0" fillId="0" borderId="1" xfId="0" applyFont="1" applyFill="1" applyBorder="1" applyAlignment="1">
      <alignment vertical="center"/>
    </xf>
    <xf numFmtId="0" fontId="1" fillId="0" borderId="1" xfId="2" applyFont="1" applyFill="1" applyBorder="1" applyAlignment="1">
      <alignment horizontal="left" vertical="center"/>
    </xf>
    <xf numFmtId="0" fontId="1" fillId="0" borderId="1" xfId="0" applyFont="1" applyFill="1" applyBorder="1" applyAlignment="1">
      <alignment horizontal="left" vertical="center"/>
    </xf>
    <xf numFmtId="0" fontId="0" fillId="0" borderId="1" xfId="2" applyFont="1" applyFill="1" applyBorder="1" applyAlignment="1">
      <alignment horizontal="left" vertical="center"/>
    </xf>
    <xf numFmtId="0" fontId="1" fillId="5" borderId="1" xfId="2" applyFont="1" applyFill="1" applyBorder="1" applyAlignment="1">
      <alignment horizontal="left" vertical="center" wrapText="1"/>
    </xf>
    <xf numFmtId="0" fontId="1" fillId="0" borderId="1" xfId="0" applyFont="1" applyFill="1" applyBorder="1" applyAlignment="1">
      <alignment wrapText="1"/>
    </xf>
    <xf numFmtId="0" fontId="11" fillId="0" borderId="1" xfId="0" applyFont="1" applyBorder="1"/>
    <xf numFmtId="1" fontId="1" fillId="0" borderId="1" xfId="0" applyNumberFormat="1" applyFont="1" applyFill="1" applyBorder="1"/>
    <xf numFmtId="0" fontId="1" fillId="0" borderId="1" xfId="0" applyFont="1" applyFill="1" applyBorder="1" applyAlignment="1">
      <alignment vertical="center" wrapText="1"/>
    </xf>
    <xf numFmtId="0" fontId="9" fillId="0" borderId="1" xfId="1" applyFont="1" applyBorder="1"/>
    <xf numFmtId="0" fontId="9" fillId="0" borderId="1" xfId="4" applyFont="1" applyFill="1" applyBorder="1" applyAlignment="1">
      <alignment horizontal="center" vertical="center" wrapText="1"/>
    </xf>
    <xf numFmtId="0" fontId="9" fillId="0" borderId="1" xfId="4" applyFont="1" applyFill="1" applyBorder="1" applyAlignment="1">
      <alignment horizontal="left" vertical="center" wrapText="1"/>
    </xf>
    <xf numFmtId="0" fontId="0" fillId="0" borderId="1" xfId="0" applyFill="1" applyBorder="1"/>
    <xf numFmtId="0" fontId="9" fillId="0" borderId="1" xfId="1" applyFont="1" applyBorder="1" applyAlignment="1">
      <alignment horizontal="center" vertical="center"/>
    </xf>
    <xf numFmtId="0" fontId="9" fillId="0" borderId="2" xfId="1" applyFont="1" applyBorder="1" applyAlignment="1">
      <alignment horizontal="center" vertical="center"/>
    </xf>
    <xf numFmtId="0" fontId="9" fillId="0" borderId="1" xfId="1" applyFont="1" applyFill="1" applyBorder="1" applyAlignment="1">
      <alignment horizontal="center" vertical="center"/>
    </xf>
    <xf numFmtId="0" fontId="8" fillId="0" borderId="1" xfId="1" applyFont="1" applyFill="1" applyBorder="1" applyAlignment="1">
      <alignment horizontal="left" vertical="center" wrapText="1"/>
    </xf>
    <xf numFmtId="0" fontId="8" fillId="0" borderId="1" xfId="1" applyFont="1" applyFill="1" applyBorder="1" applyAlignment="1">
      <alignment vertical="center" wrapText="1"/>
    </xf>
    <xf numFmtId="0" fontId="8" fillId="0" borderId="1" xfId="1" applyFont="1" applyFill="1" applyBorder="1" applyAlignment="1">
      <alignment horizontal="center" vertical="center" wrapText="1"/>
    </xf>
    <xf numFmtId="0" fontId="8" fillId="0" borderId="2" xfId="1" applyFont="1" applyFill="1" applyBorder="1" applyAlignment="1">
      <alignment horizontal="center" vertical="center" wrapText="1"/>
    </xf>
    <xf numFmtId="0" fontId="8" fillId="0" borderId="0" xfId="1" applyFont="1" applyFill="1" applyBorder="1" applyAlignment="1">
      <alignment vertical="center"/>
    </xf>
    <xf numFmtId="0" fontId="13" fillId="0" borderId="1" xfId="0" applyFont="1" applyFill="1" applyBorder="1" applyAlignment="1">
      <alignment horizontal="center" vertical="center"/>
    </xf>
    <xf numFmtId="0" fontId="0" fillId="0" borderId="1" xfId="0" applyFont="1" applyFill="1" applyBorder="1" applyAlignment="1">
      <alignment horizontal="center" vertical="center" wrapText="1"/>
    </xf>
    <xf numFmtId="1" fontId="14" fillId="0" borderId="1" xfId="1" applyNumberFormat="1" applyFont="1" applyFill="1" applyBorder="1" applyAlignment="1">
      <alignment horizontal="center" vertical="center" wrapText="1"/>
    </xf>
    <xf numFmtId="0" fontId="15" fillId="0" borderId="1" xfId="1" applyFont="1" applyFill="1" applyBorder="1" applyAlignment="1">
      <alignment horizontal="center" vertical="center"/>
    </xf>
    <xf numFmtId="0" fontId="15" fillId="0" borderId="1" xfId="1" applyFont="1" applyFill="1" applyBorder="1" applyAlignment="1">
      <alignment vertical="center"/>
    </xf>
    <xf numFmtId="0" fontId="15" fillId="0" borderId="1" xfId="2" applyFont="1" applyFill="1" applyBorder="1" applyAlignment="1">
      <alignment horizontal="left" vertical="center" wrapText="1"/>
    </xf>
    <xf numFmtId="0" fontId="15" fillId="0" borderId="1" xfId="2" applyFont="1" applyFill="1" applyBorder="1" applyAlignment="1">
      <alignment horizontal="left" vertical="center"/>
    </xf>
    <xf numFmtId="0" fontId="14" fillId="0" borderId="1" xfId="1" applyFont="1" applyFill="1" applyBorder="1" applyAlignment="1">
      <alignment horizontal="center" vertical="center" wrapText="1"/>
    </xf>
    <xf numFmtId="0" fontId="15" fillId="0" borderId="1" xfId="1" applyFont="1" applyFill="1" applyBorder="1" applyAlignment="1">
      <alignment horizontal="left" vertical="center"/>
    </xf>
    <xf numFmtId="0" fontId="1" fillId="0" borderId="1" xfId="2" applyFont="1" applyFill="1" applyBorder="1" applyAlignment="1">
      <alignment horizontal="right" vertical="center" wrapText="1"/>
    </xf>
    <xf numFmtId="0" fontId="0" fillId="0" borderId="1" xfId="4" applyFont="1" applyFill="1" applyBorder="1" applyAlignment="1">
      <alignment horizontal="left" vertical="center" wrapText="1"/>
    </xf>
    <xf numFmtId="0" fontId="10" fillId="0" borderId="1" xfId="4" applyFont="1" applyFill="1" applyBorder="1" applyAlignment="1">
      <alignment horizontal="center" vertical="center" wrapText="1"/>
    </xf>
    <xf numFmtId="0" fontId="8" fillId="0" borderId="1" xfId="5" applyFont="1" applyFill="1" applyBorder="1" applyAlignment="1">
      <alignment horizontal="left" vertical="center" wrapText="1"/>
    </xf>
    <xf numFmtId="0" fontId="16" fillId="0" borderId="1" xfId="5" applyFont="1" applyFill="1" applyBorder="1" applyAlignment="1">
      <alignment horizontal="left" vertical="center" wrapText="1"/>
    </xf>
    <xf numFmtId="0" fontId="2" fillId="0" borderId="1" xfId="2" applyFont="1" applyFill="1" applyBorder="1" applyAlignment="1">
      <alignment horizontal="left" vertical="center" wrapText="1"/>
    </xf>
    <xf numFmtId="0" fontId="0" fillId="0" borderId="1" xfId="0" applyBorder="1" applyAlignment="1">
      <alignment vertical="center" wrapText="1"/>
    </xf>
    <xf numFmtId="0" fontId="15" fillId="0" borderId="0" xfId="1" applyFont="1" applyFill="1" applyAlignment="1">
      <alignment vertical="center"/>
    </xf>
    <xf numFmtId="14" fontId="0" fillId="0" borderId="1" xfId="0" applyNumberFormat="1" applyFont="1" applyFill="1" applyBorder="1" applyAlignment="1">
      <alignment horizontal="center" vertical="center" wrapText="1"/>
    </xf>
    <xf numFmtId="0" fontId="14" fillId="0" borderId="1" xfId="1" applyFont="1" applyFill="1" applyBorder="1" applyAlignment="1">
      <alignment horizontal="center" vertical="center"/>
    </xf>
    <xf numFmtId="0" fontId="14" fillId="0" borderId="1" xfId="1" applyFont="1" applyFill="1" applyBorder="1" applyAlignment="1">
      <alignment vertical="center" wrapText="1"/>
    </xf>
    <xf numFmtId="0" fontId="15" fillId="0" borderId="1" xfId="1" applyFont="1" applyFill="1" applyBorder="1" applyAlignment="1">
      <alignment horizontal="left" vertical="center" wrapText="1"/>
    </xf>
    <xf numFmtId="0" fontId="18" fillId="0" borderId="1" xfId="3" applyFont="1" applyFill="1" applyBorder="1" applyAlignment="1">
      <alignment horizontal="left" vertical="center" wrapText="1"/>
    </xf>
    <xf numFmtId="0" fontId="1" fillId="0" borderId="0" xfId="0" applyFont="1" applyFill="1" applyAlignment="1">
      <alignment vertical="center" wrapText="1"/>
    </xf>
    <xf numFmtId="0" fontId="9" fillId="0" borderId="1" xfId="1" applyFont="1" applyFill="1" applyBorder="1"/>
    <xf numFmtId="0" fontId="19" fillId="0" borderId="1" xfId="0" applyFont="1" applyBorder="1" applyAlignment="1">
      <alignment vertical="center" wrapText="1"/>
    </xf>
    <xf numFmtId="0" fontId="9" fillId="0" borderId="2" xfId="1" applyFont="1" applyFill="1" applyBorder="1" applyAlignment="1">
      <alignment horizontal="center" vertical="center"/>
    </xf>
    <xf numFmtId="0" fontId="9" fillId="0" borderId="1" xfId="0" applyFont="1" applyBorder="1" applyAlignment="1">
      <alignment wrapText="1"/>
    </xf>
    <xf numFmtId="0" fontId="9" fillId="0" borderId="0" xfId="4" applyFont="1" applyFill="1" applyBorder="1" applyAlignment="1">
      <alignment horizontal="center" vertical="center" wrapText="1"/>
    </xf>
    <xf numFmtId="0" fontId="9" fillId="0" borderId="0" xfId="4" applyFont="1" applyFill="1" applyBorder="1" applyAlignment="1">
      <alignment vertical="center" wrapText="1"/>
    </xf>
    <xf numFmtId="0" fontId="0" fillId="0" borderId="0" xfId="0" applyFill="1"/>
    <xf numFmtId="0" fontId="9" fillId="0" borderId="0" xfId="1" applyFont="1" applyAlignment="1">
      <alignment horizontal="center" vertical="center"/>
    </xf>
    <xf numFmtId="0" fontId="8" fillId="0" borderId="1" xfId="2" applyFont="1" applyFill="1" applyBorder="1" applyAlignment="1">
      <alignment horizontal="center" vertical="center" wrapText="1"/>
    </xf>
    <xf numFmtId="0" fontId="13" fillId="0" borderId="1" xfId="0" applyFont="1" applyBorder="1" applyAlignment="1">
      <alignment wrapText="1"/>
    </xf>
    <xf numFmtId="0" fontId="0" fillId="0" borderId="1" xfId="0" applyBorder="1" applyAlignment="1">
      <alignment wrapText="1"/>
    </xf>
    <xf numFmtId="0" fontId="14" fillId="0" borderId="1" xfId="1" applyFont="1" applyFill="1" applyBorder="1"/>
    <xf numFmtId="0" fontId="8" fillId="0" borderId="1" xfId="2" applyFont="1" applyFill="1" applyBorder="1" applyAlignment="1">
      <alignment horizontal="left" vertical="top" wrapText="1"/>
    </xf>
    <xf numFmtId="0" fontId="8" fillId="0" borderId="2" xfId="1" applyFont="1" applyFill="1" applyBorder="1" applyAlignment="1">
      <alignment horizontal="center" vertical="center"/>
    </xf>
    <xf numFmtId="0" fontId="1" fillId="0" borderId="1" xfId="6" applyFont="1" applyFill="1" applyBorder="1" applyAlignment="1">
      <alignment horizontal="center" vertical="center"/>
    </xf>
    <xf numFmtId="1" fontId="1" fillId="0" borderId="1" xfId="6" applyNumberFormat="1" applyFont="1" applyFill="1" applyBorder="1" applyAlignment="1">
      <alignment horizontal="center" vertical="center"/>
    </xf>
    <xf numFmtId="0" fontId="1" fillId="0" borderId="1" xfId="5" applyFont="1" applyFill="1" applyBorder="1" applyAlignment="1">
      <alignment horizontal="center" vertical="center" wrapText="1"/>
    </xf>
    <xf numFmtId="0" fontId="1" fillId="0" borderId="1" xfId="5" applyFont="1" applyFill="1" applyBorder="1" applyAlignment="1">
      <alignment horizontal="left" vertical="center"/>
    </xf>
    <xf numFmtId="0" fontId="1" fillId="0" borderId="1" xfId="6" applyFont="1" applyFill="1" applyBorder="1" applyAlignment="1">
      <alignment horizontal="left" vertical="center"/>
    </xf>
    <xf numFmtId="0" fontId="1" fillId="0" borderId="1" xfId="5" applyFont="1" applyFill="1" applyBorder="1" applyAlignment="1">
      <alignment horizontal="left" vertical="center" wrapText="1"/>
    </xf>
    <xf numFmtId="0" fontId="1" fillId="0" borderId="1" xfId="6" applyFont="1" applyFill="1" applyBorder="1"/>
    <xf numFmtId="0" fontId="4" fillId="0" borderId="1" xfId="6" applyFill="1" applyBorder="1" applyAlignment="1">
      <alignment horizontal="center" vertical="center" wrapText="1"/>
    </xf>
    <xf numFmtId="0" fontId="1" fillId="0" borderId="2" xfId="6" applyFont="1" applyFill="1" applyBorder="1"/>
    <xf numFmtId="0" fontId="8" fillId="0" borderId="1" xfId="2" applyFont="1" applyFill="1" applyBorder="1" applyAlignment="1">
      <alignment horizontal="center" vertical="center"/>
    </xf>
    <xf numFmtId="0" fontId="10" fillId="0" borderId="1" xfId="3" applyFont="1" applyFill="1" applyBorder="1" applyAlignment="1">
      <alignment horizontal="center" vertical="center" wrapText="1"/>
    </xf>
    <xf numFmtId="0" fontId="1" fillId="0" borderId="2" xfId="6" applyFont="1" applyFill="1" applyBorder="1" applyAlignment="1">
      <alignment horizontal="center" vertical="center"/>
    </xf>
    <xf numFmtId="0" fontId="1" fillId="0" borderId="1" xfId="5" applyFont="1" applyFill="1" applyBorder="1" applyAlignment="1">
      <alignment horizontal="left" vertical="top" wrapText="1"/>
    </xf>
    <xf numFmtId="0" fontId="4" fillId="0" borderId="1" xfId="6" applyFill="1" applyBorder="1" applyAlignment="1">
      <alignment horizontal="center" vertical="center"/>
    </xf>
    <xf numFmtId="0" fontId="0" fillId="0" borderId="1" xfId="5" applyFont="1" applyFill="1" applyBorder="1" applyAlignment="1">
      <alignment horizontal="center" vertical="center" wrapText="1"/>
    </xf>
    <xf numFmtId="0" fontId="0" fillId="0" borderId="1" xfId="6" applyFont="1" applyFill="1" applyBorder="1" applyAlignment="1">
      <alignment horizontal="center" vertical="center" wrapText="1"/>
    </xf>
    <xf numFmtId="0" fontId="8" fillId="0" borderId="1" xfId="0" applyFont="1" applyFill="1" applyBorder="1" applyAlignment="1">
      <alignment vertical="center"/>
    </xf>
    <xf numFmtId="0" fontId="0" fillId="0" borderId="4" xfId="0" applyFont="1" applyFill="1" applyBorder="1" applyAlignment="1">
      <alignment horizontal="center" vertical="center"/>
    </xf>
    <xf numFmtId="0" fontId="0" fillId="0" borderId="0" xfId="0" applyFont="1" applyFill="1" applyBorder="1" applyAlignment="1">
      <alignment horizontal="center" vertical="center"/>
    </xf>
    <xf numFmtId="0" fontId="1" fillId="0" borderId="1" xfId="2" applyFont="1" applyFill="1" applyBorder="1" applyAlignment="1">
      <alignment horizontal="left" vertical="top"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1" fillId="0" borderId="2" xfId="0" applyFont="1" applyFill="1" applyBorder="1" applyAlignment="1">
      <alignment horizontal="center" vertical="center"/>
    </xf>
    <xf numFmtId="0" fontId="2" fillId="0" borderId="1" xfId="2" applyFont="1" applyFill="1" applyBorder="1" applyAlignment="1">
      <alignment horizontal="left" vertical="top" wrapText="1"/>
    </xf>
    <xf numFmtId="0" fontId="0" fillId="0" borderId="1" xfId="0" applyFill="1" applyBorder="1" applyAlignment="1">
      <alignment vertical="center" wrapText="1"/>
    </xf>
    <xf numFmtId="0" fontId="0" fillId="0" borderId="1" xfId="0" applyFill="1" applyBorder="1" applyAlignment="1">
      <alignment horizontal="center"/>
    </xf>
    <xf numFmtId="1" fontId="0" fillId="0" borderId="1" xfId="0" applyNumberFormat="1" applyFont="1" applyFill="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2" applyFont="1" applyFill="1" applyBorder="1" applyAlignment="1">
      <alignment horizontal="center" vertical="center" wrapText="1"/>
    </xf>
    <xf numFmtId="0" fontId="0" fillId="0" borderId="1" xfId="0" applyBorder="1" applyAlignment="1">
      <alignment horizontal="center" vertical="center" wrapText="1"/>
    </xf>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9" fillId="0" borderId="1" xfId="2" applyFont="1" applyFill="1" applyBorder="1" applyAlignment="1">
      <alignment horizontal="left" vertical="center" wrapText="1"/>
    </xf>
    <xf numFmtId="0" fontId="9" fillId="0" borderId="5" xfId="1" applyFont="1" applyFill="1" applyBorder="1" applyAlignment="1">
      <alignment horizontal="center" vertical="center" wrapText="1"/>
    </xf>
    <xf numFmtId="0" fontId="9" fillId="0" borderId="5" xfId="1" applyFont="1" applyFill="1" applyBorder="1" applyAlignment="1">
      <alignment vertical="center" wrapText="1"/>
    </xf>
    <xf numFmtId="0" fontId="8" fillId="0" borderId="5" xfId="2" applyFont="1" applyFill="1" applyBorder="1" applyAlignment="1">
      <alignment horizontal="center" vertical="center" wrapText="1"/>
    </xf>
    <xf numFmtId="1" fontId="0" fillId="0" borderId="1" xfId="0" applyNumberFormat="1" applyFill="1" applyBorder="1" applyAlignment="1">
      <alignment horizontal="center" vertical="center" wrapText="1"/>
    </xf>
    <xf numFmtId="0" fontId="8" fillId="0" borderId="0" xfId="2" applyFont="1" applyFill="1" applyBorder="1" applyAlignment="1">
      <alignment horizontal="left" vertical="center" wrapText="1"/>
    </xf>
    <xf numFmtId="0" fontId="9" fillId="0" borderId="1" xfId="1" applyFont="1" applyFill="1" applyBorder="1" applyAlignment="1">
      <alignment horizontal="center"/>
    </xf>
    <xf numFmtId="0" fontId="9" fillId="0" borderId="2" xfId="1" applyFont="1" applyFill="1" applyBorder="1" applyAlignment="1">
      <alignment horizontal="center" vertical="center" wrapText="1"/>
    </xf>
    <xf numFmtId="0" fontId="0" fillId="0" borderId="1" xfId="0" applyBorder="1" applyAlignment="1">
      <alignment horizontal="center" vertical="center"/>
    </xf>
    <xf numFmtId="0" fontId="1" fillId="0" borderId="0" xfId="0" applyFont="1" applyFill="1" applyBorder="1"/>
    <xf numFmtId="0" fontId="8" fillId="0" borderId="0" xfId="1" applyFont="1" applyFill="1" applyBorder="1"/>
    <xf numFmtId="0" fontId="8" fillId="0" borderId="0" xfId="1" applyFont="1" applyFill="1" applyBorder="1" applyAlignment="1">
      <alignment horizontal="center" vertical="center"/>
    </xf>
    <xf numFmtId="0" fontId="1" fillId="0" borderId="0" xfId="6" applyFont="1" applyFill="1" applyBorder="1"/>
    <xf numFmtId="0" fontId="1" fillId="0" borderId="6" xfId="6" applyFont="1" applyFill="1" applyBorder="1" applyAlignment="1">
      <alignment horizontal="center" vertical="center"/>
    </xf>
    <xf numFmtId="0" fontId="0" fillId="0" borderId="6" xfId="0" applyFont="1" applyFill="1" applyBorder="1" applyAlignment="1">
      <alignment horizontal="center" vertical="center"/>
    </xf>
    <xf numFmtId="1" fontId="1" fillId="0" borderId="6" xfId="6" applyNumberFormat="1" applyFont="1" applyFill="1" applyBorder="1" applyAlignment="1">
      <alignment horizontal="center" vertical="center"/>
    </xf>
    <xf numFmtId="0" fontId="1" fillId="0" borderId="6" xfId="5" applyFont="1" applyFill="1" applyBorder="1" applyAlignment="1">
      <alignment horizontal="center" vertical="center" wrapText="1"/>
    </xf>
    <xf numFmtId="0" fontId="1" fillId="0" borderId="6" xfId="5" applyFont="1" applyFill="1" applyBorder="1" applyAlignment="1">
      <alignment horizontal="left" vertical="center" wrapText="1"/>
    </xf>
    <xf numFmtId="0" fontId="1" fillId="0" borderId="6" xfId="5" applyFont="1" applyFill="1" applyBorder="1" applyAlignment="1">
      <alignment horizontal="left" vertical="center"/>
    </xf>
    <xf numFmtId="0" fontId="1" fillId="0" borderId="6" xfId="6" applyFont="1" applyFill="1" applyBorder="1" applyAlignment="1">
      <alignment horizontal="left" vertical="center"/>
    </xf>
    <xf numFmtId="0" fontId="9" fillId="0" borderId="6" xfId="1" applyFont="1" applyFill="1" applyBorder="1" applyAlignment="1">
      <alignment horizontal="center" vertical="center" wrapText="1"/>
    </xf>
    <xf numFmtId="0" fontId="1" fillId="0" borderId="3" xfId="5" applyFont="1" applyFill="1" applyBorder="1" applyAlignment="1">
      <alignment horizontal="left" vertical="center"/>
    </xf>
    <xf numFmtId="0" fontId="1" fillId="0" borderId="5" xfId="6" applyFont="1" applyFill="1" applyBorder="1" applyAlignment="1">
      <alignment horizontal="center" vertical="center"/>
    </xf>
    <xf numFmtId="0" fontId="0" fillId="0" borderId="5" xfId="0" applyFont="1" applyFill="1" applyBorder="1" applyAlignment="1">
      <alignment horizontal="center" vertical="center"/>
    </xf>
    <xf numFmtId="1" fontId="1" fillId="0" borderId="5" xfId="6" applyNumberFormat="1" applyFont="1" applyFill="1" applyBorder="1" applyAlignment="1">
      <alignment horizontal="center" vertical="center"/>
    </xf>
    <xf numFmtId="0" fontId="1" fillId="0" borderId="5" xfId="5" applyFont="1" applyFill="1" applyBorder="1" applyAlignment="1">
      <alignment horizontal="center" vertical="center" wrapText="1"/>
    </xf>
    <xf numFmtId="0" fontId="1" fillId="0" borderId="5" xfId="5" applyFont="1" applyFill="1" applyBorder="1" applyAlignment="1">
      <alignment horizontal="left" vertical="center" wrapText="1"/>
    </xf>
    <xf numFmtId="0" fontId="1" fillId="0" borderId="5" xfId="5" applyFont="1" applyFill="1" applyBorder="1" applyAlignment="1">
      <alignment horizontal="left" vertical="center"/>
    </xf>
    <xf numFmtId="0" fontId="1" fillId="0" borderId="5" xfId="6" applyFont="1" applyFill="1" applyBorder="1" applyAlignment="1">
      <alignment horizontal="left" vertical="center"/>
    </xf>
    <xf numFmtId="0" fontId="1" fillId="0" borderId="7" xfId="6" applyFont="1" applyFill="1" applyBorder="1" applyAlignment="1">
      <alignment horizontal="center" vertical="center"/>
    </xf>
    <xf numFmtId="0" fontId="0" fillId="0" borderId="7" xfId="0" applyFont="1" applyFill="1" applyBorder="1" applyAlignment="1">
      <alignment horizontal="center" vertical="center"/>
    </xf>
    <xf numFmtId="1" fontId="1" fillId="0" borderId="7" xfId="6" applyNumberFormat="1" applyFont="1" applyFill="1" applyBorder="1" applyAlignment="1">
      <alignment horizontal="center" vertical="center"/>
    </xf>
    <xf numFmtId="0" fontId="1" fillId="0" borderId="7" xfId="5" applyFont="1" applyFill="1" applyBorder="1" applyAlignment="1">
      <alignment horizontal="center" vertical="center" wrapText="1"/>
    </xf>
    <xf numFmtId="0" fontId="1" fillId="0" borderId="7" xfId="5" applyFont="1" applyFill="1" applyBorder="1" applyAlignment="1">
      <alignment horizontal="left" vertical="center" wrapText="1"/>
    </xf>
    <xf numFmtId="0" fontId="1" fillId="0" borderId="7" xfId="5" applyFont="1" applyFill="1" applyBorder="1" applyAlignment="1">
      <alignment horizontal="left" vertical="center"/>
    </xf>
    <xf numFmtId="0" fontId="1" fillId="0" borderId="7" xfId="6" applyFont="1" applyFill="1" applyBorder="1" applyAlignment="1">
      <alignment horizontal="left" vertical="center"/>
    </xf>
    <xf numFmtId="0" fontId="9" fillId="0" borderId="7" xfId="1" applyFont="1" applyFill="1" applyBorder="1" applyAlignment="1">
      <alignment horizontal="center" vertical="center" wrapText="1"/>
    </xf>
    <xf numFmtId="0" fontId="9" fillId="0" borderId="1" xfId="1" applyFont="1" applyFill="1" applyBorder="1" applyAlignment="1">
      <alignment horizontal="left" vertical="center" wrapText="1"/>
    </xf>
    <xf numFmtId="0" fontId="1" fillId="0" borderId="8" xfId="2" applyFont="1" applyFill="1" applyBorder="1" applyAlignment="1">
      <alignment horizontal="left" vertical="center" wrapText="1"/>
    </xf>
    <xf numFmtId="0" fontId="9" fillId="0" borderId="1" xfId="4" applyFont="1" applyFill="1" applyBorder="1" applyAlignment="1">
      <alignment vertical="center" wrapText="1"/>
    </xf>
    <xf numFmtId="0" fontId="15" fillId="0" borderId="1" xfId="2" applyFont="1" applyFill="1" applyBorder="1" applyAlignment="1">
      <alignment horizontal="left" vertical="top" wrapText="1"/>
    </xf>
    <xf numFmtId="1" fontId="1" fillId="0" borderId="6" xfId="0" applyNumberFormat="1" applyFont="1" applyFill="1" applyBorder="1" applyAlignment="1">
      <alignment horizontal="center" vertical="center"/>
    </xf>
    <xf numFmtId="0" fontId="0" fillId="0" borderId="6" xfId="0" applyBorder="1" applyAlignment="1">
      <alignment horizontal="left" vertical="center"/>
    </xf>
    <xf numFmtId="0" fontId="0" fillId="0" borderId="6" xfId="0" applyBorder="1" applyAlignment="1">
      <alignment horizontal="left" vertical="center" wrapText="1"/>
    </xf>
    <xf numFmtId="0" fontId="8" fillId="0" borderId="1" xfId="4" applyFont="1" applyFill="1" applyBorder="1" applyAlignment="1">
      <alignment horizontal="center" wrapText="1"/>
    </xf>
    <xf numFmtId="0" fontId="8" fillId="0" borderId="3" xfId="4" applyFont="1" applyFill="1" applyBorder="1" applyAlignment="1">
      <alignment horizontal="center" wrapText="1"/>
    </xf>
    <xf numFmtId="0" fontId="8" fillId="0" borderId="1" xfId="4" applyFont="1" applyFill="1" applyBorder="1" applyAlignment="1">
      <alignment horizontal="left" wrapText="1"/>
    </xf>
    <xf numFmtId="0" fontId="8" fillId="0" borderId="1" xfId="4" applyFont="1" applyFill="1" applyBorder="1" applyAlignment="1">
      <alignment horizontal="center" vertical="center" wrapText="1"/>
    </xf>
    <xf numFmtId="0" fontId="8" fillId="0" borderId="3" xfId="4" applyFont="1" applyFill="1" applyBorder="1" applyAlignment="1">
      <alignment horizontal="center" vertical="center" wrapText="1"/>
    </xf>
    <xf numFmtId="0" fontId="0" fillId="0" borderId="1" xfId="0" applyFont="1" applyFill="1" applyBorder="1" applyAlignment="1">
      <alignment wrapText="1"/>
    </xf>
    <xf numFmtId="0" fontId="0" fillId="0" borderId="3" xfId="0" applyFont="1" applyFill="1" applyBorder="1" applyAlignment="1">
      <alignment wrapText="1"/>
    </xf>
    <xf numFmtId="0" fontId="8" fillId="0" borderId="0" xfId="1" applyFont="1" applyFill="1" applyBorder="1" applyAlignment="1">
      <alignment horizontal="left" vertical="center"/>
    </xf>
    <xf numFmtId="0" fontId="10" fillId="0" borderId="0" xfId="3" applyFont="1" applyFill="1" applyBorder="1" applyAlignment="1">
      <alignment horizontal="left" vertical="center" wrapText="1"/>
    </xf>
    <xf numFmtId="0" fontId="0" fillId="0" borderId="0" xfId="2" applyFont="1" applyFill="1" applyBorder="1" applyAlignment="1">
      <alignment horizontal="left" vertical="center" wrapText="1"/>
    </xf>
    <xf numFmtId="0" fontId="9" fillId="0" borderId="0" xfId="1" applyFont="1" applyFill="1" applyBorder="1" applyAlignment="1">
      <alignment vertical="center" wrapText="1"/>
    </xf>
    <xf numFmtId="0" fontId="8" fillId="0" borderId="0" xfId="2" applyFont="1" applyFill="1" applyBorder="1" applyAlignment="1">
      <alignment horizontal="left" vertical="center"/>
    </xf>
    <xf numFmtId="164" fontId="8" fillId="0" borderId="0" xfId="2" applyNumberFormat="1" applyFont="1" applyFill="1" applyBorder="1" applyAlignment="1">
      <alignment horizontal="left" vertical="center" wrapText="1"/>
    </xf>
    <xf numFmtId="0" fontId="9" fillId="0" borderId="0" xfId="1" applyFont="1" applyFill="1" applyBorder="1" applyAlignment="1">
      <alignment wrapText="1"/>
    </xf>
    <xf numFmtId="0" fontId="8" fillId="0" borderId="0" xfId="1" applyFont="1" applyFill="1" applyBorder="1" applyAlignment="1">
      <alignment wrapText="1"/>
    </xf>
    <xf numFmtId="0" fontId="1" fillId="0" borderId="0" xfId="2" applyFont="1" applyFill="1" applyBorder="1" applyAlignment="1">
      <alignment horizontal="left" vertical="center" wrapText="1"/>
    </xf>
    <xf numFmtId="0" fontId="0" fillId="0" borderId="0"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xf>
    <xf numFmtId="0" fontId="8" fillId="0" borderId="0" xfId="2" applyFont="1" applyFill="1" applyBorder="1" applyAlignment="1">
      <alignment horizontal="left" vertical="top" wrapText="1"/>
    </xf>
    <xf numFmtId="0" fontId="9" fillId="0" borderId="0" xfId="1" applyFont="1" applyFill="1" applyBorder="1" applyAlignment="1">
      <alignment horizontal="center" vertical="center" wrapText="1"/>
    </xf>
    <xf numFmtId="0" fontId="9" fillId="0" borderId="0" xfId="1" applyFont="1" applyFill="1" applyBorder="1" applyAlignment="1">
      <alignment horizontal="center" vertical="center"/>
    </xf>
    <xf numFmtId="0" fontId="8" fillId="0" borderId="0" xfId="1" applyFont="1" applyFill="1" applyBorder="1" applyAlignment="1">
      <alignment horizontal="center" vertical="center" wrapText="1"/>
    </xf>
    <xf numFmtId="0" fontId="24" fillId="6" borderId="1" xfId="5" applyFont="1" applyFill="1" applyBorder="1" applyAlignment="1">
      <alignment horizontal="left" vertical="top" wrapText="1"/>
    </xf>
    <xf numFmtId="0" fontId="10" fillId="0" borderId="1" xfId="5" applyFont="1" applyFill="1" applyBorder="1" applyAlignment="1">
      <alignment horizontal="left" vertical="center" wrapText="1"/>
    </xf>
    <xf numFmtId="0" fontId="10" fillId="0" borderId="1" xfId="4" applyFont="1" applyFill="1" applyBorder="1" applyAlignment="1">
      <alignment horizontal="left" vertical="center" wrapText="1"/>
    </xf>
    <xf numFmtId="0" fontId="10" fillId="0" borderId="3" xfId="5" applyFont="1" applyFill="1" applyBorder="1" applyAlignment="1">
      <alignment horizontal="left" vertical="center" wrapText="1"/>
    </xf>
    <xf numFmtId="0" fontId="10" fillId="0" borderId="1" xfId="4" applyFont="1" applyFill="1" applyBorder="1" applyAlignment="1">
      <alignment vertical="center" wrapText="1"/>
    </xf>
    <xf numFmtId="0" fontId="10" fillId="0" borderId="0" xfId="4" applyFont="1" applyFill="1" applyAlignment="1">
      <alignment vertical="center" wrapText="1"/>
    </xf>
    <xf numFmtId="0" fontId="10" fillId="0" borderId="1" xfId="4" applyFont="1" applyFill="1" applyBorder="1"/>
    <xf numFmtId="0" fontId="10" fillId="0" borderId="3" xfId="4" applyFont="1" applyFill="1" applyBorder="1"/>
    <xf numFmtId="0" fontId="10" fillId="0" borderId="0" xfId="4" applyFont="1" applyFill="1"/>
    <xf numFmtId="0" fontId="9" fillId="0" borderId="3" xfId="1" applyFont="1" applyFill="1" applyBorder="1" applyAlignment="1">
      <alignment horizontal="center" vertical="center" wrapText="1"/>
    </xf>
    <xf numFmtId="1" fontId="9" fillId="0" borderId="0" xfId="1" applyNumberFormat="1" applyFont="1"/>
    <xf numFmtId="0" fontId="3" fillId="0" borderId="0" xfId="0" applyFont="1" applyAlignment="1">
      <alignment horizontal="center" vertical="center" wrapText="1"/>
    </xf>
    <xf numFmtId="0" fontId="0" fillId="0" borderId="0" xfId="0" applyAlignment="1">
      <alignment wrapText="1"/>
    </xf>
    <xf numFmtId="0" fontId="0" fillId="0" borderId="0" xfId="0" applyAlignment="1">
      <alignment horizontal="center" vertical="center"/>
    </xf>
    <xf numFmtId="0" fontId="3" fillId="0" borderId="0" xfId="0" applyFont="1"/>
    <xf numFmtId="0" fontId="3" fillId="0" borderId="0" xfId="0" applyFont="1" applyAlignment="1">
      <alignment horizontal="center"/>
    </xf>
    <xf numFmtId="0" fontId="3" fillId="0" borderId="0" xfId="0" applyFont="1" applyAlignment="1">
      <alignment horizontal="center" vertical="center"/>
    </xf>
    <xf numFmtId="0" fontId="0" fillId="0" borderId="0" xfId="0" applyAlignment="1">
      <alignment horizontal="left"/>
    </xf>
    <xf numFmtId="0" fontId="0" fillId="0" borderId="0" xfId="0" applyNumberFormat="1"/>
    <xf numFmtId="0" fontId="0" fillId="0" borderId="1" xfId="0" applyBorder="1"/>
    <xf numFmtId="0" fontId="3" fillId="0" borderId="1" xfId="0" applyFont="1" applyBorder="1" applyAlignment="1">
      <alignment horizontal="center" vertical="center"/>
    </xf>
    <xf numFmtId="0" fontId="0" fillId="0" borderId="1" xfId="5" applyFont="1" applyFill="1" applyBorder="1" applyAlignment="1">
      <alignment horizontal="left" vertical="center" wrapText="1"/>
    </xf>
    <xf numFmtId="10" fontId="0" fillId="0" borderId="1" xfId="0" applyNumberFormat="1" applyBorder="1"/>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xf>
    <xf numFmtId="0" fontId="3" fillId="0" borderId="1" xfId="0" applyFont="1" applyBorder="1" applyAlignment="1">
      <alignment horizontal="center"/>
    </xf>
    <xf numFmtId="0" fontId="0" fillId="0" borderId="1" xfId="0" applyBorder="1" applyAlignment="1">
      <alignment horizontal="left" vertical="top"/>
    </xf>
  </cellXfs>
  <cellStyles count="39">
    <cellStyle name="Normal" xfId="0" builtinId="0"/>
    <cellStyle name="Normal 10" xfId="7"/>
    <cellStyle name="Normal 2" xfId="1"/>
    <cellStyle name="Normal 2 2" xfId="4"/>
    <cellStyle name="Normal 2 3" xfId="8"/>
    <cellStyle name="Normal 2 4" xfId="9"/>
    <cellStyle name="Normal 3" xfId="10"/>
    <cellStyle name="Normal 3 2" xfId="11"/>
    <cellStyle name="Normal 3 2 2" xfId="2"/>
    <cellStyle name="Normal 3 2 2 2" xfId="12"/>
    <cellStyle name="Normal 3 2 2 2 2" xfId="5"/>
    <cellStyle name="Normal 3 2 2 3" xfId="13"/>
    <cellStyle name="Normal 3 2 3" xfId="14"/>
    <cellStyle name="Normal 3 2 3 2" xfId="15"/>
    <cellStyle name="Normal 3 2 4" xfId="16"/>
    <cellStyle name="Normal 3 3" xfId="17"/>
    <cellStyle name="Normal 3 3 2" xfId="3"/>
    <cellStyle name="Normal 3 3 2 2" xfId="18"/>
    <cellStyle name="Normal 3 3 2 2 2" xfId="19"/>
    <cellStyle name="Normal 3 3 2 3" xfId="20"/>
    <cellStyle name="Normal 3 3 3" xfId="21"/>
    <cellStyle name="Normal 3 3 3 2" xfId="22"/>
    <cellStyle name="Normal 3 3 4" xfId="23"/>
    <cellStyle name="Normal 3 4" xfId="24"/>
    <cellStyle name="Normal 3 4 2" xfId="25"/>
    <cellStyle name="Normal 3 5" xfId="26"/>
    <cellStyle name="Normal 4" xfId="27"/>
    <cellStyle name="Normal 5" xfId="28"/>
    <cellStyle name="Normal 5 2" xfId="29"/>
    <cellStyle name="Normal 5 2 2" xfId="30"/>
    <cellStyle name="Normal 5 3" xfId="31"/>
    <cellStyle name="Normal 6" xfId="6"/>
    <cellStyle name="Normal 7" xfId="32"/>
    <cellStyle name="Normal 7 2" xfId="33"/>
    <cellStyle name="Normal 8" xfId="34"/>
    <cellStyle name="Normal 8 2" xfId="35"/>
    <cellStyle name="Normal 8 2 2" xfId="36"/>
    <cellStyle name="Normal 8 3" xfId="37"/>
    <cellStyle name="Normal 9" xfId="3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llab.cardinalhealth.net/Users/benton.cooper/Downloads/Session7%20-%20Brokerage%20Solut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rajib.saha\AppData\Local\Microsoft\Windows\Temporary%20Internet%20Files\Content.Outlook\YZ9JK9VG\E2E%20Test%20Scenario%20Detail%20Master%20-%20Automation%20-%20Aaron%20&amp;%20Sharm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llab.cardinalhealth.net/Users/benton.cooper/AppData/Local/Microsoft/Windows/Temporary%20Internet%20Files/Content.Outlook/R8IO841I/Session2%20-%20NLC%20shipments%20post%20Foundation_1208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of Session # 7"/>
      <sheetName val="Process Variations"/>
      <sheetName val="E2E List"/>
      <sheetName val="E2E Details"/>
      <sheetName val="Action Items 12-14-15"/>
      <sheetName val="Sheet2"/>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2E Details"/>
      <sheetName val="Sheet3"/>
      <sheetName val="Sheet5"/>
      <sheetName val="Pivot"/>
      <sheetName val="EDI"/>
      <sheetName val="E2E Working Grp 1"/>
      <sheetName val="Sheet4"/>
      <sheetName val="E2E Working Grp 2"/>
      <sheetName val="Sheet1"/>
      <sheetName val="Sheet2"/>
      <sheetName val="Check Discrepancy"/>
      <sheetName val="Sheet7"/>
      <sheetName val="Current State Components"/>
      <sheetName val="Sheet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LC Go Live"/>
      <sheetName val="E2E"/>
      <sheetName val="New List"/>
      <sheetName val="Process Variations"/>
      <sheetName val="Action Items 11-12-15"/>
      <sheetName val="List"/>
      <sheetName val="Sheet2"/>
      <sheetName val="2- E2E"/>
      <sheetName val="Sheet1"/>
    </sheetNames>
    <sheetDataSet>
      <sheetData sheetId="0"/>
      <sheetData sheetId="1"/>
      <sheetData sheetId="2"/>
      <sheetData sheetId="3"/>
      <sheetData sheetId="4"/>
      <sheetData sheetId="5"/>
      <sheetData sheetId="6"/>
      <sheetData sheetId="7" refreshError="1"/>
      <sheetData sheetId="8"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rajib.saha\AppData\Local\Microsoft\Windows\Temporary%20Internet%20Files\Content.Outlook\YZ9JK9VG\Book1_estmacro.xlsm"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harana, Kshanaprava" refreshedDate="42408.252593171295" createdVersion="4" refreshedVersion="4" minRefreshableVersion="3" recordCount="432">
  <cacheSource type="worksheet">
    <worksheetSource ref="A1:C433" sheet="Indivisual-no duplicate" r:id="rId2"/>
  </cacheSource>
  <cacheFields count="3">
    <cacheField name="Components" numFmtId="0">
      <sharedItems longText="1"/>
    </cacheField>
    <cacheField name="Complexity" numFmtId="0">
      <sharedItems count="3">
        <s v="Medium"/>
        <s v="High"/>
        <s v="Low"/>
      </sharedItems>
    </cacheField>
    <cacheField name="Application" numFmtId="0">
      <sharedItems count="15">
        <s v="SFDC"/>
        <s v="ECC"/>
        <s v="MAH"/>
        <s v="PARMED"/>
        <s v="score"/>
        <s v=".COM"/>
        <s v="DTK"/>
        <s v="TMS"/>
        <s v="vistex"/>
        <s v="EDI"/>
        <s v="MIF"/>
        <s v="kinray"/>
        <s v="PR"/>
        <s v="BMS"/>
        <s v="PD-DTK, SPD-DTK, Kinray &amp; SCORE "/>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32">
  <r>
    <s v="Create order in SFDC and select all of the variable pricing promotions for each line item and header."/>
    <x v="0"/>
    <x v="0"/>
  </r>
  <r>
    <s v="Save Sales Order in SFDC and submit to ECC "/>
    <x v="1"/>
    <x v="0"/>
  </r>
  <r>
    <s v="Validate save of sales order in ECC "/>
    <x v="0"/>
    <x v="1"/>
  </r>
  <r>
    <s v="Validate no sales order blocks are applied"/>
    <x v="2"/>
    <x v="1"/>
  </r>
  <r>
    <s v="Check incompletion log for sales order"/>
    <x v="2"/>
    <x v="1"/>
  </r>
  <r>
    <s v="Validate pricing is correct on the sales order line item"/>
    <x v="2"/>
    <x v="1"/>
  </r>
  <r>
    <s v="Validate pricing promotions at the item and header level of the document"/>
    <x v="2"/>
    <x v="1"/>
  </r>
  <r>
    <s v="Execute delivery job to create outbound delivery"/>
    <x v="1"/>
    <x v="1"/>
  </r>
  <r>
    <s v="Validate flow for Delivery Doc. from SAP to WMS"/>
    <x v="1"/>
    <x v="1"/>
  </r>
  <r>
    <s v="Perform Pick/Pack/Ship in WMS application"/>
    <x v="0"/>
    <x v="2"/>
  </r>
  <r>
    <s v="Perform GI for entire quantity"/>
    <x v="2"/>
    <x v="1"/>
  </r>
  <r>
    <s v="Validate flow for Delivery Doc from WMS to SAP "/>
    <x v="1"/>
    <x v="2"/>
  </r>
  <r>
    <s v="Create Customer Invoice for entire quantity"/>
    <x v="1"/>
    <x v="1"/>
  </r>
  <r>
    <s v="Validate that the chargeback calculation is correct "/>
    <x v="0"/>
    <x v="1"/>
  </r>
  <r>
    <s v="Validate that the rebate calculation is correct "/>
    <x v="0"/>
    <x v="1"/>
  </r>
  <r>
    <s v="Validate payment of the chargeback calculation is correct "/>
    <x v="0"/>
    <x v="1"/>
  </r>
  <r>
    <s v="Validate payment of the rebate calculation is correct "/>
    <x v="0"/>
    <x v="1"/>
  </r>
  <r>
    <s v="Complete A/R process to clear receivable"/>
    <x v="1"/>
    <x v="1"/>
  </r>
  <r>
    <s v="Confirm status updates are fed to SFDC with order"/>
    <x v="1"/>
    <x v="1"/>
  </r>
  <r>
    <s v="Validate GL postings for all GI/AR/Receipts/RnI Accrual. Also validate COPA postings"/>
    <x v="1"/>
    <x v="1"/>
  </r>
  <r>
    <s v="Create Sales Order in ParMed.Com system and  submit to ECC "/>
    <x v="1"/>
    <x v="3"/>
  </r>
  <r>
    <s v="Validate that Allocation is updated"/>
    <x v="2"/>
    <x v="4"/>
  </r>
  <r>
    <s v="Validate SOM is confirmed"/>
    <x v="2"/>
    <x v="4"/>
  </r>
  <r>
    <s v="Validate pricing is correct on the sales order"/>
    <x v="2"/>
    <x v="1"/>
  </r>
  <r>
    <s v="Validate flow for  Delivery Doc. from SAP to WMS"/>
    <x v="1"/>
    <x v="1"/>
  </r>
  <r>
    <s v="Perform Pick/Pack/Ship in WMS application for full quantity"/>
    <x v="0"/>
    <x v="2"/>
  </r>
  <r>
    <s v="Perform GI for Partial quantity"/>
    <x v="2"/>
    <x v="1"/>
  </r>
  <r>
    <s v="Create Customer Invoice for shipped quantity"/>
    <x v="1"/>
    <x v="1"/>
  </r>
  <r>
    <s v="Cancel remainder of open order with rejection reason"/>
    <x v="0"/>
    <x v="1"/>
  </r>
  <r>
    <s v="Validate that the chargeback calculation is correct"/>
    <x v="0"/>
    <x v="1"/>
  </r>
  <r>
    <s v="Standard .COM Sales Order Happy Path Scenario with a DC partial shipment for a non C item.  Confirm entire quantity on sales order DC short on inventory."/>
    <x v="1"/>
    <x v="5"/>
  </r>
  <r>
    <s v="Create Sales Order in .COM system and  submit to ECC "/>
    <x v="1"/>
    <x v="5"/>
  </r>
  <r>
    <s v="Validate that the rebate calculation is correct"/>
    <x v="0"/>
    <x v="1"/>
  </r>
  <r>
    <s v="Confirm status updates are fed to ParMed.com with order"/>
    <x v="1"/>
    <x v="3"/>
  </r>
  <r>
    <s v="The generation and sending of Legacy Billing Invoice (Biller Direct) reports requested by customer"/>
    <x v="1"/>
    <x v="3"/>
  </r>
  <r>
    <s v="Calculate Distribution Network - PTP"/>
    <x v="1"/>
    <x v="4"/>
  </r>
  <r>
    <s v="Perform Constrained supply - PTP"/>
    <x v="1"/>
    <x v="4"/>
  </r>
  <r>
    <s v="Build to Bracket - PTP"/>
    <x v="1"/>
    <x v="4"/>
  </r>
  <r>
    <s v="Create SOQ &amp; PO - PTP"/>
    <x v="1"/>
    <x v="4"/>
  </r>
  <r>
    <s v="Send PO to SAP - PTP"/>
    <x v="1"/>
    <x v="4"/>
  </r>
  <r>
    <s v="Validate that the PO is in SAP - PTP"/>
    <x v="1"/>
    <x v="4"/>
  </r>
  <r>
    <s v="Transmit PO to Supplier viaEDI 0 Outbound (Check PO Output and IDOC) - PTP"/>
    <x v="1"/>
    <x v="4"/>
  </r>
  <r>
    <s v="Receive confirmation from GXS and Supplier () about successful message transmission"/>
    <x v="0"/>
    <x v="1"/>
  </r>
  <r>
    <s v="Transmit PO from SAP to WMS(Check PO Output and IDOC) - SCE"/>
    <x v="1"/>
    <x v="1"/>
  </r>
  <r>
    <s v="Validate inbound PO in WMS - SCE"/>
    <x v="0"/>
    <x v="2"/>
  </r>
  <r>
    <s v="No ASN received from supplier. Inbound appointment scheduled in TMS for PO"/>
    <x v="1"/>
    <x v="1"/>
  </r>
  <r>
    <s v="When shipment arrives at DC, click 'Request ASN - Easy button' in WMS"/>
    <x v="1"/>
    <x v="2"/>
  </r>
  <r>
    <s v="Auto create inbound delivery in SAP (based on WMS interface)"/>
    <x v="1"/>
    <x v="1"/>
  </r>
  <r>
    <s v="Transmit inbound delivery to SCORE"/>
    <x v="1"/>
    <x v="4"/>
  </r>
  <r>
    <s v="Perform GR in WMS - SCE"/>
    <x v="0"/>
    <x v="2"/>
  </r>
  <r>
    <s v="Transmit PIX to SAP and perform GR - SCE"/>
    <x v="1"/>
    <x v="1"/>
  </r>
  <r>
    <s v="Process EDI 0 Inbound to Post supplier invoice in SAP - PTP"/>
    <x v="0"/>
    <x v="4"/>
  </r>
  <r>
    <s v="Perform  way match in SAP - PTP"/>
    <x v="1"/>
    <x v="4"/>
  </r>
  <r>
    <s v="Perform payment run in SAP to pay via ACH - PTP"/>
    <x v="1"/>
    <x v="4"/>
  </r>
  <r>
    <s v="00. Validate GL postings for all GR/IR/Payments/RnI Accrual. Also validate COPA postings - RTR"/>
    <x v="1"/>
    <x v="1"/>
  </r>
  <r>
    <s v="Transmit PO from SCORE to DTK"/>
    <x v="1"/>
    <x v="4"/>
  </r>
  <r>
    <s v="Validate inbound PO in DTK"/>
    <x v="0"/>
    <x v="6"/>
  </r>
  <r>
    <s v="Process EDI  Inbound in SAP and create inbound delivery (de-central) - PTP"/>
    <x v="0"/>
    <x v="4"/>
  </r>
  <r>
    <s v="Transmit inbound delivery to SCORE "/>
    <x v="1"/>
    <x v="4"/>
  </r>
  <r>
    <s v="Transmit ASN from SCORE to DTK"/>
    <x v="1"/>
    <x v="4"/>
  </r>
  <r>
    <s v="Inbound appointment for supplier shipment made in TMS ('attached' to DTK)"/>
    <x v="1"/>
    <x v="1"/>
  </r>
  <r>
    <s v="TMS (Dock-to-Stock) to interface new delivery date to SAP"/>
    <x v="1"/>
    <x v="1"/>
  </r>
  <r>
    <s v="Create ZA confirmations agaisnt PO with latest delivery date"/>
    <x v="2"/>
    <x v="1"/>
  </r>
  <r>
    <s v="Perform GR in DTK"/>
    <x v="0"/>
    <x v="6"/>
  </r>
  <r>
    <s v="DTK to interface GR info to SAP and perform GR"/>
    <x v="1"/>
    <x v="1"/>
  </r>
  <r>
    <s v="Process EDI  Inbound in SAP and create inbound delivery (de-central) - PTP for partial quantity"/>
    <x v="0"/>
    <x v="4"/>
  </r>
  <r>
    <s v="Transmit inbound delivery to WMS - SCE"/>
    <x v="1"/>
    <x v="1"/>
  </r>
  <r>
    <s v="Inbound appoinment in TMS"/>
    <x v="0"/>
    <x v="7"/>
  </r>
  <r>
    <s v="Mini update Receipt to SCORE - PTP"/>
    <x v="1"/>
    <x v="4"/>
  </r>
  <r>
    <s v=" Perform payment run in SAP to pay via ACH - PTP"/>
    <x v="1"/>
    <x v="4"/>
  </r>
  <r>
    <s v="Repeat steps  through  for a second set of ASN data with another partial quantity"/>
    <x v="1"/>
    <x v="1"/>
  </r>
  <r>
    <s v="Repeat steps  through  for final set of ASN data with remaining PO quantity"/>
    <x v="1"/>
    <x v="1"/>
  </r>
  <r>
    <s v="Validate creation of IP documents in Vistex for accrual activity (PO &amp; GR) - RNI."/>
    <x v="0"/>
    <x v="8"/>
  </r>
  <r>
    <s v="ASN verification interface from WMS to close inbound delivery in SAP"/>
    <x v="1"/>
    <x v="1"/>
  </r>
  <r>
    <s v="Process EDI 0 Inbound to Post supplier invoice in SAP - PTP (IR quantity to match ASN &amp; GR quantity)"/>
    <x v="0"/>
    <x v="4"/>
  </r>
  <r>
    <s v="Process EDI  Inbound in SAP and create inbound delivery (de-central) - PTP for PO quantity"/>
    <x v="0"/>
    <x v="4"/>
  </r>
  <r>
    <s v="Perform GR in WMS - SCE for partial quantity (inbound shipment shorted)"/>
    <x v="0"/>
    <x v="2"/>
  </r>
  <r>
    <s v="Process EDI 0 Inbound to Post supplier invoice in SAP - PTP (IR quantity to match ASN)"/>
    <x v="0"/>
    <x v="4"/>
  </r>
  <r>
    <s v="Perform  way match in SAP. Invoice blocked due to quantity mismatch. - PTP"/>
    <x v="1"/>
    <x v="4"/>
  </r>
  <r>
    <s v=" Resolve mismatch and release blocked invoice"/>
    <x v="2"/>
    <x v="1"/>
  </r>
  <r>
    <s v="Determine that excess inventory need to be moved from BLC back to NLC"/>
    <x v="1"/>
    <x v="1"/>
  </r>
  <r>
    <s v="Manually create inter-company STO in SAP"/>
    <x v="1"/>
    <x v="1"/>
  </r>
  <r>
    <s v="Create outbound delivery in SAP at BLC"/>
    <x v="0"/>
    <x v="1"/>
  </r>
  <r>
    <s v="Validate distribution order in WMS at BLC"/>
    <x v="0"/>
    <x v="2"/>
  </r>
  <r>
    <s v="Create wave in WMS. "/>
    <x v="0"/>
    <x v="2"/>
  </r>
  <r>
    <s v="Perform picking"/>
    <x v="0"/>
    <x v="1"/>
  </r>
  <r>
    <s v="Ship (move stock from BLC side to NLC side)"/>
    <x v="1"/>
    <x v="1"/>
  </r>
  <r>
    <s v="Transmit PIX to SAP and perform PGI."/>
    <x v="1"/>
    <x v="1"/>
  </r>
  <r>
    <s v="One-step procedure in SAP would auto-post GR on NLC side "/>
    <x v="1"/>
    <x v="1"/>
  </r>
  <r>
    <s v="Create inter-company billing at NLC"/>
    <x v="2"/>
    <x v="1"/>
  </r>
  <r>
    <s v="Create inter-company ‘supplier’ invoice to ParMed based on IC billing"/>
    <x v="1"/>
    <x v="1"/>
  </r>
  <r>
    <s v="Perform intercompany clearing/settlement"/>
    <x v="1"/>
    <x v="1"/>
  </r>
  <r>
    <s v="Make sure IC billing doc &amp; STO/SO is not included in rebate calculations"/>
    <x v="0"/>
    <x v="1"/>
  </r>
  <r>
    <s v="Brokerage Credit (w/ reference)"/>
    <x v="1"/>
    <x v="1"/>
  </r>
  <r>
    <s v="Brokerage Return with Reference - non C"/>
    <x v="1"/>
    <x v="1"/>
  </r>
  <r>
    <s v="Brokerage Returns Steps w/ Reference non CII"/>
    <x v="1"/>
    <x v="1"/>
  </r>
  <r>
    <s v="Retrieve invoice details from invoice history search - PTC"/>
    <x v="1"/>
    <x v="1"/>
  </r>
  <r>
    <s v="Select, edit, and add product(s) to be returned - PTC"/>
    <x v="1"/>
    <x v="1"/>
  </r>
  <r>
    <s v=" a. Category=Damaged Product"/>
    <x v="2"/>
    <x v="1"/>
  </r>
  <r>
    <s v=" b. Customer Requested Action=Return Requests"/>
    <x v="1"/>
    <x v="1"/>
  </r>
  <r>
    <s v="Create, save, and route case - PTC"/>
    <x v="0"/>
    <x v="1"/>
  </r>
  <r>
    <s v="Customer Service to Key Return Order in SAP with reference to invoice - OTC"/>
    <x v="0"/>
    <x v="1"/>
  </r>
  <r>
    <s v="Check incompletion log for Return Memo - OTC"/>
    <x v="0"/>
    <x v="1"/>
  </r>
  <r>
    <s v="Validate pricing is correct on the Return Document line item - Pricing"/>
    <x v="2"/>
    <x v="1"/>
  </r>
  <r>
    <s v="Save Return Order - OTC"/>
    <x v="0"/>
    <x v="1"/>
  </r>
  <r>
    <s v="Outbound delivery is generated in DC - SCE"/>
    <x v="0"/>
    <x v="1"/>
  </r>
  <r>
    <s v="MRA distributed to the Customer via GMB mailbox - OTC"/>
    <x v="0"/>
    <x v="1"/>
  </r>
  <r>
    <s v="Fed-ex return label printed - PTC"/>
    <x v="2"/>
    <x v="1"/>
  </r>
  <r>
    <s v="Customer Service references MRA number in SFDC for follow-up - PTC"/>
    <x v="1"/>
    <x v="0"/>
  </r>
  <r>
    <s v="Customer ships product back to DC - SCE"/>
    <x v="1"/>
    <x v="1"/>
  </r>
  <r>
    <s v="DC receives product via PGR - SCE"/>
    <x v="2"/>
    <x v="1"/>
  </r>
  <r>
    <s v="DC determines if product is sellable - SCE"/>
    <x v="2"/>
    <x v="1"/>
  </r>
  <r>
    <s v="DC puts product away - SCE"/>
    <x v="2"/>
    <x v="1"/>
  </r>
  <r>
    <s v="WMS sends mini demand to Score - SCE"/>
    <x v="1"/>
    <x v="1"/>
  </r>
  <r>
    <s v="Post Goods Receipt is completed in ECC via interface - SCE"/>
    <x v="0"/>
    <x v="1"/>
  </r>
  <r>
    <s v="Generate Return Credit Memo Request - OTC "/>
    <x v="0"/>
    <x v="1"/>
  </r>
  <r>
    <s v="Generate Return Credit Memo output to the Customer - OTC"/>
    <x v="0"/>
    <x v="1"/>
  </r>
  <r>
    <s v="Validate that the chargeback calculation is correct if applicable - RNI"/>
    <x v="0"/>
    <x v="1"/>
  </r>
  <r>
    <s v="Validate that the rebate calculation is correct if applicable - RNI"/>
    <x v="0"/>
    <x v="1"/>
  </r>
  <r>
    <s v="Validate payment of the chargeback calculation is correct if applicable (TBD) - RNI"/>
    <x v="0"/>
    <x v="1"/>
  </r>
  <r>
    <s v="Validate payment of the rebate calculation is correct if applicable (TBD) - RNI"/>
    <x v="0"/>
    <x v="1"/>
  </r>
  <r>
    <s v="Customer provide direction to offset receivable - OTC"/>
    <x v="0"/>
    <x v="1"/>
  </r>
  <r>
    <s v="Complete A/R process to clear receivables - OTC"/>
    <x v="0"/>
    <x v="1"/>
  </r>
  <r>
    <s v="Confirm SFDC web service can retrieve the Credit Memo document status - PTC"/>
    <x v="0"/>
    <x v="0"/>
  </r>
  <r>
    <s v="Validate GL postings for all AR/Receipts/RnI Accrual. Also validate COPA postings - RTR"/>
    <x v="1"/>
    <x v="1"/>
  </r>
  <r>
    <s v="Close Case - PTC"/>
    <x v="0"/>
    <x v="1"/>
  </r>
  <r>
    <s v="Capture and report case metrics - PTC"/>
    <x v="0"/>
    <x v="1"/>
  </r>
  <r>
    <s v="Brokerage Return without Reference (Legacy) - non C"/>
    <x v="1"/>
    <x v="1"/>
  </r>
  <r>
    <s v="Brokerage Returns Steps w/out Reference non CII"/>
    <x v="1"/>
    <x v="1"/>
  </r>
  <r>
    <s v="  b. Customer Requested Action=Return Requests"/>
    <x v="1"/>
    <x v="1"/>
  </r>
  <r>
    <s v="Customer Service to Key Return Order in SAP without reference to invoice - OTC"/>
    <x v="0"/>
    <x v="1"/>
  </r>
  <r>
    <s v="Confirm pricing is correct on the Return Document line item - Pricing"/>
    <x v="2"/>
    <x v="1"/>
  </r>
  <r>
    <s v="Confirm  Billing Block applied to Credit Memo Request - OTC"/>
    <x v="0"/>
    <x v="1"/>
  </r>
  <r>
    <s v="Finance to validate the credit memo request and remove the Billing Block - OTC"/>
    <x v="0"/>
    <x v="1"/>
  </r>
  <r>
    <s v="Billing due list batch job will execute  and Return Credit Memo will be generated - OTC"/>
    <x v="0"/>
    <x v="1"/>
  </r>
  <r>
    <s v="Standard Sales Order Happy Path Scenario for a C item entered via CSOS. "/>
    <x v="0"/>
    <x v="1"/>
  </r>
  <r>
    <s v="Create Sales Order in CSOS system and  submit via EDI 0 Outbound Inbound to ECC "/>
    <x v="1"/>
    <x v="1"/>
  </r>
  <r>
    <s v="Execute and Confirm that the EDI  outbound is sent to the Customer"/>
    <x v="1"/>
    <x v="1"/>
  </r>
  <r>
    <s v="Excecute and Confirm that the EDI  Inbound outbound ASN is sent to the Customer "/>
    <x v="1"/>
    <x v="1"/>
  </r>
  <r>
    <s v="Execute and Confirm that the EDI 0 Inbound is sent to the Customer"/>
    <x v="1"/>
    <x v="1"/>
  </r>
  <r>
    <s v="Confirm status updates are fed to Cusotmers EDI system  with order details if applicable"/>
    <x v="1"/>
    <x v="1"/>
  </r>
  <r>
    <s v="Standard Sales Order Scenario for a C item entered via CSOS that is short shipped in the DC from an availability perspective on the shelf. "/>
    <x v="0"/>
    <x v="1"/>
  </r>
  <r>
    <s v="Create Sales Order in CSOS system and  submit via EDI 0 Inbound to ECC "/>
    <x v="1"/>
    <x v="1"/>
  </r>
  <r>
    <s v="Execute and Confirm that the EDI  is sent to the Customer "/>
    <x v="1"/>
    <x v="1"/>
  </r>
  <r>
    <s v="Excecute and Confirm that the EDI  is sent to the Customer"/>
    <x v="1"/>
    <x v="1"/>
  </r>
  <r>
    <s v="Execute and Confirm that the EDI 0 is sent to the Customer "/>
    <x v="1"/>
    <x v="1"/>
  </r>
  <r>
    <s v="ParMed"/>
    <x v="1"/>
    <x v="1"/>
  </r>
  <r>
    <s v="combine with Case"/>
    <x v="1"/>
    <x v="9"/>
  </r>
  <r>
    <s v="The generation and sending of Post Cutover Billing Invoice (EDI Retrigger) reports requested by customer"/>
    <x v="1"/>
    <x v="1"/>
  </r>
  <r>
    <s v="EDI Standard Sales order Process - Large Order Management (fat finger) Scenario non C - short Ship Delivery and post shipment and manual rejection of remainder amount"/>
    <x v="1"/>
    <x v="9"/>
  </r>
  <r>
    <s v="Create Sales Order in Customers system and submit to ECC via EDI 0 Outbound Inbound "/>
    <x v="1"/>
    <x v="1"/>
  </r>
  <r>
    <s v="DC realizes order quantity is incoccrect due to Customer normal purchase and reduces quantity on sales order"/>
    <x v="1"/>
    <x v="1"/>
  </r>
  <r>
    <s v="DC realizes inventory for specific item is not on the shelf"/>
    <x v="1"/>
    <x v="1"/>
  </r>
  <r>
    <s v="Perform GI of zero quantity for that particular line item"/>
    <x v="0"/>
    <x v="1"/>
  </r>
  <r>
    <s v="Excecute and Confirm that the EDI  Inbound is sent to the Customer"/>
    <x v="1"/>
    <x v="1"/>
  </r>
  <r>
    <s v="Validate payment of the rebate calculation is correct"/>
    <x v="0"/>
    <x v="1"/>
  </r>
  <r>
    <s v="Confirm status updates are fed to Customers EDI system with order details"/>
    <x v="1"/>
    <x v="1"/>
  </r>
  <r>
    <s v="Create ‘Change request’ for WAC creation"/>
    <x v="0"/>
    <x v="1"/>
  </r>
  <r>
    <s v="Enter new acquisition costs for 0 materials as WAC in MDG. Make sure Excise tax=0.00"/>
    <x v="2"/>
    <x v="1"/>
  </r>
  <r>
    <s v="Approve request for WAC upload"/>
    <x v="2"/>
    <x v="1"/>
  </r>
  <r>
    <s v="Transmit WAC prices to ECC"/>
    <x v="1"/>
    <x v="1"/>
  </r>
  <r>
    <s v="Validate the creation of acquisition cost condition record in PIR in every plant the material is extended to"/>
    <x v="1"/>
    <x v="1"/>
  </r>
  <r>
    <s v="Validate standard cost =WAC update with price unit in material master"/>
    <x v="2"/>
    <x v="1"/>
  </r>
  <r>
    <s v="Validate creation of SD pricing condition for WAC"/>
    <x v="2"/>
    <x v="1"/>
  </r>
  <r>
    <s v="Validate new WAC entries in Vistex supplier rebate custom table"/>
    <x v="0"/>
    <x v="8"/>
  </r>
  <r>
    <s v="Transmit WAC prices to MIF from MDG"/>
    <x v="1"/>
    <x v="1"/>
  </r>
  <r>
    <s v="Import material/WAC into MIF. Validate WAC got created in MIF. Also validate NIFO=WAC"/>
    <x v="1"/>
    <x v="1"/>
  </r>
  <r>
    <s v="Publish NIFO from MIF to SCORE"/>
    <x v="1"/>
    <x v="10"/>
  </r>
  <r>
    <s v="Validate NIFO got created in item file in SCORE"/>
    <x v="0"/>
    <x v="4"/>
  </r>
  <r>
    <s v="Publish NIFO from MIF to PD DTK"/>
    <x v="1"/>
    <x v="10"/>
  </r>
  <r>
    <s v="Validate NIFO got created in PD DTK"/>
    <x v="0"/>
    <x v="4"/>
  </r>
  <r>
    <s v="Publish NIFO from MIF to SPD DTK"/>
    <x v="1"/>
    <x v="10"/>
  </r>
  <r>
    <s v="Validate NIFO got created in SPD DTK"/>
    <x v="0"/>
    <x v="6"/>
  </r>
  <r>
    <s v="Publish NIFO from MIF to Kinray"/>
    <x v="1"/>
    <x v="10"/>
  </r>
  <r>
    <s v="Validate NIFO got created in Kinray"/>
    <x v="0"/>
    <x v="11"/>
  </r>
  <r>
    <s v="Publish NIFO from MIF to PR ERP"/>
    <x v="1"/>
    <x v="10"/>
  </r>
  <r>
    <s v="Validate NIFO got created in PR ERP"/>
    <x v="0"/>
    <x v="12"/>
  </r>
  <r>
    <s v="ZPublish NIFO to BMS"/>
    <x v="1"/>
    <x v="13"/>
  </r>
  <r>
    <s v="ZValidate NIFO got created in BMS"/>
    <x v="0"/>
    <x v="13"/>
  </r>
  <r>
    <s v="Validate WAC got updated in near-real time in ECC (Std cost &amp; PIR) - Should we include this in performance test?"/>
    <x v="0"/>
    <x v="1"/>
  </r>
  <r>
    <s v="Validate NIFO gor updared within SLA in PD-DTK, SPD-DTK, Kinray &amp; SCORE - Should we include this in performance test?"/>
    <x v="0"/>
    <x v="14"/>
  </r>
  <r>
    <s v="Create ‘Change request’ for WAC update of a material. Make sure Order UoM of material is CS, Base UoM=EA &amp;  CS =  EA"/>
    <x v="2"/>
    <x v="1"/>
  </r>
  <r>
    <s v="Enter acquisition cost for a material as WAC in MDG. Make sure WAC is per order UoM"/>
    <x v="2"/>
    <x v="1"/>
  </r>
  <r>
    <s v="Make sure valid from date is in future"/>
    <x v="2"/>
    <x v="1"/>
  </r>
  <r>
    <s v="Make sure Excise tax=0.00"/>
    <x v="2"/>
    <x v="1"/>
  </r>
  <r>
    <s v="Validate the creation of acquisition cost condition record in PIR in every plant the material is extended to. Make sure price UoM= CS. Also make sure valid from date is in future"/>
    <x v="1"/>
    <x v="1"/>
  </r>
  <r>
    <s v="Validate update to planned cost in material master. Also validate the planned price date is in future. Make sure price = WAC and price unit =  (conversion of order UoM to base UoM)"/>
    <x v="1"/>
    <x v="1"/>
  </r>
  <r>
    <s v="Validate WAC got created in MIF. Also validate NIFO=WAC"/>
    <x v="0"/>
    <x v="10"/>
  </r>
  <r>
    <s v="Validate Price increase deal was automatically created in SCORE"/>
    <x v="1"/>
    <x v="4"/>
  </r>
  <r>
    <s v="A. Copy price increase deal CARD down to applicable DCs &amp; perform other maintenance, if needed"/>
    <x v="1"/>
    <x v="1"/>
  </r>
  <r>
    <s v="Also populate Excise tax &amp; freight cost for all materials "/>
    <x v="0"/>
    <x v="1"/>
  </r>
  <r>
    <s v="Validate the creation of acquisition cost condition record in PIR in every plant the material is extended to. Make sure price UoM= CS. Also make sure valid from date is in future. Also validate the creation of supplementary conditions for excise tax &amp; freight cost"/>
    <x v="1"/>
    <x v="1"/>
  </r>
  <r>
    <s v="Validate update to standard cost =WAC in material master. Make sure price = WAC and price unit =  (conversion of order UoM to base UoM)"/>
    <x v="1"/>
    <x v="1"/>
  </r>
  <r>
    <s v="Validate creation of SD pricing condition for WAC, Excise tax &amp; freight cost"/>
    <x v="2"/>
    <x v="1"/>
  </r>
  <r>
    <s v="Validate WAC got created in MIF. Also validate NIFO= WAC + Excise tax"/>
    <x v="0"/>
    <x v="10"/>
  </r>
  <r>
    <s v="Stock revaluation (back dated) in SAP ?"/>
    <x v="1"/>
    <x v="1"/>
  </r>
  <r>
    <s v="Calculate Distribution Network"/>
    <x v="1"/>
    <x v="4"/>
  </r>
  <r>
    <s v="Perform Constrained supply"/>
    <x v="1"/>
    <x v="4"/>
  </r>
  <r>
    <s v="Build to Bracket"/>
    <x v="1"/>
    <x v="1"/>
  </r>
  <r>
    <s v="Create SOQ &amp; IDT"/>
    <x v="1"/>
    <x v="1"/>
  </r>
  <r>
    <s v="Send IDT to SAP"/>
    <x v="1"/>
    <x v="1"/>
  </r>
  <r>
    <s v="Validate the creation of ‘IC External’ PO in SAP with NLC as supplier"/>
    <x v="0"/>
    <x v="1"/>
  </r>
  <r>
    <s v="Transmit PO to ParMed WMS(Check PO Output and IDOC)"/>
    <x v="1"/>
    <x v="1"/>
  </r>
  <r>
    <s v="Validate inbound PO in WMS at ParMed FDC"/>
    <x v="1"/>
    <x v="2"/>
  </r>
  <r>
    <s v="Send IDT to NLC DTK to create outbound order"/>
    <x v="1"/>
    <x v="1"/>
  </r>
  <r>
    <s v="Validate creation of outbound order in NLC DTK"/>
    <x v="0"/>
    <x v="6"/>
  </r>
  <r>
    <s v="Wave, pick &amp; ship in NLC DTK"/>
    <x v="1"/>
    <x v="6"/>
  </r>
  <r>
    <s v="Create inter-company billing in NLC DTK"/>
    <x v="1"/>
    <x v="6"/>
  </r>
  <r>
    <s v="Transmit IC billing document from NLC DTK to SAP (part of AR000 retirement)"/>
    <x v="1"/>
    <x v="6"/>
  </r>
  <r>
    <s v="Transmit ASN information to GXS from NLC DTK"/>
    <x v="1"/>
    <x v="6"/>
  </r>
  <r>
    <s v="Transmit inbound ASN IDOC in SAP"/>
    <x v="1"/>
    <x v="1"/>
  </r>
  <r>
    <s v="Process inbound IDOC in SAP to create inbound delivery and transmit to WMS at ParMed (Transmit ASN to SCORE)"/>
    <x v="1"/>
    <x v="1"/>
  </r>
  <r>
    <s v="Perform GR in WMS "/>
    <x v="0"/>
    <x v="2"/>
  </r>
  <r>
    <s v="Transmit PIX to SAP and perform GR "/>
    <x v="1"/>
    <x v="1"/>
  </r>
  <r>
    <s v="Transmit Mini update Receipt to SCORE"/>
    <x v="1"/>
    <x v="4"/>
  </r>
  <r>
    <s v="Validate ASN receipt in WMS (ParMed)"/>
    <x v="1"/>
    <x v="2"/>
  </r>
  <r>
    <s v="Final confirmation to close out ASN at put away"/>
    <x v="1"/>
    <x v="1"/>
  </r>
  <r>
    <s v="Perform ASN based receipt in WMS (Trusted Supplier)"/>
    <x v="1"/>
    <x v="2"/>
  </r>
  <r>
    <s v="Transmit PIX to SAP and perform GR"/>
    <x v="1"/>
    <x v="1"/>
  </r>
  <r>
    <s v="Mini update - PO receipts to SCORE"/>
    <x v="1"/>
    <x v="4"/>
  </r>
  <r>
    <s v="Process mini update file in SCORE to update PO quantities and inventory positions"/>
    <x v="1"/>
    <x v="4"/>
  </r>
  <r>
    <s v="Run ERS to create inter-company ‘supplier’ invoice to ParMed"/>
    <x v="1"/>
    <x v="1"/>
  </r>
  <r>
    <s v="Perform intercompany clearing/settlement in SAP (0 &amp; 0 company codes)"/>
    <x v="0"/>
    <x v="1"/>
  </r>
  <r>
    <s v="Make sure IC billing doc &amp; PO/SO is not included in rebate calculations"/>
    <x v="0"/>
    <x v="1"/>
  </r>
  <r>
    <s v="Customer to call CSR and get order placed for Kinray dropship item"/>
    <x v="1"/>
    <x v="1"/>
  </r>
  <r>
    <s v="Create dropship customer order in Kinray ERP"/>
    <x v="1"/>
    <x v="11"/>
  </r>
  <r>
    <s v="Interface order details to SCORE to create dropship PO"/>
    <x v="1"/>
    <x v="4"/>
  </r>
  <r>
    <s v="Create dropship Supplier PO in SCORE"/>
    <x v="0"/>
    <x v="4"/>
  </r>
  <r>
    <s v="Transmit supplier PO from SCORE to SAP"/>
    <x v="1"/>
    <x v="4"/>
  </r>
  <r>
    <s v="A. Transmit supplier PO from SCORE to Kinray"/>
    <x v="1"/>
    <x v="4"/>
  </r>
  <r>
    <s v="Check Dropship PO in SAP"/>
    <x v="2"/>
    <x v="1"/>
  </r>
  <r>
    <s v="Perform  way match in SAP"/>
    <x v="2"/>
    <x v="1"/>
  </r>
  <r>
    <s v="Validate creation of IP documents in Vistex for accrual activity (PO)"/>
    <x v="0"/>
    <x v="8"/>
  </r>
  <r>
    <s v="Validate GL postings for all IR/Payments/RnI Accrual. Also validate COPA postings"/>
    <x v="1"/>
    <x v="1"/>
  </r>
  <r>
    <s v="Transmit Supplier invoice from SAP to Kinray ERP"/>
    <x v="1"/>
    <x v="1"/>
  </r>
  <r>
    <s v="Create customer invoice in Kinray ERP"/>
    <x v="1"/>
    <x v="11"/>
  </r>
  <r>
    <s v="Interface customer invoice from Kinray ERP to Vistex Transaction Register"/>
    <x v="1"/>
    <x v="1"/>
  </r>
  <r>
    <s v="Reconcile 'monthly Trial balance upload' with supplier invoice GL postings"/>
    <x v="1"/>
    <x v="1"/>
  </r>
  <r>
    <s v="Case Management process to make a Material change request to MDG that involves Accunet and material description change."/>
    <x v="1"/>
    <x v="1"/>
  </r>
  <r>
    <s v="Material onboarding process originating in MDG to downstream applications to Purchase Order and Sales Order / GL Posting Completion"/>
    <x v="1"/>
    <x v="1"/>
  </r>
  <r>
    <s v="Material onboarding process originating in MDG to downstream applications to Purchase Order and Sales Order / GL Posting Completion and include  outbound to Supplier -  back from Supplier - Product has to be on a contract price less than WAC"/>
    <x v="1"/>
    <x v="1"/>
  </r>
  <r>
    <s v="Multiple Telesales Orders with different PO #, consolidated delivery &amp; split Invoices by PO#"/>
    <x v="1"/>
    <x v="1"/>
  </r>
  <r>
    <s v="Create Multiple Sales Order in SFDC and submit to ECC with different Customer PO #'s"/>
    <x v="1"/>
    <x v="0"/>
  </r>
  <r>
    <s v="Validate save of sales orders in ECC "/>
    <x v="0"/>
    <x v="1"/>
  </r>
  <r>
    <s v="Execute delivery job to create a single outbound delivery conslolidating the sales orders"/>
    <x v="1"/>
    <x v="1"/>
  </r>
  <r>
    <s v="Perform GI for entire quantity for all delivery documents"/>
    <x v="0"/>
    <x v="1"/>
  </r>
  <r>
    <s v="Create Customer Invoice for entire quantity and validate they are split by Customer PO #'s"/>
    <x v="1"/>
    <x v="1"/>
  </r>
  <r>
    <s v="Validate payment of the chargeback calculation is correct"/>
    <x v="0"/>
    <x v="1"/>
  </r>
  <r>
    <s v="Validate the creation of 'Internal' PO in SAP with Receiving plant = St. Louis and supplier = NLC"/>
    <x v="0"/>
    <x v="1"/>
  </r>
  <r>
    <s v="Validate PO pricing to only include MM standard price"/>
    <x v="1"/>
    <x v="1"/>
  </r>
  <r>
    <s v="Transmit IDT from SCORE to St. Louis DTK"/>
    <x v="1"/>
    <x v="4"/>
  </r>
  <r>
    <s v="Validate inbound PO in DTK at St. Louis FDC"/>
    <x v="2"/>
    <x v="6"/>
  </r>
  <r>
    <s v="Transmit IDT from SCORE to NLC PD DTK"/>
    <x v="1"/>
    <x v="4"/>
  </r>
  <r>
    <s v="Validate creation of Outbound customer order in NLC DTK"/>
    <x v="1"/>
    <x v="6"/>
  </r>
  <r>
    <s v="Pick, Pack &amp; Ship in NLC DTK"/>
    <x v="0"/>
    <x v="6"/>
  </r>
  <r>
    <s v="Create IC billing document in NLC DTK"/>
    <x v="0"/>
    <x v="6"/>
  </r>
  <r>
    <s v="Create ASN in NLC DTK and transmit to GXS"/>
    <x v="1"/>
    <x v="1"/>
  </r>
  <r>
    <s v="GXS to transmit ASN to SAP as EDI  Inbound"/>
    <x v="1"/>
    <x v="1"/>
  </r>
  <r>
    <s v="Process EDI  Inbound in SAP and create inbound delivery in SAP"/>
    <x v="0"/>
    <x v="1"/>
  </r>
  <r>
    <s v="Transmit ASN from SAP to SCORE"/>
    <x v="1"/>
    <x v="1"/>
  </r>
  <r>
    <s v="SCORE to transmit ASN to St. Louis DTK"/>
    <x v="1"/>
    <x v="6"/>
  </r>
  <r>
    <s v="Perform ASN based receipt in St. Louis DTK (Trusted Supplier)"/>
    <x v="1"/>
    <x v="6"/>
  </r>
  <r>
    <s v="Interface GR information from St. Louis DTK to SAP and perform GR"/>
    <x v="1"/>
    <x v="6"/>
  </r>
  <r>
    <s v="Wipe inventory off in SAP at St. Louis plant"/>
    <x v="1"/>
    <x v="1"/>
  </r>
  <r>
    <s v="Run ERS to pay 'Internal' supplier"/>
    <x v="1"/>
    <x v="1"/>
  </r>
  <r>
    <s v="Perform inter-company clearing in SAP (company codes 0 &amp; 0)"/>
    <x v="0"/>
    <x v="1"/>
  </r>
  <r>
    <s v="Validate GL postings for GR/IR transactions_x000a_ a. Category=Order Discrepancy_x000a_ d. Controlled product=Yes"/>
    <x v="2"/>
    <x v="1"/>
  </r>
  <r>
    <s v="Make sure IC billing doc &amp; STO/SO is not included in supplier rebate calculations in Vistex"/>
    <x v="0"/>
    <x v="8"/>
  </r>
  <r>
    <s v="ParMed Credit (w/ reference)"/>
    <x v="1"/>
    <x v="3"/>
  </r>
  <r>
    <s v="ParMed Return - non C - With Reference"/>
    <x v="1"/>
    <x v="3"/>
  </r>
  <r>
    <s v="Customer Returns Steps w/ Reference non CII"/>
    <x v="1"/>
    <x v="3"/>
  </r>
  <r>
    <s v=" b. Subcategory=Customer Overstock"/>
    <x v="1"/>
    <x v="3"/>
  </r>
  <r>
    <s v=" c. Customer Requested Action=Return Requests"/>
    <x v="1"/>
    <x v="3"/>
  </r>
  <r>
    <s v="ParMed Return - non C - Without Reference"/>
    <x v="1"/>
    <x v="3"/>
  </r>
  <r>
    <s v="Customer Returns Steps w/out Reference non CII"/>
    <x v="1"/>
    <x v="3"/>
  </r>
  <r>
    <s v="ParMed Return CII (w/ reference) - Partial Percentage Given"/>
    <x v="1"/>
    <x v="3"/>
  </r>
  <r>
    <s v="Ensure case is routed to regulatory for disposition and controlled based fields are required - PTC"/>
    <x v="1"/>
    <x v="1"/>
  </r>
  <r>
    <s v="DC determines if product is only paritally sellable - SCE"/>
    <x v="0"/>
    <x v="1"/>
  </r>
  <r>
    <s v="DC puts product away that is sellable - SCE"/>
    <x v="0"/>
    <x v="1"/>
  </r>
  <r>
    <s v="DC determines the amount of percentage that the Customer receives - SCE"/>
    <x v="1"/>
    <x v="1"/>
  </r>
  <r>
    <s v="Generate Return Credit Memo Request for the partial Percentage given - OTC "/>
    <x v="0"/>
    <x v="1"/>
  </r>
  <r>
    <s v="Customer places an order for a dropship item on Order Express"/>
    <x v="1"/>
    <x v="1"/>
  </r>
  <r>
    <s v="VOQ sends dropship order items to DMS"/>
    <x v="1"/>
    <x v="1"/>
  </r>
  <r>
    <s v="DMS to save customer order in OM_ODS and assign Dropship Number (DSN)"/>
    <x v="1"/>
    <x v="1"/>
  </r>
  <r>
    <s v="DMS to construct CreateCardinalPO request to send to SCORE using FRS"/>
    <x v="1"/>
    <x v="4"/>
  </r>
  <r>
    <s v="FRS to call CreateCardinalPO program in SCORE to create Supplier PO"/>
    <x v="1"/>
    <x v="4"/>
  </r>
  <r>
    <s v="SCORE to create Supplier Dropship PO and return Cardinal PO number to DMS via FRS"/>
    <x v="1"/>
    <x v="4"/>
  </r>
  <r>
    <s v="SCORE interfaces PO to SAP"/>
    <x v="1"/>
    <x v="4"/>
  </r>
  <r>
    <s v="Transmit PO to Supplier via EDI 0 Outbound (Check PO Output and IDOC) - PTP"/>
    <x v="1"/>
    <x v="4"/>
  </r>
  <r>
    <s v="Transmit Supplier invoice to DMS via IDOC output"/>
    <x v="1"/>
    <x v="1"/>
  </r>
  <r>
    <s v="CMS Batch Processor picks up one supplier invoice at a time along with supplier allowances/discounts and gets information from dropship order from OM_ODS. It then constructs Request for Invoice (RFI) message and sends it to appropriate DTK via FRS"/>
    <x v="1"/>
    <x v="6"/>
  </r>
  <r>
    <s v="DTK creates a Bill only order and sends back Fulfillment order"/>
    <x v="0"/>
    <x v="6"/>
  </r>
  <r>
    <s v="DMS associates the Dropship order in OM_ODS to the DT invoice/Fulfillment order and sets the status to Invoiced"/>
    <x v="1"/>
    <x v="6"/>
  </r>
  <r>
    <s v="Interface customer invoice from DTK to SAP (part of AR000 retirement)"/>
    <x v="1"/>
    <x v="6"/>
  </r>
  <r>
    <s v="Validate creation of IP documents in Vistex for Customer invoice"/>
    <x v="1"/>
    <x v="8"/>
  </r>
  <r>
    <s v="Execute 'Revenue back entry' job"/>
    <x v="1"/>
    <x v="6"/>
  </r>
  <r>
    <s v="Validate GL Postings (AR billing &amp; revenuse back out) &amp; COPA for RnI accrual"/>
    <x v="1"/>
    <x v="1"/>
  </r>
  <r>
    <s v="Reconcile customer invoice GL postings with supplier invoice GL postings"/>
    <x v="1"/>
    <x v="1"/>
  </r>
  <r>
    <s v="Validate happy path PO flow from SCORE to SAP for intra-company STO for a receiving location on legacy PD DTK landscape"/>
    <x v="1"/>
    <x v="4"/>
  </r>
  <r>
    <s v="Validate the creation of Intra-Company STO in SAP"/>
    <x v="1"/>
    <x v="1"/>
  </r>
  <r>
    <s v="Transmit inbound PO to Auburn DTK from SCORE"/>
    <x v="1"/>
    <x v="4"/>
  </r>
  <r>
    <s v="Validate inbound PO in DTK at Auburn FDC"/>
    <x v="2"/>
    <x v="6"/>
  </r>
  <r>
    <s v="Create outbound delivery in SAP at NLC"/>
    <x v="0"/>
    <x v="1"/>
  </r>
  <r>
    <s v="Validate distribution order in WMS at NLC"/>
    <x v="2"/>
    <x v="2"/>
  </r>
  <r>
    <s v="Create inbound ASN in SAP and transmit to SCORE, which should  transmit to DTK at Auburn"/>
    <x v="1"/>
    <x v="4"/>
  </r>
  <r>
    <s v="Validate ASN receipt in DTK"/>
    <x v="1"/>
    <x v="6"/>
  </r>
  <r>
    <s v="Perform ASN based receipt in DTK (Trusted Supplier)"/>
    <x v="1"/>
    <x v="6"/>
  </r>
  <r>
    <s v="Transmit GR info from DTK to SAP and perform GR"/>
    <x v="1"/>
    <x v="6"/>
  </r>
  <r>
    <s v="Zero out inventory quantity"/>
    <x v="1"/>
    <x v="4"/>
  </r>
  <r>
    <s v="Validate happy path PO flow from SCORE to SAP for inter-company STO for a receiving location on legacy KinRay landscape"/>
    <x v="1"/>
    <x v="4"/>
  </r>
  <r>
    <s v="Validate the creation of Inter Company STO in SAP"/>
    <x v="1"/>
    <x v="1"/>
  </r>
  <r>
    <s v="Transmit inbound PO to Kinray ERP from SCORE"/>
    <x v="1"/>
    <x v="4"/>
  </r>
  <r>
    <s v="Validate inbound PO in Kinray ERP"/>
    <x v="2"/>
    <x v="11"/>
  </r>
  <r>
    <s v="Create inbound ASN in SAP and transmit to SCORE, which should transmit to Kinray ERP"/>
    <x v="1"/>
    <x v="1"/>
  </r>
  <r>
    <s v="Validate ASN receipt in Kinray ERP"/>
    <x v="1"/>
    <x v="11"/>
  </r>
  <r>
    <s v="Perform ASN based receipt in Kinray ERP (Trusted Supplier)"/>
    <x v="1"/>
    <x v="11"/>
  </r>
  <r>
    <s v="Perform intercompany clearing."/>
    <x v="0"/>
    <x v="1"/>
  </r>
  <r>
    <s v="NLC ships less quantity on some STO items (less than original item quantity). Packing slip, ASN also reflect short quantity. After receipt at ParMed FDC, the STO item is closed in SAP and also Fill/Kill logic is applied in SCORE. Include outbound &amp; inbound TMS functions"/>
    <x v="1"/>
    <x v="4"/>
  </r>
  <r>
    <s v="  Transmit PO to WMS (Check PO Output and IDOC) - SCE"/>
    <x v="1"/>
    <x v="1"/>
  </r>
  <r>
    <s v="Validate inbound PO in WMS at receiving FDC"/>
    <x v="0"/>
    <x v="2"/>
  </r>
  <r>
    <s v="Create  wave in WMS"/>
    <x v="0"/>
    <x v="2"/>
  </r>
  <r>
    <s v="Plan outbound transportation in TMS and include routing &amp; shipment"/>
    <x v="1"/>
    <x v="7"/>
  </r>
  <r>
    <s v="Perform partial picking  &amp; Ship partial"/>
    <x v="0"/>
    <x v="1"/>
  </r>
  <r>
    <s v="Transmit PIX to SAP and change OBD quantity and perform PGI."/>
    <x v="1"/>
    <x v="4"/>
  </r>
  <r>
    <s v="Create inbound ASN in SAP and transmit to WMS at FDC"/>
    <x v="1"/>
    <x v="1"/>
  </r>
  <r>
    <s v="Transmit ASN to SCORE"/>
    <x v="1"/>
    <x v="1"/>
  </r>
  <r>
    <s v="Fill Kill Logic applied in SCORE"/>
    <x v="0"/>
    <x v="4"/>
  </r>
  <r>
    <s v="Validate ASN receipt in WMS"/>
    <x v="1"/>
    <x v="2"/>
  </r>
  <r>
    <s v="Create inter-company billing at NLC for partial quantity"/>
    <x v="0"/>
    <x v="1"/>
  </r>
  <r>
    <s v="Create inter-company ‘supplier’  invoice for partial quantity to ParMed based on IC billing"/>
    <x v="1"/>
    <x v="1"/>
  </r>
  <r>
    <s v="Carrier to call ParMed TMS and schedule inbound appointment"/>
    <x v="1"/>
    <x v="3"/>
  </r>
  <r>
    <s v="Validate happy path PO flow from SCORE to SAP for inter-company STO for a receiving location on P-Mod landscape"/>
    <x v="1"/>
    <x v="4"/>
  </r>
  <r>
    <s v="Validate inbound PO in WMS - SCE at ParMed FDC"/>
    <x v="1"/>
    <x v="2"/>
  </r>
  <r>
    <s v="Create inbound ASN in SAP and transmit to WMS at ParMed (Transmit ASN to SCORE)"/>
    <x v="1"/>
    <x v="4"/>
  </r>
  <r>
    <s v="A. Final confirmation to close out ASN at put away"/>
    <x v="1"/>
    <x v="4"/>
  </r>
  <r>
    <s v="Mini update - PO receipts to SCORE - PTP"/>
    <x v="1"/>
    <x v="4"/>
  </r>
  <r>
    <s v="Validate happy path PO flow from SCORE to SAP for inter-company STO with CSOS processing involving AxWay"/>
    <x v="1"/>
    <x v="4"/>
  </r>
  <r>
    <s v="Send STO to AXWAY for CSOS processing."/>
    <x v="1"/>
    <x v="4"/>
  </r>
  <r>
    <s v="AXWAY sends CSOS approval to SAP."/>
    <x v="1"/>
    <x v="1"/>
  </r>
  <r>
    <s v="Transmit PO to WMS after UTN is generated(Check PO Output and IDOC)"/>
    <x v="1"/>
    <x v="2"/>
  </r>
  <r>
    <s v="Validate inbound PO in WMS - SCE at receiving FDC"/>
    <x v="0"/>
    <x v="2"/>
  </r>
  <r>
    <s v="Create outbound delivery in SAP at NLC, after AxWay approval"/>
    <x v="0"/>
    <x v="1"/>
  </r>
  <r>
    <s v="Create  wave in WMS. "/>
    <x v="0"/>
    <x v="2"/>
  </r>
  <r>
    <s v="Perform picking (inlcude additiional QC)"/>
    <x v="2"/>
    <x v="1"/>
  </r>
  <r>
    <s v="Validate ASN receipt in ParMed WMS at ParMed"/>
    <x v="1"/>
    <x v="3"/>
  </r>
  <r>
    <s v="Perform ASN based receipt in ParMed WMS (Trusted Supplier)"/>
    <x v="1"/>
    <x v="3"/>
  </r>
  <r>
    <s v="Validate happy path PO flow from SCORE to SAP for inter-company Sales Order for Puerto Rico DC"/>
    <x v="1"/>
    <x v="4"/>
  </r>
  <r>
    <s v="Validate the creation of Inter Company Sales order in SAP"/>
    <x v="0"/>
    <x v="1"/>
  </r>
  <r>
    <s v="Transmit inbound PO to PR ERP from SCORE"/>
    <x v="1"/>
    <x v="4"/>
  </r>
  <r>
    <s v="Validate inbound PO in PR ERP"/>
    <x v="2"/>
    <x v="1"/>
  </r>
  <r>
    <s v="Create inbound ASN in SAP and transmit to SCORE, which should transmit to PR ERP"/>
    <x v="1"/>
    <x v="1"/>
  </r>
  <r>
    <s v="Create inter-company ‘supplier’ invoice to Puerto Rico based on IC billing"/>
    <x v="0"/>
    <x v="1"/>
  </r>
  <r>
    <s v="Validate ASN receipt in PR ERP"/>
    <x v="1"/>
    <x v="1"/>
  </r>
  <r>
    <s v="Perform ASN based receipt in PR ERP(Trusted Supplier)"/>
    <x v="1"/>
    <x v="1"/>
  </r>
  <r>
    <s v="Transmit GR information from PR ERP to SCORE"/>
    <x v="1"/>
    <x v="1"/>
  </r>
  <r>
    <s v="Perform intercompany clearing"/>
    <x v="0"/>
    <x v="1"/>
  </r>
  <r>
    <s v="Validate happy path PO flow from SCORE to SAP for inter-company STO for a receiving location on legacy SPD DTK landscape"/>
    <x v="1"/>
    <x v="4"/>
  </r>
  <r>
    <s v="Transmit inbound PO to SPD DTK from SCORE"/>
    <x v="1"/>
    <x v="4"/>
  </r>
  <r>
    <s v="Validate inbound PO in SPD DTK"/>
    <x v="2"/>
    <x v="6"/>
  </r>
  <r>
    <s v="Create inbound ASN in SAP and transmit to SCORE, which should transmit to SPD DTK"/>
    <x v="1"/>
    <x v="6"/>
  </r>
  <r>
    <s v="Validate ASN receipt in SPD DTK"/>
    <x v="1"/>
    <x v="6"/>
  </r>
  <r>
    <s v="Perform ASN based receipt in SPD DTK (Trusted Supplier)"/>
    <x v="1"/>
    <x v="6"/>
  </r>
  <r>
    <s v="Validate happy path PO flow from SCORE to SAP for inter-company STO for a receiving location on legacy PD DTK landscape"/>
    <x v="1"/>
    <x v="4"/>
  </r>
  <r>
    <s v="Transmit inbound PO to Wheeling DTK from SCORE"/>
    <x v="1"/>
    <x v="4"/>
  </r>
  <r>
    <s v="Validate inbound PO in DTK at Wheeling FDC"/>
    <x v="2"/>
    <x v="6"/>
  </r>
  <r>
    <s v="Create inbound ASN in SAP and transmit to SCORE, which should  transmit to DTK at Wheeling"/>
    <x v="1"/>
    <x v="4"/>
  </r>
  <r>
    <s v="Transmit PO to supplier via EDI 0 outbound(Check PO Output and IDOC) - PTP"/>
    <x v="1"/>
    <x v="4"/>
  </r>
  <r>
    <s v="Receive confirmation from GXS and Supplier () about successful message transmission - PTP"/>
    <x v="1"/>
    <x v="4"/>
  </r>
  <r>
    <s v="Validate PO in EAI - PTP"/>
    <x v="1"/>
    <x v="4"/>
  </r>
  <r>
    <s v="Validate inbound PO in WMS- SCE"/>
    <x v="2"/>
    <x v="2"/>
  </r>
  <r>
    <s v="Process EDI  inbound in SAP to create order acknowledgement – PTP"/>
    <x v="0"/>
    <x v="1"/>
  </r>
  <r>
    <s v="Validate creation of order acknowledgement confirmation in PO - PTP "/>
    <x v="1"/>
    <x v="4"/>
  </r>
  <r>
    <s v="Process EDI  in SAP and create inbound delivery (de-central) - PTP"/>
    <x v="0"/>
    <x v="4"/>
  </r>
  <r>
    <s v="Transmit inbound delivery to WMS- SCE"/>
    <x v="1"/>
    <x v="1"/>
  </r>
  <r>
    <s v="Transmit inbound delivery to SCORE - PTP"/>
    <x v="1"/>
    <x v="4"/>
  </r>
  <r>
    <s v="Validate ASN in SCORE - PTP"/>
    <x v="1"/>
    <x v="4"/>
  </r>
  <r>
    <s v="Validate ASN in EAI - PTP"/>
    <x v="1"/>
    <x v="4"/>
  </r>
  <r>
    <s v="Inbound appoinment in TMS - SCE"/>
    <x v="0"/>
    <x v="1"/>
  </r>
  <r>
    <s v="Validate GR info in EAI - PTP"/>
    <x v="1"/>
    <x v="4"/>
  </r>
  <r>
    <s v="Process EDI 0 to Post supplier invoice in SAP - PTP"/>
    <x v="0"/>
    <x v="4"/>
  </r>
  <r>
    <s v="Perform payment run in SAP to pay via ACH -PTP"/>
    <x v="1"/>
    <x v="1"/>
  </r>
  <r>
    <s v="Validate creation of IP documents in Vistex for accrual activity (PO &amp; GR) - RNI"/>
    <x v="2"/>
    <x v="8"/>
  </r>
  <r>
    <s v="Validate GL postings for all GR/IR/Payments/RnI Accrual. Also validate COPA postings - RTR"/>
    <x v="1"/>
    <x v="1"/>
  </r>
  <r>
    <s v="Create SOQ &amp; PO"/>
    <x v="1"/>
    <x v="1"/>
  </r>
  <r>
    <s v="Send PO to SAP"/>
    <x v="1"/>
    <x v="1"/>
  </r>
  <r>
    <s v="Validate that the PO is in SAP"/>
    <x v="0"/>
    <x v="1"/>
  </r>
  <r>
    <s v="A. Validate SAP Price &amp; SCORE Price match"/>
    <x v="2"/>
    <x v="1"/>
  </r>
  <r>
    <s v="A. Transmit PO to supplier via email(Check PO Output &amp; SCOT)"/>
    <x v="1"/>
    <x v="1"/>
  </r>
  <r>
    <s v="B. Receive confirmation from SCOT about successful message transmission"/>
    <x v="0"/>
    <x v="1"/>
  </r>
  <r>
    <s v="Transmit PO from SCORE to Wheeling DTK"/>
    <x v="1"/>
    <x v="4"/>
  </r>
  <r>
    <s v="GXS to transmit EDI  to ASN Handler (T&amp;T info). Make sure supplier is semi-trusted"/>
    <x v="1"/>
    <x v="1"/>
  </r>
  <r>
    <s v="Process EDI  in SAP and create inbound delivery (central)"/>
    <x v="0"/>
    <x v="1"/>
  </r>
  <r>
    <s v="SCORE to transmit ASN to DTK"/>
    <x v="1"/>
    <x v="6"/>
  </r>
  <r>
    <s v="Transmit GR info to SAP and perform GR."/>
    <x v="1"/>
    <x v="1"/>
  </r>
  <r>
    <s v="B. Wipe out inventory in SAP (batch)"/>
    <x v="1"/>
    <x v="1"/>
  </r>
  <r>
    <s v="C. Miniupdate (Receiving) from DTK to SCORE"/>
    <x v="1"/>
    <x v="6"/>
  </r>
  <r>
    <s v="Process EDI 0 to Post supplier invoice in SAP"/>
    <x v="0"/>
    <x v="1"/>
  </r>
  <r>
    <s v="Perform payment run in SAP to pay via Check"/>
    <x v="1"/>
    <x v="1"/>
  </r>
  <r>
    <s v="Send interface to Sunguard to cut check"/>
    <x v="1"/>
    <x v="1"/>
  </r>
  <r>
    <s v="Validate creation of IP documents in Vistex (PO &amp; GR)"/>
    <x v="2"/>
    <x v="8"/>
  </r>
  <r>
    <s v="00. Validate GL postings for all GR/IR/Payments/RnI Accrual. Also validate COPA postings"/>
    <x v="1"/>
    <x v="1"/>
  </r>
  <r>
    <s v="Customer to call CSR and get order placed for SPD dropship item in MS-CRM"/>
    <x v="1"/>
    <x v="1"/>
  </r>
  <r>
    <s v="Re-create dropship only order in SPD DTK"/>
    <x v="0"/>
    <x v="6"/>
  </r>
  <r>
    <s v="Transmit SO to SAP, to create a supplier PO"/>
    <x v="1"/>
    <x v="6"/>
  </r>
  <r>
    <s v="Check Dropship PO creation in SAP"/>
    <x v="2"/>
    <x v="1"/>
  </r>
  <r>
    <s v="Transmit SAP PO details to SPD DTK"/>
    <x v="1"/>
    <x v="1"/>
  </r>
  <r>
    <s v="Create dropship Supplier PO in SPD DTK. Make sure to suppress PO transmission to supplier"/>
    <x v="1"/>
    <x v="6"/>
  </r>
  <r>
    <s v="Transmit supplier dropship PO out of SAP to supplier via EDI(Check PO Output and IDOC)"/>
    <x v="1"/>
    <x v="1"/>
  </r>
  <r>
    <s v="Transmit Supplier invoice from SAP to SPD DTK"/>
    <x v="1"/>
    <x v="1"/>
  </r>
  <r>
    <s v="Supplier PO in SPD DTK updated as delivered"/>
    <x v="0"/>
    <x v="6"/>
  </r>
  <r>
    <s v="Create customer invoice in SPD DTK"/>
    <x v="1"/>
    <x v="6"/>
  </r>
  <r>
    <s v="Interface customer invoice from SPD DTK to SAP (part of AR000 retirement)"/>
    <x v="1"/>
    <x v="1"/>
  </r>
  <r>
    <s v="Validate GL Postings (AR billing &amp; revenuse back otu) &amp; COPA for RnI accrual"/>
    <x v="1"/>
    <x v="1"/>
  </r>
  <r>
    <s v="Material onboarding process originating in MDG to downstream applications for local enrichment to Purchase Order and Sales Order / GL Posting Completion, this will include setting up EDI and DEA Lincensing set up, confirm regression validation for Mifrep and downstream, Confirm MIF Return Toolbar, Set up Suppliers as Customer Records"/>
    <x v="1"/>
    <x v="1"/>
  </r>
  <r>
    <s v="Address change, Supplier set up for NAV (no chargebacks), chargeback contact change"/>
    <x v="0"/>
    <x v="1"/>
  </r>
  <r>
    <s v="Telesales Standard Sales order Process -Credit Card Payment (Point of Sale)"/>
    <x v="0"/>
    <x v="1"/>
  </r>
  <r>
    <s v="Collections team loads credit card on file so that Token ID can be utilized to process the credit card process in ECC. "/>
    <x v="1"/>
    <x v="1"/>
  </r>
  <r>
    <s v="Create Sales Order in SFDC and confirm payment terms of C000 and submit to ECC "/>
    <x v="1"/>
    <x v="0"/>
  </r>
  <r>
    <s v="Validate that the Terms of Payment in ECC are C000 and that the token ID is populated in the order"/>
    <x v="1"/>
    <x v="1"/>
  </r>
  <r>
    <s v="Complete A/R process to clear receivable via Credit Card Process"/>
    <x v="1"/>
    <x v="1"/>
  </r>
  <r>
    <s v="Multiple LIne Telesales Order with different terms of payment on each line , consolidated delivery &amp; split Invoices by Terms of Payment "/>
    <x v="1"/>
    <x v="1"/>
  </r>
  <r>
    <s v="Create Multiple Sales Order in SFDC and submit to ECC with different Customer Terms of Payment "/>
    <x v="1"/>
    <x v="0"/>
  </r>
  <r>
    <s v="Validate EDI  Price Catalog Outbound was utilized "/>
    <x v="2"/>
    <x v="9"/>
  </r>
  <r>
    <s v="Create Customer Invoice for entire quantity and validate they are split by Customer Terms of Payment"/>
    <x v="1"/>
    <x v="1"/>
  </r>
  <r>
    <s v="Validate the creation of 'Internal' PO in SAP"/>
    <x v="2"/>
    <x v="1"/>
  </r>
  <r>
    <s v="Transmit IDT from SCORE to Wheeling PD DTK"/>
    <x v="1"/>
    <x v="4"/>
  </r>
  <r>
    <s v="Validate creation of Outbound customer order in Wheeling DTK"/>
    <x v="1"/>
    <x v="6"/>
  </r>
  <r>
    <s v="Pick, Pack &amp; Ship in Wheeling DTK"/>
    <x v="0"/>
    <x v="6"/>
  </r>
  <r>
    <s v="Create ASN in DTK and transmit to GXS"/>
    <x v="1"/>
    <x v="6"/>
  </r>
  <r>
    <s v="PD DTK to create 'Internal' customer invoice"/>
    <x v="1"/>
    <x v="6"/>
  </r>
  <r>
    <s v="Interface DTK invoice to SAP as 'External Billing' documents (AR000 replacement)"/>
    <x v="1"/>
    <x v="6"/>
  </r>
  <r>
    <s v="Perform inter-company clearing"/>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E20" firstHeaderRow="1" firstDataRow="2" firstDataCol="1"/>
  <pivotFields count="3">
    <pivotField showAll="0"/>
    <pivotField axis="axisCol" showAll="0">
      <items count="4">
        <item x="1"/>
        <item x="2"/>
        <item x="0"/>
        <item t="default"/>
      </items>
    </pivotField>
    <pivotField axis="axisRow" dataField="1" showAll="0">
      <items count="16">
        <item x="5"/>
        <item x="13"/>
        <item x="6"/>
        <item x="1"/>
        <item x="9"/>
        <item x="11"/>
        <item x="2"/>
        <item x="10"/>
        <item x="3"/>
        <item x="14"/>
        <item x="12"/>
        <item x="4"/>
        <item x="0"/>
        <item x="7"/>
        <item x="8"/>
        <item t="default"/>
      </items>
    </pivotField>
  </pivotFields>
  <rowFields count="1">
    <field x="2"/>
  </rowFields>
  <rowItems count="16">
    <i>
      <x/>
    </i>
    <i>
      <x v="1"/>
    </i>
    <i>
      <x v="2"/>
    </i>
    <i>
      <x v="3"/>
    </i>
    <i>
      <x v="4"/>
    </i>
    <i>
      <x v="5"/>
    </i>
    <i>
      <x v="6"/>
    </i>
    <i>
      <x v="7"/>
    </i>
    <i>
      <x v="8"/>
    </i>
    <i>
      <x v="9"/>
    </i>
    <i>
      <x v="10"/>
    </i>
    <i>
      <x v="11"/>
    </i>
    <i>
      <x v="12"/>
    </i>
    <i>
      <x v="13"/>
    </i>
    <i>
      <x v="14"/>
    </i>
    <i t="grand">
      <x/>
    </i>
  </rowItems>
  <colFields count="1">
    <field x="1"/>
  </colFields>
  <colItems count="4">
    <i>
      <x/>
    </i>
    <i>
      <x v="1"/>
    </i>
    <i>
      <x v="2"/>
    </i>
    <i t="grand">
      <x/>
    </i>
  </colItems>
  <dataFields count="1">
    <dataField name="Count of Applica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W558"/>
  <sheetViews>
    <sheetView zoomScale="70" zoomScaleNormal="70" workbookViewId="0">
      <pane ySplit="1" topLeftCell="A81" activePane="bottomLeft" state="frozen"/>
      <selection pane="bottomLeft" activeCell="Q2" sqref="Q2"/>
    </sheetView>
  </sheetViews>
  <sheetFormatPr defaultRowHeight="15" x14ac:dyDescent="0.25"/>
  <cols>
    <col min="1" max="1" width="9.140625" style="29"/>
    <col min="2" max="2" width="17.85546875" style="29" customWidth="1"/>
    <col min="3" max="3" width="10.5703125" style="29" customWidth="1"/>
    <col min="4" max="4" width="11" style="29" hidden="1" customWidth="1"/>
    <col min="5" max="5" width="10" style="208" hidden="1" customWidth="1"/>
    <col min="6" max="6" width="9.85546875" style="29" hidden="1" customWidth="1"/>
    <col min="7" max="7" width="20.5703125" style="29" bestFit="1" customWidth="1"/>
    <col min="8" max="8" width="20.7109375" style="29" customWidth="1"/>
    <col min="9" max="9" width="28" style="29" customWidth="1"/>
    <col min="10" max="10" width="25.7109375" style="29" hidden="1" customWidth="1"/>
    <col min="11" max="11" width="23.5703125" style="29" hidden="1" customWidth="1"/>
    <col min="12" max="12" width="23" style="29" hidden="1" customWidth="1"/>
    <col min="13" max="13" width="11.85546875" style="29" hidden="1" customWidth="1"/>
    <col min="14" max="14" width="8.5703125" style="29" hidden="1" customWidth="1"/>
    <col min="15" max="15" width="15" style="29" customWidth="1"/>
    <col min="16" max="16" width="17.140625" style="29" hidden="1" customWidth="1"/>
    <col min="17" max="17" width="67.42578125" style="29" customWidth="1"/>
    <col min="18" max="18" width="7.85546875" style="29" customWidth="1"/>
    <col min="19" max="20" width="4" style="29" hidden="1" customWidth="1"/>
    <col min="21" max="21" width="27.140625" style="29" hidden="1" customWidth="1"/>
    <col min="22" max="22" width="28.28515625" style="29" hidden="1" customWidth="1"/>
    <col min="23" max="23" width="27.42578125" style="29" hidden="1" customWidth="1"/>
    <col min="24" max="24" width="20.5703125" style="29" hidden="1" customWidth="1"/>
    <col min="25" max="26" width="0" style="29" hidden="1" customWidth="1"/>
    <col min="27" max="27" width="16.28515625" style="29" hidden="1" customWidth="1"/>
    <col min="28" max="28" width="0" style="29" hidden="1" customWidth="1"/>
    <col min="29" max="29" width="29.28515625" style="29" hidden="1" customWidth="1"/>
    <col min="30" max="30" width="19" style="29" hidden="1" customWidth="1"/>
    <col min="31" max="31" width="21" style="29" customWidth="1"/>
    <col min="32" max="47" width="9.140625" style="91"/>
    <col min="48" max="48" width="20.42578125" style="29" bestFit="1" customWidth="1"/>
    <col min="49" max="16384" width="9.140625" style="29"/>
  </cols>
  <sheetData>
    <row r="1" spans="1:49" s="10" customFormat="1" ht="45.75" customHeight="1" x14ac:dyDescent="0.25">
      <c r="A1" s="1" t="s">
        <v>0</v>
      </c>
      <c r="B1" s="1" t="s">
        <v>1</v>
      </c>
      <c r="C1" s="1" t="s">
        <v>2</v>
      </c>
      <c r="D1" s="1" t="s">
        <v>3</v>
      </c>
      <c r="E1" s="2" t="s">
        <v>4</v>
      </c>
      <c r="F1" s="1" t="s">
        <v>5</v>
      </c>
      <c r="G1" s="1" t="s">
        <v>6</v>
      </c>
      <c r="H1" s="1" t="s">
        <v>7</v>
      </c>
      <c r="I1" s="3" t="s">
        <v>8</v>
      </c>
      <c r="J1" s="4" t="s">
        <v>9</v>
      </c>
      <c r="K1" s="4" t="s">
        <v>10</v>
      </c>
      <c r="L1" s="4" t="s">
        <v>11</v>
      </c>
      <c r="M1" s="4" t="s">
        <v>12</v>
      </c>
      <c r="N1" s="4" t="s">
        <v>13</v>
      </c>
      <c r="O1" s="4" t="s">
        <v>14</v>
      </c>
      <c r="P1" s="4" t="s">
        <v>15</v>
      </c>
      <c r="Q1" s="3" t="s">
        <v>16</v>
      </c>
      <c r="R1" s="3" t="s">
        <v>17</v>
      </c>
      <c r="S1" s="4" t="s">
        <v>18</v>
      </c>
      <c r="T1" s="5" t="s">
        <v>19</v>
      </c>
      <c r="U1" s="6" t="s">
        <v>20</v>
      </c>
      <c r="V1" s="6" t="s">
        <v>21</v>
      </c>
      <c r="W1" s="6" t="s">
        <v>22</v>
      </c>
      <c r="X1" s="6" t="s">
        <v>23</v>
      </c>
      <c r="Y1" s="3" t="s">
        <v>24</v>
      </c>
      <c r="Z1" s="3" t="s">
        <v>25</v>
      </c>
      <c r="AA1" s="3" t="s">
        <v>26</v>
      </c>
      <c r="AB1" s="3" t="s">
        <v>27</v>
      </c>
      <c r="AC1" s="3" t="s">
        <v>28</v>
      </c>
      <c r="AD1" s="3" t="s">
        <v>29</v>
      </c>
      <c r="AE1" s="3" t="s">
        <v>30</v>
      </c>
      <c r="AF1" s="7" t="s">
        <v>31</v>
      </c>
      <c r="AG1" s="7" t="s">
        <v>32</v>
      </c>
      <c r="AH1" s="7" t="s">
        <v>33</v>
      </c>
      <c r="AI1" s="7" t="s">
        <v>34</v>
      </c>
      <c r="AJ1" s="7" t="s">
        <v>35</v>
      </c>
      <c r="AK1" s="7" t="s">
        <v>36</v>
      </c>
      <c r="AL1" s="7" t="s">
        <v>37</v>
      </c>
      <c r="AM1" s="7" t="s">
        <v>17</v>
      </c>
      <c r="AN1" s="7" t="s">
        <v>38</v>
      </c>
      <c r="AO1" s="7" t="s">
        <v>39</v>
      </c>
      <c r="AP1" s="7" t="s">
        <v>40</v>
      </c>
      <c r="AQ1" s="7" t="s">
        <v>41</v>
      </c>
      <c r="AR1" s="8" t="s">
        <v>42</v>
      </c>
      <c r="AS1" s="7" t="s">
        <v>43</v>
      </c>
      <c r="AT1" s="7" t="s">
        <v>44</v>
      </c>
      <c r="AU1" s="7" t="s">
        <v>45</v>
      </c>
      <c r="AV1" s="7" t="s">
        <v>46</v>
      </c>
      <c r="AW1" s="9"/>
    </row>
    <row r="2" spans="1:49" s="11" customFormat="1" ht="382.5" customHeight="1" x14ac:dyDescent="0.25">
      <c r="A2" s="11" t="s">
        <v>47</v>
      </c>
      <c r="B2" s="12" t="s">
        <v>48</v>
      </c>
      <c r="C2" s="13">
        <v>27578</v>
      </c>
      <c r="D2" s="14">
        <v>42382</v>
      </c>
      <c r="E2" s="15" t="s">
        <v>49</v>
      </c>
      <c r="F2" s="16" t="s">
        <v>50</v>
      </c>
      <c r="G2" s="12" t="s">
        <v>33</v>
      </c>
      <c r="H2" s="12" t="s">
        <v>51</v>
      </c>
      <c r="I2" s="17" t="s">
        <v>52</v>
      </c>
      <c r="J2" s="18" t="s">
        <v>53</v>
      </c>
      <c r="K2" s="18" t="s">
        <v>54</v>
      </c>
      <c r="L2" s="19" t="s">
        <v>55</v>
      </c>
      <c r="M2" s="20"/>
      <c r="N2" s="17" t="s">
        <v>56</v>
      </c>
      <c r="O2" s="17" t="str">
        <f t="shared" ref="O2:O12" si="0">IF(SUM(LEN(Q2)-LEN(SUBSTITUTE(Q2,CHAR(10),"")))&gt;=20,"High",IF(SUM(LEN(Q2)-LEN(SUBSTITUTE(Q2,CHAR(10),"")))&lt;=10,"Low","Medium"))</f>
        <v>High</v>
      </c>
      <c r="P2" s="21"/>
      <c r="Q2" s="22" t="s">
        <v>57</v>
      </c>
      <c r="R2" s="23" t="str">
        <f t="shared" ref="R2:R12" si="1">IF(ISNUMBER(FIND("EDI 810 Inbound",Q2)),"EDI 810 Inbound",IF(ISNUMBER(FIND("EDI 850 Outbound",Q2)),"EDI 850 Outbound",IF(ISNUMBER(FIND("EDI 855",Q2)),"EDI 855",IF(ISNUMBER(FIND("EDI 856 Inbound",Q2)),"EDI 856 Inbound",IF(ISNUMBER(FIND("EDI 888",Q2)),"EDI 888",IF(ISNUMBER(FIND("EDI",Q2)),"EDI","NO"))))))</f>
        <v>NO</v>
      </c>
      <c r="S2" s="17"/>
      <c r="T2" s="18"/>
      <c r="U2" s="17" t="s">
        <v>58</v>
      </c>
      <c r="V2" s="24"/>
      <c r="W2" s="18"/>
      <c r="X2" s="17" t="s">
        <v>59</v>
      </c>
      <c r="Y2" s="25" t="s">
        <v>60</v>
      </c>
      <c r="Z2" s="26">
        <v>53</v>
      </c>
      <c r="AA2" s="26" t="s">
        <v>61</v>
      </c>
      <c r="AB2" s="26"/>
      <c r="AC2" s="26"/>
      <c r="AD2" s="26"/>
      <c r="AE2" s="26"/>
      <c r="AF2" s="26"/>
      <c r="AG2" s="26"/>
      <c r="AH2" s="26"/>
      <c r="AI2" s="26"/>
      <c r="AJ2" s="26"/>
      <c r="AK2" s="26"/>
      <c r="AL2" s="26"/>
      <c r="AM2" s="26"/>
      <c r="AN2" s="26"/>
      <c r="AO2" s="26"/>
      <c r="AP2" s="26"/>
      <c r="AQ2" s="26"/>
      <c r="AR2" s="27"/>
      <c r="AS2" s="26"/>
      <c r="AT2" s="26"/>
      <c r="AU2" s="26"/>
      <c r="AV2" s="17"/>
      <c r="AW2" s="28"/>
    </row>
    <row r="3" spans="1:49" s="11" customFormat="1" ht="150" hidden="1" customHeight="1" x14ac:dyDescent="0.25">
      <c r="A3" s="29" t="s">
        <v>62</v>
      </c>
      <c r="B3" s="12" t="s">
        <v>63</v>
      </c>
      <c r="C3" s="13"/>
      <c r="D3" s="13"/>
      <c r="E3" s="30">
        <v>19</v>
      </c>
      <c r="F3" s="31">
        <v>5</v>
      </c>
      <c r="G3" s="32" t="s">
        <v>33</v>
      </c>
      <c r="H3" s="32"/>
      <c r="I3" s="33" t="s">
        <v>64</v>
      </c>
      <c r="J3" s="32"/>
      <c r="K3" s="18" t="s">
        <v>54</v>
      </c>
      <c r="L3" s="19" t="s">
        <v>55</v>
      </c>
      <c r="M3" s="32"/>
      <c r="N3" s="34" t="s">
        <v>56</v>
      </c>
      <c r="O3" s="17" t="str">
        <f t="shared" si="0"/>
        <v>Low</v>
      </c>
      <c r="P3" s="32"/>
      <c r="Q3" s="32" t="s">
        <v>64</v>
      </c>
      <c r="R3" s="23" t="str">
        <f t="shared" si="1"/>
        <v>NO</v>
      </c>
      <c r="S3" s="32"/>
      <c r="T3" s="32"/>
      <c r="U3" s="32"/>
      <c r="V3" s="32"/>
      <c r="W3" s="32"/>
      <c r="X3" s="32"/>
      <c r="Y3" s="32" t="s">
        <v>65</v>
      </c>
      <c r="Z3" s="32"/>
      <c r="AA3" s="32" t="s">
        <v>61</v>
      </c>
      <c r="AB3" s="35"/>
      <c r="AC3" s="35"/>
      <c r="AD3" s="35"/>
      <c r="AE3" s="36"/>
      <c r="AF3" s="37"/>
      <c r="AG3" s="37" t="s">
        <v>66</v>
      </c>
      <c r="AH3" s="37" t="s">
        <v>66</v>
      </c>
      <c r="AI3" s="37" t="s">
        <v>66</v>
      </c>
      <c r="AJ3" s="35"/>
      <c r="AK3" s="37" t="s">
        <v>66</v>
      </c>
      <c r="AL3" s="35"/>
      <c r="AM3" s="35"/>
      <c r="AN3" s="35"/>
      <c r="AO3" s="37" t="s">
        <v>66</v>
      </c>
      <c r="AP3" s="37" t="s">
        <v>66</v>
      </c>
      <c r="AQ3" s="37" t="s">
        <v>66</v>
      </c>
      <c r="AR3" s="38"/>
      <c r="AS3" s="37"/>
      <c r="AT3" s="35"/>
      <c r="AU3" s="35"/>
      <c r="AV3" s="32" t="s">
        <v>67</v>
      </c>
      <c r="AW3" s="28"/>
    </row>
    <row r="4" spans="1:49" s="11" customFormat="1" ht="150" hidden="1" customHeight="1" x14ac:dyDescent="0.25">
      <c r="A4" s="29" t="s">
        <v>62</v>
      </c>
      <c r="B4" s="31" t="s">
        <v>68</v>
      </c>
      <c r="C4" s="13"/>
      <c r="D4" s="13"/>
      <c r="E4" s="39">
        <v>16</v>
      </c>
      <c r="F4" s="31">
        <v>4</v>
      </c>
      <c r="G4" s="34" t="s">
        <v>33</v>
      </c>
      <c r="H4" s="40"/>
      <c r="I4" s="32" t="s">
        <v>69</v>
      </c>
      <c r="J4" s="41" t="s">
        <v>53</v>
      </c>
      <c r="K4" s="41" t="s">
        <v>54</v>
      </c>
      <c r="L4" s="19" t="s">
        <v>55</v>
      </c>
      <c r="M4" s="42"/>
      <c r="N4" s="17" t="s">
        <v>56</v>
      </c>
      <c r="O4" s="17" t="str">
        <f t="shared" si="0"/>
        <v>High</v>
      </c>
      <c r="P4" s="21"/>
      <c r="Q4" s="32" t="s">
        <v>70</v>
      </c>
      <c r="R4" s="23" t="str">
        <f t="shared" si="1"/>
        <v>NO</v>
      </c>
      <c r="S4" s="32"/>
      <c r="T4" s="41"/>
      <c r="U4" s="43" t="s">
        <v>71</v>
      </c>
      <c r="V4" s="41"/>
      <c r="W4" s="41"/>
      <c r="X4" s="41"/>
      <c r="Y4" s="36" t="s">
        <v>60</v>
      </c>
      <c r="Z4" s="35">
        <v>53</v>
      </c>
      <c r="AA4" s="35" t="s">
        <v>61</v>
      </c>
      <c r="AB4" s="35"/>
      <c r="AC4" s="35"/>
      <c r="AD4" s="35"/>
      <c r="AE4" s="36" t="s">
        <v>72</v>
      </c>
      <c r="AF4" s="35"/>
      <c r="AG4" s="35"/>
      <c r="AH4" s="35"/>
      <c r="AI4" s="35"/>
      <c r="AJ4" s="35"/>
      <c r="AK4" s="35"/>
      <c r="AL4" s="35"/>
      <c r="AM4" s="35"/>
      <c r="AN4" s="35"/>
      <c r="AO4" s="35"/>
      <c r="AP4" s="35"/>
      <c r="AQ4" s="35"/>
      <c r="AR4" s="38"/>
      <c r="AS4" s="35"/>
      <c r="AT4" s="35"/>
      <c r="AU4" s="35"/>
      <c r="AV4" s="32" t="s">
        <v>67</v>
      </c>
      <c r="AW4" s="28"/>
    </row>
    <row r="5" spans="1:49" s="11" customFormat="1" ht="150" hidden="1" customHeight="1" x14ac:dyDescent="0.25">
      <c r="A5" s="29" t="s">
        <v>62</v>
      </c>
      <c r="B5" s="31" t="s">
        <v>73</v>
      </c>
      <c r="C5" s="13"/>
      <c r="D5" s="13"/>
      <c r="E5" s="39">
        <v>16</v>
      </c>
      <c r="F5" s="31">
        <v>16</v>
      </c>
      <c r="G5" s="34" t="s">
        <v>33</v>
      </c>
      <c r="H5" s="34"/>
      <c r="I5" s="32" t="s">
        <v>74</v>
      </c>
      <c r="J5" s="41"/>
      <c r="K5" s="41" t="s">
        <v>54</v>
      </c>
      <c r="L5" s="19" t="s">
        <v>55</v>
      </c>
      <c r="M5" s="42"/>
      <c r="N5" s="17" t="s">
        <v>56</v>
      </c>
      <c r="O5" s="17" t="str">
        <f t="shared" si="0"/>
        <v>High</v>
      </c>
      <c r="P5" s="21"/>
      <c r="Q5" s="44" t="s">
        <v>75</v>
      </c>
      <c r="R5" s="23" t="str">
        <f t="shared" si="1"/>
        <v>NO</v>
      </c>
      <c r="S5" s="32"/>
      <c r="T5" s="41"/>
      <c r="U5" s="41"/>
      <c r="V5" s="41"/>
      <c r="W5" s="41"/>
      <c r="X5" s="41"/>
      <c r="Y5" s="36" t="s">
        <v>60</v>
      </c>
      <c r="Z5" s="35">
        <v>53</v>
      </c>
      <c r="AA5" s="35" t="s">
        <v>61</v>
      </c>
      <c r="AB5" s="35"/>
      <c r="AC5" s="35"/>
      <c r="AD5" s="35"/>
      <c r="AE5" s="45" t="s">
        <v>72</v>
      </c>
      <c r="AF5" s="35"/>
      <c r="AG5" s="35"/>
      <c r="AH5" s="35"/>
      <c r="AI5" s="35"/>
      <c r="AJ5" s="35"/>
      <c r="AK5" s="35"/>
      <c r="AL5" s="35"/>
      <c r="AM5" s="35"/>
      <c r="AN5" s="35"/>
      <c r="AO5" s="35"/>
      <c r="AP5" s="35"/>
      <c r="AQ5" s="35"/>
      <c r="AR5" s="38"/>
      <c r="AS5" s="35"/>
      <c r="AT5" s="35"/>
      <c r="AU5" s="35"/>
      <c r="AV5" s="32" t="s">
        <v>67</v>
      </c>
      <c r="AW5" s="28"/>
    </row>
    <row r="6" spans="1:49" s="11" customFormat="1" ht="150" customHeight="1" x14ac:dyDescent="0.25">
      <c r="A6" s="29" t="s">
        <v>62</v>
      </c>
      <c r="B6" s="31" t="s">
        <v>76</v>
      </c>
      <c r="C6" s="13"/>
      <c r="D6" s="13"/>
      <c r="E6" s="39">
        <v>16</v>
      </c>
      <c r="F6" s="31">
        <v>10</v>
      </c>
      <c r="G6" s="34" t="s">
        <v>33</v>
      </c>
      <c r="H6" s="40" t="s">
        <v>51</v>
      </c>
      <c r="I6" s="32" t="s">
        <v>77</v>
      </c>
      <c r="J6" s="41"/>
      <c r="K6" s="41" t="s">
        <v>54</v>
      </c>
      <c r="L6" s="19" t="s">
        <v>55</v>
      </c>
      <c r="M6" s="42"/>
      <c r="N6" s="17" t="s">
        <v>56</v>
      </c>
      <c r="O6" s="17" t="s">
        <v>56</v>
      </c>
      <c r="P6" s="21"/>
      <c r="Q6" s="32" t="s">
        <v>78</v>
      </c>
      <c r="R6" s="23" t="str">
        <f t="shared" si="1"/>
        <v>NO</v>
      </c>
      <c r="S6" s="32"/>
      <c r="T6" s="41"/>
      <c r="U6" s="43" t="s">
        <v>79</v>
      </c>
      <c r="V6" s="41"/>
      <c r="W6" s="41"/>
      <c r="X6" s="41"/>
      <c r="Y6" s="36" t="s">
        <v>60</v>
      </c>
      <c r="Z6" s="35">
        <v>53</v>
      </c>
      <c r="AA6" s="35" t="s">
        <v>61</v>
      </c>
      <c r="AB6" s="35"/>
      <c r="AC6" s="35"/>
      <c r="AD6" s="35"/>
      <c r="AE6" s="45" t="s">
        <v>72</v>
      </c>
      <c r="AF6" s="35"/>
      <c r="AG6" s="35"/>
      <c r="AH6" s="35"/>
      <c r="AI6" s="35"/>
      <c r="AJ6" s="35"/>
      <c r="AK6" s="35"/>
      <c r="AL6" s="35"/>
      <c r="AM6" s="35"/>
      <c r="AN6" s="35"/>
      <c r="AO6" s="35"/>
      <c r="AP6" s="35"/>
      <c r="AQ6" s="35"/>
      <c r="AR6" s="38"/>
      <c r="AS6" s="35"/>
      <c r="AT6" s="35"/>
      <c r="AU6" s="35"/>
      <c r="AV6" s="32" t="s">
        <v>80</v>
      </c>
      <c r="AW6" s="28"/>
    </row>
    <row r="7" spans="1:49" s="11" customFormat="1" ht="150" customHeight="1" x14ac:dyDescent="0.25">
      <c r="A7" s="29" t="s">
        <v>62</v>
      </c>
      <c r="B7" s="31" t="s">
        <v>81</v>
      </c>
      <c r="C7" s="13"/>
      <c r="D7" s="13"/>
      <c r="E7" s="39">
        <v>16</v>
      </c>
      <c r="F7" s="31">
        <v>6</v>
      </c>
      <c r="G7" s="34" t="s">
        <v>33</v>
      </c>
      <c r="H7" s="40" t="s">
        <v>51</v>
      </c>
      <c r="I7" s="32" t="s">
        <v>82</v>
      </c>
      <c r="J7" s="41" t="s">
        <v>53</v>
      </c>
      <c r="K7" s="41" t="s">
        <v>54</v>
      </c>
      <c r="L7" s="19" t="s">
        <v>55</v>
      </c>
      <c r="M7" s="42"/>
      <c r="N7" s="17" t="s">
        <v>56</v>
      </c>
      <c r="O7" s="17" t="s">
        <v>56</v>
      </c>
      <c r="P7" s="21"/>
      <c r="Q7" s="32" t="s">
        <v>83</v>
      </c>
      <c r="R7" s="23" t="str">
        <f t="shared" si="1"/>
        <v>NO</v>
      </c>
      <c r="S7" s="32"/>
      <c r="T7" s="41"/>
      <c r="U7" s="43" t="s">
        <v>84</v>
      </c>
      <c r="V7" s="41"/>
      <c r="W7" s="41"/>
      <c r="X7" s="41"/>
      <c r="Y7" s="36" t="s">
        <v>60</v>
      </c>
      <c r="Z7" s="35">
        <v>53</v>
      </c>
      <c r="AA7" s="35" t="s">
        <v>61</v>
      </c>
      <c r="AB7" s="35"/>
      <c r="AC7" s="35"/>
      <c r="AD7" s="35"/>
      <c r="AE7" s="45" t="s">
        <v>72</v>
      </c>
      <c r="AF7" s="35"/>
      <c r="AG7" s="35"/>
      <c r="AH7" s="35"/>
      <c r="AI7" s="35"/>
      <c r="AJ7" s="35"/>
      <c r="AK7" s="35"/>
      <c r="AL7" s="35"/>
      <c r="AM7" s="35"/>
      <c r="AN7" s="35"/>
      <c r="AO7" s="35"/>
      <c r="AP7" s="35"/>
      <c r="AQ7" s="35"/>
      <c r="AR7" s="38"/>
      <c r="AS7" s="35"/>
      <c r="AT7" s="35"/>
      <c r="AU7" s="35"/>
      <c r="AV7" s="32" t="s">
        <v>67</v>
      </c>
      <c r="AW7" s="28"/>
    </row>
    <row r="8" spans="1:49" s="11" customFormat="1" ht="150" hidden="1" customHeight="1" x14ac:dyDescent="0.25">
      <c r="A8" s="29" t="s">
        <v>62</v>
      </c>
      <c r="B8" s="31" t="s">
        <v>85</v>
      </c>
      <c r="C8" s="13"/>
      <c r="D8" s="13"/>
      <c r="E8" s="39">
        <v>16</v>
      </c>
      <c r="F8" s="31">
        <v>11</v>
      </c>
      <c r="G8" s="34" t="s">
        <v>33</v>
      </c>
      <c r="H8" s="34"/>
      <c r="I8" s="32" t="s">
        <v>86</v>
      </c>
      <c r="J8" s="41"/>
      <c r="K8" s="41" t="s">
        <v>54</v>
      </c>
      <c r="L8" s="19" t="s">
        <v>55</v>
      </c>
      <c r="M8" s="42"/>
      <c r="N8" s="17" t="s">
        <v>56</v>
      </c>
      <c r="O8" s="17" t="str">
        <f t="shared" si="0"/>
        <v>Medium</v>
      </c>
      <c r="P8" s="21"/>
      <c r="Q8" s="32" t="s">
        <v>87</v>
      </c>
      <c r="R8" s="23" t="str">
        <f t="shared" si="1"/>
        <v>NO</v>
      </c>
      <c r="S8" s="32"/>
      <c r="T8" s="41"/>
      <c r="U8" s="43" t="s">
        <v>88</v>
      </c>
      <c r="V8" s="41"/>
      <c r="W8" s="41"/>
      <c r="X8" s="41"/>
      <c r="Y8" s="36"/>
      <c r="Z8" s="35">
        <v>53</v>
      </c>
      <c r="AA8" s="35" t="s">
        <v>61</v>
      </c>
      <c r="AB8" s="35"/>
      <c r="AC8" s="35"/>
      <c r="AD8" s="35"/>
      <c r="AE8" s="45" t="s">
        <v>72</v>
      </c>
      <c r="AF8" s="35"/>
      <c r="AG8" s="35"/>
      <c r="AH8" s="35"/>
      <c r="AI8" s="35"/>
      <c r="AJ8" s="35"/>
      <c r="AK8" s="35"/>
      <c r="AL8" s="35"/>
      <c r="AM8" s="35"/>
      <c r="AN8" s="35"/>
      <c r="AO8" s="35"/>
      <c r="AP8" s="35"/>
      <c r="AQ8" s="35"/>
      <c r="AR8" s="38"/>
      <c r="AS8" s="35"/>
      <c r="AT8" s="35"/>
      <c r="AU8" s="35"/>
      <c r="AV8" s="32" t="s">
        <v>80</v>
      </c>
      <c r="AW8" s="28"/>
    </row>
    <row r="9" spans="1:49" s="11" customFormat="1" ht="150" hidden="1" customHeight="1" x14ac:dyDescent="0.25">
      <c r="A9" s="29" t="s">
        <v>62</v>
      </c>
      <c r="B9" s="31" t="s">
        <v>89</v>
      </c>
      <c r="C9" s="13"/>
      <c r="D9" s="13"/>
      <c r="E9" s="39">
        <v>16</v>
      </c>
      <c r="F9" s="31">
        <v>13</v>
      </c>
      <c r="G9" s="34" t="s">
        <v>33</v>
      </c>
      <c r="H9" s="34"/>
      <c r="I9" s="32" t="s">
        <v>90</v>
      </c>
      <c r="J9" s="41"/>
      <c r="K9" s="41" t="s">
        <v>54</v>
      </c>
      <c r="L9" s="19" t="s">
        <v>55</v>
      </c>
      <c r="M9" s="42"/>
      <c r="N9" s="17" t="s">
        <v>56</v>
      </c>
      <c r="O9" s="17" t="str">
        <f t="shared" si="0"/>
        <v>High</v>
      </c>
      <c r="P9" s="21"/>
      <c r="Q9" s="32" t="s">
        <v>91</v>
      </c>
      <c r="R9" s="23" t="str">
        <f t="shared" si="1"/>
        <v>NO</v>
      </c>
      <c r="S9" s="32"/>
      <c r="T9" s="41"/>
      <c r="U9" s="43" t="s">
        <v>58</v>
      </c>
      <c r="V9" s="41"/>
      <c r="W9" s="41"/>
      <c r="X9" s="41"/>
      <c r="Y9" s="36" t="s">
        <v>60</v>
      </c>
      <c r="Z9" s="35">
        <v>53</v>
      </c>
      <c r="AA9" s="35" t="s">
        <v>61</v>
      </c>
      <c r="AB9" s="35"/>
      <c r="AC9" s="35"/>
      <c r="AD9" s="35"/>
      <c r="AE9" s="45" t="s">
        <v>72</v>
      </c>
      <c r="AF9" s="35"/>
      <c r="AG9" s="35"/>
      <c r="AH9" s="35"/>
      <c r="AI9" s="35"/>
      <c r="AJ9" s="35"/>
      <c r="AK9" s="35"/>
      <c r="AL9" s="35"/>
      <c r="AM9" s="35"/>
      <c r="AN9" s="35"/>
      <c r="AO9" s="35"/>
      <c r="AP9" s="35"/>
      <c r="AQ9" s="35"/>
      <c r="AR9" s="38"/>
      <c r="AS9" s="35"/>
      <c r="AT9" s="35"/>
      <c r="AU9" s="35"/>
      <c r="AV9" s="32" t="s">
        <v>67</v>
      </c>
      <c r="AW9" s="28"/>
    </row>
    <row r="10" spans="1:49" s="11" customFormat="1" ht="150" customHeight="1" x14ac:dyDescent="0.25">
      <c r="A10" s="29" t="s">
        <v>62</v>
      </c>
      <c r="B10" s="13" t="s">
        <v>92</v>
      </c>
      <c r="C10" s="13"/>
      <c r="D10" s="13"/>
      <c r="E10" s="39">
        <v>16</v>
      </c>
      <c r="F10" s="31">
        <v>1</v>
      </c>
      <c r="G10" s="34" t="s">
        <v>33</v>
      </c>
      <c r="H10" s="40" t="s">
        <v>51</v>
      </c>
      <c r="I10" s="32" t="s">
        <v>93</v>
      </c>
      <c r="J10" s="41" t="s">
        <v>53</v>
      </c>
      <c r="K10" s="41" t="s">
        <v>54</v>
      </c>
      <c r="L10" s="19" t="s">
        <v>55</v>
      </c>
      <c r="M10" s="42"/>
      <c r="N10" s="17" t="s">
        <v>56</v>
      </c>
      <c r="O10" s="17" t="s">
        <v>1604</v>
      </c>
      <c r="P10" s="21"/>
      <c r="Q10" s="40" t="s">
        <v>94</v>
      </c>
      <c r="R10" s="23" t="str">
        <f t="shared" si="1"/>
        <v>NO</v>
      </c>
      <c r="S10" s="32"/>
      <c r="T10" s="41"/>
      <c r="U10" s="46" t="s">
        <v>95</v>
      </c>
      <c r="V10" s="41"/>
      <c r="W10" s="41"/>
      <c r="X10" s="41"/>
      <c r="Y10" s="36" t="s">
        <v>60</v>
      </c>
      <c r="Z10" s="35">
        <v>53</v>
      </c>
      <c r="AA10" s="35" t="s">
        <v>61</v>
      </c>
      <c r="AB10" s="35"/>
      <c r="AC10" s="35"/>
      <c r="AD10" s="35"/>
      <c r="AE10" s="36" t="s">
        <v>72</v>
      </c>
      <c r="AF10" s="35"/>
      <c r="AG10" s="35"/>
      <c r="AH10" s="35"/>
      <c r="AI10" s="35"/>
      <c r="AJ10" s="35"/>
      <c r="AK10" s="35"/>
      <c r="AL10" s="35"/>
      <c r="AM10" s="35"/>
      <c r="AN10" s="35"/>
      <c r="AO10" s="35"/>
      <c r="AP10" s="35"/>
      <c r="AQ10" s="35"/>
      <c r="AR10" s="38"/>
      <c r="AS10" s="35"/>
      <c r="AT10" s="35"/>
      <c r="AU10" s="35"/>
      <c r="AV10" s="32" t="s">
        <v>67</v>
      </c>
      <c r="AW10" s="28"/>
    </row>
    <row r="11" spans="1:49" s="11" customFormat="1" ht="150" hidden="1" customHeight="1" x14ac:dyDescent="0.25">
      <c r="A11" s="29" t="s">
        <v>62</v>
      </c>
      <c r="B11" s="31" t="s">
        <v>96</v>
      </c>
      <c r="C11" s="13"/>
      <c r="D11" s="13"/>
      <c r="E11" s="39">
        <v>16</v>
      </c>
      <c r="F11" s="31">
        <v>3</v>
      </c>
      <c r="G11" s="34" t="s">
        <v>33</v>
      </c>
      <c r="H11" s="34"/>
      <c r="I11" s="32" t="s">
        <v>97</v>
      </c>
      <c r="J11" s="41"/>
      <c r="K11" s="41" t="s">
        <v>54</v>
      </c>
      <c r="L11" s="19" t="s">
        <v>55</v>
      </c>
      <c r="M11" s="42"/>
      <c r="N11" s="17" t="s">
        <v>56</v>
      </c>
      <c r="O11" s="17" t="str">
        <f t="shared" si="0"/>
        <v>Low</v>
      </c>
      <c r="P11" s="41"/>
      <c r="Q11" s="34" t="s">
        <v>98</v>
      </c>
      <c r="R11" s="23" t="str">
        <f t="shared" si="1"/>
        <v>EDI</v>
      </c>
      <c r="S11" s="32"/>
      <c r="T11" s="41"/>
      <c r="U11" s="43" t="s">
        <v>99</v>
      </c>
      <c r="V11" s="41"/>
      <c r="W11" s="41"/>
      <c r="X11" s="41"/>
      <c r="Y11" s="32" t="s">
        <v>60</v>
      </c>
      <c r="Z11" s="32">
        <v>53</v>
      </c>
      <c r="AA11" s="32" t="s">
        <v>61</v>
      </c>
      <c r="AB11" s="32"/>
      <c r="AC11" s="32"/>
      <c r="AD11" s="32"/>
      <c r="AE11" s="32" t="s">
        <v>72</v>
      </c>
      <c r="AF11" s="35"/>
      <c r="AG11" s="35"/>
      <c r="AH11" s="35"/>
      <c r="AI11" s="35"/>
      <c r="AJ11" s="35"/>
      <c r="AK11" s="35"/>
      <c r="AL11" s="35"/>
      <c r="AM11" s="35"/>
      <c r="AN11" s="35"/>
      <c r="AO11" s="35"/>
      <c r="AP11" s="35"/>
      <c r="AQ11" s="35"/>
      <c r="AR11" s="38"/>
      <c r="AS11" s="35"/>
      <c r="AT11" s="35"/>
      <c r="AU11" s="35"/>
      <c r="AV11" s="32" t="s">
        <v>67</v>
      </c>
      <c r="AW11" s="28"/>
    </row>
    <row r="12" spans="1:49" s="11" customFormat="1" ht="150" hidden="1" customHeight="1" x14ac:dyDescent="0.25">
      <c r="A12" s="29" t="s">
        <v>62</v>
      </c>
      <c r="B12" s="12" t="s">
        <v>100</v>
      </c>
      <c r="C12" s="13"/>
      <c r="D12" s="13"/>
      <c r="E12" s="47">
        <v>31</v>
      </c>
      <c r="F12" s="31">
        <v>5</v>
      </c>
      <c r="G12" s="34" t="s">
        <v>101</v>
      </c>
      <c r="H12" s="40"/>
      <c r="I12" s="48" t="s">
        <v>102</v>
      </c>
      <c r="J12" s="34"/>
      <c r="K12" s="18" t="s">
        <v>54</v>
      </c>
      <c r="L12" s="19" t="s">
        <v>55</v>
      </c>
      <c r="M12" s="34"/>
      <c r="N12" s="34" t="s">
        <v>56</v>
      </c>
      <c r="O12" s="17" t="str">
        <f t="shared" si="0"/>
        <v>Low</v>
      </c>
      <c r="P12" s="34"/>
      <c r="Q12" s="48" t="s">
        <v>103</v>
      </c>
      <c r="R12" s="23" t="str">
        <f t="shared" si="1"/>
        <v>NO</v>
      </c>
      <c r="S12" s="34"/>
      <c r="T12" s="34"/>
      <c r="U12" s="40" t="s">
        <v>104</v>
      </c>
      <c r="V12" s="34"/>
      <c r="W12" s="34"/>
      <c r="X12" s="34"/>
      <c r="Y12" s="35" t="s">
        <v>60</v>
      </c>
      <c r="Z12" s="35">
        <v>53</v>
      </c>
      <c r="AA12" s="35" t="s">
        <v>61</v>
      </c>
      <c r="AB12" s="35"/>
      <c r="AC12" s="35"/>
      <c r="AD12" s="35"/>
      <c r="AE12" s="45" t="s">
        <v>105</v>
      </c>
      <c r="AF12" s="35"/>
      <c r="AG12" s="35"/>
      <c r="AH12" s="35"/>
      <c r="AI12" s="35"/>
      <c r="AJ12" s="35"/>
      <c r="AK12" s="35"/>
      <c r="AL12" s="35"/>
      <c r="AM12" s="35"/>
      <c r="AN12" s="35"/>
      <c r="AO12" s="35"/>
      <c r="AP12" s="35"/>
      <c r="AQ12" s="35"/>
      <c r="AR12" s="38"/>
      <c r="AS12" s="35"/>
      <c r="AT12" s="35"/>
      <c r="AU12" s="35"/>
      <c r="AV12" s="48" t="s">
        <v>67</v>
      </c>
      <c r="AW12" s="28"/>
    </row>
    <row r="13" spans="1:49" s="11" customFormat="1" ht="150" hidden="1" customHeight="1" x14ac:dyDescent="0.25">
      <c r="A13" s="29" t="s">
        <v>62</v>
      </c>
      <c r="B13" s="49" t="s">
        <v>106</v>
      </c>
      <c r="C13" s="49"/>
      <c r="D13" s="49"/>
      <c r="E13" s="50" t="s">
        <v>107</v>
      </c>
      <c r="F13" s="50">
        <v>8</v>
      </c>
      <c r="G13" s="50" t="s">
        <v>32</v>
      </c>
      <c r="H13" s="50"/>
      <c r="I13" s="51" t="s">
        <v>108</v>
      </c>
      <c r="J13" s="52"/>
      <c r="K13" s="52"/>
      <c r="L13" s="52"/>
      <c r="M13" s="52"/>
      <c r="N13" s="52"/>
      <c r="O13" s="52"/>
      <c r="P13" s="52"/>
      <c r="Q13" s="52"/>
      <c r="R13" s="49"/>
      <c r="S13" s="49"/>
      <c r="T13" s="49"/>
      <c r="U13" s="49"/>
      <c r="V13" s="49"/>
      <c r="W13" s="49"/>
      <c r="X13" s="49"/>
      <c r="Y13" s="49"/>
      <c r="Z13" s="49"/>
      <c r="AA13" s="49"/>
      <c r="AB13" s="49"/>
      <c r="AC13" s="49"/>
      <c r="AD13" s="49"/>
      <c r="AE13" s="49"/>
      <c r="AF13" s="53"/>
      <c r="AG13" s="53"/>
      <c r="AH13" s="53"/>
      <c r="AI13" s="53"/>
      <c r="AJ13" s="53"/>
      <c r="AK13" s="53"/>
      <c r="AL13" s="53"/>
      <c r="AM13" s="53"/>
      <c r="AN13" s="53"/>
      <c r="AO13" s="53"/>
      <c r="AP13" s="53"/>
      <c r="AQ13" s="53"/>
      <c r="AR13" s="54"/>
      <c r="AS13" s="53"/>
      <c r="AT13" s="53"/>
      <c r="AU13" s="53"/>
      <c r="AV13" s="49"/>
      <c r="AW13" s="28"/>
    </row>
    <row r="14" spans="1:49" s="11" customFormat="1" ht="150" customHeight="1" x14ac:dyDescent="0.25">
      <c r="A14" s="11" t="s">
        <v>47</v>
      </c>
      <c r="B14" s="12" t="s">
        <v>109</v>
      </c>
      <c r="C14" s="13">
        <v>27324</v>
      </c>
      <c r="D14" s="13"/>
      <c r="E14" s="15" t="s">
        <v>110</v>
      </c>
      <c r="F14" s="55" t="s">
        <v>111</v>
      </c>
      <c r="G14" s="19" t="s">
        <v>31</v>
      </c>
      <c r="H14" s="19" t="s">
        <v>51</v>
      </c>
      <c r="I14" s="23" t="s">
        <v>112</v>
      </c>
      <c r="J14" s="17" t="str">
        <f>CLEAN(TRIM(SUBSTITUTE(SUBSTITUTE(AE14,CHAR(13),""),CHAR(10),";")))</f>
        <v>SCORE;SAP: ECC 6.0 (CORPORATE);WMS;VISTEX - PHARMA</v>
      </c>
      <c r="K14" s="17" t="s">
        <v>54</v>
      </c>
      <c r="L14" s="56" t="s">
        <v>55</v>
      </c>
      <c r="M14" s="17"/>
      <c r="N14" s="17" t="s">
        <v>56</v>
      </c>
      <c r="O14" s="17" t="str">
        <f>IF(SUM(LEN(Q14)-LEN(SUBSTITUTE(Q14,CHAR(10),"")))&gt;=20,"High",IF(SUM(LEN(Q14)-LEN(SUBSTITUTE(Q14,CHAR(10),"")))&lt;=10,"Low","Medium"))</f>
        <v>Medium</v>
      </c>
      <c r="P14" s="21"/>
      <c r="Q14" s="23" t="s">
        <v>113</v>
      </c>
      <c r="R14" s="23" t="str">
        <f>IF(ISNUMBER(FIND("EDI 810 Inbound",Q14)),"EDI 810 Inbound",IF(ISNUMBER(FIND("EDI 850 Outbound",Q14)),"EDI 850 Outbound",IF(ISNUMBER(FIND("EDI 855",Q14)),"EDI 855",IF(ISNUMBER(FIND("EDI 856 Inbound",Q14)),"EDI 856 Inbound",IF(ISNUMBER(FIND("EDI 888",Q14)),"EDI 888",IF(ISNUMBER(FIND("EDI",Q14)),"EDI","NO"))))))</f>
        <v>EDI 810 Inbound</v>
      </c>
      <c r="S14" s="17"/>
      <c r="T14" s="17"/>
      <c r="U14" s="17" t="s">
        <v>95</v>
      </c>
      <c r="V14" s="24"/>
      <c r="W14" s="17"/>
      <c r="X14" s="17" t="s">
        <v>114</v>
      </c>
      <c r="Y14" s="23" t="s">
        <v>65</v>
      </c>
      <c r="Z14" s="19" t="s">
        <v>115</v>
      </c>
      <c r="AA14" s="23" t="s">
        <v>116</v>
      </c>
      <c r="AB14" s="57"/>
      <c r="AC14" s="23" t="s">
        <v>117</v>
      </c>
      <c r="AD14" s="23"/>
      <c r="AE14" s="23" t="s">
        <v>118</v>
      </c>
      <c r="AF14" s="19"/>
      <c r="AG14" s="19"/>
      <c r="AH14" s="19"/>
      <c r="AI14" s="19"/>
      <c r="AJ14" s="19"/>
      <c r="AK14" s="19"/>
      <c r="AL14" s="19"/>
      <c r="AM14" s="58"/>
      <c r="AN14" s="58"/>
      <c r="AO14" s="58"/>
      <c r="AP14" s="58"/>
      <c r="AQ14" s="58"/>
      <c r="AR14" s="59"/>
      <c r="AS14" s="58"/>
      <c r="AT14" s="58"/>
      <c r="AU14" s="58"/>
      <c r="AV14" s="58"/>
      <c r="AW14" s="28"/>
    </row>
    <row r="15" spans="1:49" s="11" customFormat="1" ht="150" hidden="1" customHeight="1" x14ac:dyDescent="0.25">
      <c r="A15" s="60" t="s">
        <v>47</v>
      </c>
      <c r="B15" s="12" t="s">
        <v>119</v>
      </c>
      <c r="C15" s="61">
        <v>27583</v>
      </c>
      <c r="D15" s="62" t="s">
        <v>120</v>
      </c>
      <c r="E15" s="63" t="s">
        <v>49</v>
      </c>
      <c r="F15" s="64" t="s">
        <v>121</v>
      </c>
      <c r="G15" s="65" t="s">
        <v>33</v>
      </c>
      <c r="H15" s="65"/>
      <c r="I15" s="66" t="s">
        <v>122</v>
      </c>
      <c r="J15" s="67" t="s">
        <v>53</v>
      </c>
      <c r="K15" s="67" t="s">
        <v>54</v>
      </c>
      <c r="L15" s="68" t="s">
        <v>55</v>
      </c>
      <c r="M15" s="69"/>
      <c r="N15" s="17" t="s">
        <v>56</v>
      </c>
      <c r="O15" s="17" t="str">
        <f>IF(SUM(LEN(Q15)-LEN(SUBSTITUTE(Q15,CHAR(10),"")))&gt;=20,"High",IF(SUM(LEN(Q15)-LEN(SUBSTITUTE(Q15,CHAR(10),"")))&lt;=10,"Low","Medium"))</f>
        <v>Low</v>
      </c>
      <c r="P15" s="67"/>
      <c r="Q15" s="66"/>
      <c r="R15" s="23" t="str">
        <f>IF(ISNUMBER(FIND("EDI 810 Inbound",Q15)),"EDI 810 Inbound",IF(ISNUMBER(FIND("EDI 850 Outbound",Q15)),"EDI 850 Outbound",IF(ISNUMBER(FIND("EDI 855",Q15)),"EDI 855",IF(ISNUMBER(FIND("EDI 856 Inbound",Q15)),"EDI 856 Inbound",IF(ISNUMBER(FIND("EDI 888",Q15)),"EDI 888",IF(ISNUMBER(FIND("EDI",Q15)),"EDI","NO"))))))</f>
        <v>NO</v>
      </c>
      <c r="S15" s="17"/>
      <c r="T15" s="18"/>
      <c r="U15" s="17" t="s">
        <v>84</v>
      </c>
      <c r="V15" s="24"/>
      <c r="W15" s="18"/>
      <c r="X15" s="17" t="s">
        <v>59</v>
      </c>
      <c r="Y15" s="25" t="s">
        <v>60</v>
      </c>
      <c r="Z15" s="26">
        <v>53</v>
      </c>
      <c r="AA15" s="26" t="s">
        <v>61</v>
      </c>
      <c r="AB15" s="26"/>
      <c r="AC15" s="26"/>
      <c r="AD15" s="26"/>
      <c r="AE15" s="26"/>
      <c r="AF15" s="26"/>
      <c r="AG15" s="26"/>
      <c r="AH15" s="26"/>
      <c r="AI15" s="26"/>
      <c r="AJ15" s="26"/>
      <c r="AK15" s="26"/>
      <c r="AL15" s="26"/>
      <c r="AM15" s="26"/>
      <c r="AN15" s="26"/>
      <c r="AO15" s="26"/>
      <c r="AP15" s="26"/>
      <c r="AQ15" s="26"/>
      <c r="AR15" s="27"/>
      <c r="AS15" s="26"/>
      <c r="AT15" s="26"/>
      <c r="AU15" s="26"/>
      <c r="AV15" s="17"/>
      <c r="AW15" s="28"/>
    </row>
    <row r="16" spans="1:49" s="11" customFormat="1" ht="150" hidden="1" customHeight="1" x14ac:dyDescent="0.25">
      <c r="A16" s="29" t="s">
        <v>62</v>
      </c>
      <c r="B16" s="13" t="s">
        <v>123</v>
      </c>
      <c r="C16" s="13"/>
      <c r="D16" s="13"/>
      <c r="E16" s="70">
        <v>20</v>
      </c>
      <c r="F16" s="31">
        <v>15</v>
      </c>
      <c r="G16" s="48" t="s">
        <v>124</v>
      </c>
      <c r="H16" s="48"/>
      <c r="I16" s="32" t="s">
        <v>125</v>
      </c>
      <c r="J16" s="32"/>
      <c r="K16" s="18" t="s">
        <v>54</v>
      </c>
      <c r="L16" s="19" t="s">
        <v>55</v>
      </c>
      <c r="M16" s="32"/>
      <c r="N16" s="34" t="s">
        <v>56</v>
      </c>
      <c r="O16" s="17" t="str">
        <f>IF(SUM(LEN(Q16)-LEN(SUBSTITUTE(Q16,CHAR(10),"")))&gt;=20,"High",IF(SUM(LEN(Q16)-LEN(SUBSTITUTE(Q16,CHAR(10),"")))&lt;=10,"Low","Medium"))</f>
        <v>Low</v>
      </c>
      <c r="P16" s="32"/>
      <c r="Q16" s="32" t="s">
        <v>126</v>
      </c>
      <c r="R16" s="23" t="str">
        <f>IF(ISNUMBER(FIND("EDI 810 Inbound",Q16)),"EDI 810 Inbound",IF(ISNUMBER(FIND("EDI 850 Outbound",Q16)),"EDI 850 Outbound",IF(ISNUMBER(FIND("EDI 855",Q16)),"EDI 855",IF(ISNUMBER(FIND("EDI 856 Inbound",Q16)),"EDI 856 Inbound",IF(ISNUMBER(FIND("EDI 888",Q16)),"EDI 888",IF(ISNUMBER(FIND("EDI",Q16)),"EDI","NO"))))))</f>
        <v>NO</v>
      </c>
      <c r="S16" s="32"/>
      <c r="T16" s="32"/>
      <c r="U16" s="32"/>
      <c r="V16" s="32"/>
      <c r="W16" s="32"/>
      <c r="X16" s="32"/>
      <c r="Y16" s="32" t="s">
        <v>65</v>
      </c>
      <c r="Z16" s="32"/>
      <c r="AA16" s="32" t="s">
        <v>61</v>
      </c>
      <c r="AB16" s="35"/>
      <c r="AC16" s="35"/>
      <c r="AD16" s="35"/>
      <c r="AE16" s="36"/>
      <c r="AF16" s="37"/>
      <c r="AG16" s="37"/>
      <c r="AH16" s="37"/>
      <c r="AI16" s="37"/>
      <c r="AJ16" s="35"/>
      <c r="AK16" s="37"/>
      <c r="AL16" s="35"/>
      <c r="AM16" s="35"/>
      <c r="AN16" s="35"/>
      <c r="AO16" s="37"/>
      <c r="AP16" s="37"/>
      <c r="AQ16" s="37"/>
      <c r="AR16" s="38"/>
      <c r="AS16" s="37"/>
      <c r="AT16" s="35"/>
      <c r="AU16" s="35"/>
      <c r="AV16" s="32" t="s">
        <v>67</v>
      </c>
      <c r="AW16" s="28"/>
    </row>
    <row r="17" spans="1:49" s="11" customFormat="1" ht="150" hidden="1" customHeight="1" x14ac:dyDescent="0.25">
      <c r="A17" s="29" t="s">
        <v>62</v>
      </c>
      <c r="B17" s="13" t="s">
        <v>127</v>
      </c>
      <c r="C17" s="13"/>
      <c r="D17" s="13"/>
      <c r="E17" s="70">
        <v>20</v>
      </c>
      <c r="F17" s="31">
        <v>1</v>
      </c>
      <c r="G17" s="32" t="s">
        <v>33</v>
      </c>
      <c r="H17" s="32"/>
      <c r="I17" s="32" t="s">
        <v>128</v>
      </c>
      <c r="J17" s="32"/>
      <c r="K17" s="18" t="s">
        <v>54</v>
      </c>
      <c r="L17" s="19" t="s">
        <v>55</v>
      </c>
      <c r="M17" s="32"/>
      <c r="N17" s="34" t="s">
        <v>56</v>
      </c>
      <c r="O17" s="17" t="str">
        <f>IF(SUM(LEN(Q17)-LEN(SUBSTITUTE(Q17,CHAR(10),"")))&gt;=20,"High",IF(SUM(LEN(Q17)-LEN(SUBSTITUTE(Q17,CHAR(10),"")))&lt;=10,"Low","Medium"))</f>
        <v>Medium</v>
      </c>
      <c r="P17" s="32"/>
      <c r="Q17" s="32" t="s">
        <v>129</v>
      </c>
      <c r="R17" s="23" t="str">
        <f>IF(ISNUMBER(FIND("EDI 810 Inbound",Q17)),"EDI 810 Inbound",IF(ISNUMBER(FIND("EDI 850 Outbound",Q17)),"EDI 850 Outbound",IF(ISNUMBER(FIND("EDI 855",Q17)),"EDI 855",IF(ISNUMBER(FIND("EDI 856 Inbound",Q17)),"EDI 856 Inbound",IF(ISNUMBER(FIND("EDI 888",Q17)),"EDI 888",IF(ISNUMBER(FIND("EDI",Q17)),"EDI","NO"))))))</f>
        <v>NO</v>
      </c>
      <c r="S17" s="32"/>
      <c r="T17" s="32"/>
      <c r="U17" s="22" t="s">
        <v>58</v>
      </c>
      <c r="V17" s="32"/>
      <c r="W17" s="32"/>
      <c r="X17" s="32"/>
      <c r="Y17" s="32" t="s">
        <v>65</v>
      </c>
      <c r="Z17" s="32"/>
      <c r="AA17" s="32" t="s">
        <v>61</v>
      </c>
      <c r="AB17" s="35"/>
      <c r="AC17" s="35"/>
      <c r="AD17" s="35"/>
      <c r="AE17" s="36"/>
      <c r="AF17" s="37"/>
      <c r="AG17" s="37"/>
      <c r="AH17" s="37"/>
      <c r="AI17" s="37"/>
      <c r="AJ17" s="35"/>
      <c r="AK17" s="37"/>
      <c r="AL17" s="35"/>
      <c r="AM17" s="35"/>
      <c r="AN17" s="35"/>
      <c r="AO17" s="37"/>
      <c r="AP17" s="37"/>
      <c r="AQ17" s="37"/>
      <c r="AR17" s="38"/>
      <c r="AS17" s="37"/>
      <c r="AT17" s="35"/>
      <c r="AU17" s="35"/>
      <c r="AV17" s="32" t="s">
        <v>67</v>
      </c>
      <c r="AW17" s="28"/>
    </row>
    <row r="18" spans="1:49" s="11" customFormat="1" ht="150" hidden="1" customHeight="1" x14ac:dyDescent="0.25">
      <c r="A18" s="29" t="s">
        <v>62</v>
      </c>
      <c r="B18" s="49" t="s">
        <v>106</v>
      </c>
      <c r="C18" s="49"/>
      <c r="D18" s="49"/>
      <c r="E18" s="50" t="s">
        <v>107</v>
      </c>
      <c r="F18" s="50">
        <v>6</v>
      </c>
      <c r="G18" s="50" t="s">
        <v>32</v>
      </c>
      <c r="H18" s="50"/>
      <c r="I18" s="71" t="s">
        <v>130</v>
      </c>
      <c r="J18" s="52"/>
      <c r="K18" s="52"/>
      <c r="L18" s="52"/>
      <c r="M18" s="52"/>
      <c r="N18" s="52"/>
      <c r="O18" s="52"/>
      <c r="P18" s="52"/>
      <c r="Q18" s="52"/>
      <c r="R18" s="49"/>
      <c r="S18" s="49"/>
      <c r="T18" s="49"/>
      <c r="U18" s="49"/>
      <c r="V18" s="49"/>
      <c r="W18" s="49"/>
      <c r="X18" s="49"/>
      <c r="Y18" s="49"/>
      <c r="Z18" s="49"/>
      <c r="AA18" s="49"/>
      <c r="AB18" s="49"/>
      <c r="AC18" s="49"/>
      <c r="AD18" s="49"/>
      <c r="AE18" s="49"/>
      <c r="AF18" s="53"/>
      <c r="AG18" s="53"/>
      <c r="AH18" s="53"/>
      <c r="AI18" s="53"/>
      <c r="AJ18" s="53"/>
      <c r="AK18" s="53"/>
      <c r="AL18" s="53"/>
      <c r="AM18" s="53"/>
      <c r="AN18" s="53"/>
      <c r="AO18" s="53"/>
      <c r="AP18" s="53"/>
      <c r="AQ18" s="53"/>
      <c r="AR18" s="54"/>
      <c r="AS18" s="53"/>
      <c r="AT18" s="53"/>
      <c r="AU18" s="53"/>
      <c r="AV18" s="49"/>
      <c r="AW18" s="28"/>
    </row>
    <row r="19" spans="1:49" s="11" customFormat="1" ht="150" hidden="1" customHeight="1" x14ac:dyDescent="0.25">
      <c r="A19" s="29" t="s">
        <v>62</v>
      </c>
      <c r="B19" s="49" t="s">
        <v>106</v>
      </c>
      <c r="C19" s="49"/>
      <c r="D19" s="49"/>
      <c r="E19" s="50" t="s">
        <v>107</v>
      </c>
      <c r="F19" s="72">
        <v>1</v>
      </c>
      <c r="G19" s="50" t="s">
        <v>33</v>
      </c>
      <c r="H19" s="50"/>
      <c r="I19" s="73" t="s">
        <v>131</v>
      </c>
      <c r="J19" s="50"/>
      <c r="K19" s="50"/>
      <c r="L19" s="50"/>
      <c r="M19" s="50"/>
      <c r="N19" s="50"/>
      <c r="O19" s="50"/>
      <c r="P19" s="50"/>
      <c r="Q19" s="74" t="s">
        <v>132</v>
      </c>
      <c r="R19" s="49"/>
      <c r="S19" s="49"/>
      <c r="T19" s="49"/>
      <c r="U19" s="49"/>
      <c r="V19" s="49"/>
      <c r="W19" s="49"/>
      <c r="X19" s="49"/>
      <c r="Y19" s="49"/>
      <c r="Z19" s="49"/>
      <c r="AA19" s="49"/>
      <c r="AB19" s="49"/>
      <c r="AC19" s="49"/>
      <c r="AD19" s="49"/>
      <c r="AE19" s="49"/>
      <c r="AF19" s="53"/>
      <c r="AG19" s="53"/>
      <c r="AH19" s="53"/>
      <c r="AI19" s="53"/>
      <c r="AJ19" s="53"/>
      <c r="AK19" s="53"/>
      <c r="AL19" s="53"/>
      <c r="AM19" s="53"/>
      <c r="AN19" s="53"/>
      <c r="AO19" s="53"/>
      <c r="AP19" s="53"/>
      <c r="AQ19" s="53"/>
      <c r="AR19" s="54"/>
      <c r="AS19" s="53"/>
      <c r="AT19" s="53"/>
      <c r="AU19" s="53"/>
      <c r="AV19" s="49"/>
      <c r="AW19" s="28"/>
    </row>
    <row r="20" spans="1:49" s="11" customFormat="1" ht="150" hidden="1" customHeight="1" x14ac:dyDescent="0.25">
      <c r="A20" s="29" t="s">
        <v>62</v>
      </c>
      <c r="B20" s="13" t="s">
        <v>133</v>
      </c>
      <c r="C20" s="13"/>
      <c r="D20" s="13"/>
      <c r="E20" s="70">
        <v>20</v>
      </c>
      <c r="F20" s="31">
        <v>20</v>
      </c>
      <c r="G20" s="48" t="s">
        <v>33</v>
      </c>
      <c r="H20" s="48"/>
      <c r="I20" s="32" t="s">
        <v>134</v>
      </c>
      <c r="J20" s="32"/>
      <c r="K20" s="18" t="s">
        <v>54</v>
      </c>
      <c r="L20" s="19" t="s">
        <v>55</v>
      </c>
      <c r="M20" s="32"/>
      <c r="N20" s="34" t="s">
        <v>56</v>
      </c>
      <c r="O20" s="17" t="str">
        <f t="shared" ref="O20:O59" si="2">IF(SUM(LEN(Q20)-LEN(SUBSTITUTE(Q20,CHAR(10),"")))&gt;=20,"High",IF(SUM(LEN(Q20)-LEN(SUBSTITUTE(Q20,CHAR(10),"")))&lt;=10,"Low","Medium"))</f>
        <v>Low</v>
      </c>
      <c r="P20" s="32"/>
      <c r="Q20" s="32" t="s">
        <v>135</v>
      </c>
      <c r="R20" s="23" t="str">
        <f t="shared" ref="R20:R59" si="3">IF(ISNUMBER(FIND("EDI 810 Inbound",Q20)),"EDI 810 Inbound",IF(ISNUMBER(FIND("EDI 850 Outbound",Q20)),"EDI 850 Outbound",IF(ISNUMBER(FIND("EDI 855",Q20)),"EDI 855",IF(ISNUMBER(FIND("EDI 856 Inbound",Q20)),"EDI 856 Inbound",IF(ISNUMBER(FIND("EDI 888",Q20)),"EDI 888",IF(ISNUMBER(FIND("EDI",Q20)),"EDI","NO"))))))</f>
        <v>NO</v>
      </c>
      <c r="S20" s="32"/>
      <c r="T20" s="32"/>
      <c r="U20" s="32"/>
      <c r="V20" s="32"/>
      <c r="W20" s="32"/>
      <c r="X20" s="32"/>
      <c r="Y20" s="32" t="s">
        <v>65</v>
      </c>
      <c r="Z20" s="32"/>
      <c r="AA20" s="32" t="s">
        <v>61</v>
      </c>
      <c r="AB20" s="35"/>
      <c r="AC20" s="35"/>
      <c r="AD20" s="35"/>
      <c r="AE20" s="36"/>
      <c r="AF20" s="37"/>
      <c r="AG20" s="37"/>
      <c r="AH20" s="37"/>
      <c r="AI20" s="37"/>
      <c r="AJ20" s="35"/>
      <c r="AK20" s="37"/>
      <c r="AL20" s="35"/>
      <c r="AM20" s="35"/>
      <c r="AN20" s="35"/>
      <c r="AO20" s="37"/>
      <c r="AP20" s="37"/>
      <c r="AQ20" s="37"/>
      <c r="AR20" s="38"/>
      <c r="AS20" s="37"/>
      <c r="AT20" s="35"/>
      <c r="AU20" s="35"/>
      <c r="AV20" s="32" t="s">
        <v>67</v>
      </c>
      <c r="AW20" s="28"/>
    </row>
    <row r="21" spans="1:49" s="11" customFormat="1" ht="150" hidden="1" customHeight="1" x14ac:dyDescent="0.25">
      <c r="A21" s="11" t="s">
        <v>47</v>
      </c>
      <c r="B21" s="12" t="s">
        <v>136</v>
      </c>
      <c r="C21" s="13">
        <v>27325</v>
      </c>
      <c r="D21" s="13"/>
      <c r="E21" s="15" t="s">
        <v>110</v>
      </c>
      <c r="F21" s="55" t="s">
        <v>137</v>
      </c>
      <c r="G21" s="19" t="s">
        <v>31</v>
      </c>
      <c r="H21" s="19"/>
      <c r="I21" s="23" t="s">
        <v>138</v>
      </c>
      <c r="J21" s="17" t="str">
        <f>CLEAN(TRIM(SUBSTITUTE(SUBSTITUTE(AE21,CHAR(13),""),CHAR(10),";")))</f>
        <v>SCORE;SAP: ECC 6.0 (CORPORATE);WMS;VISTEX - PHARMA</v>
      </c>
      <c r="K21" s="17" t="s">
        <v>54</v>
      </c>
      <c r="L21" s="56" t="s">
        <v>55</v>
      </c>
      <c r="M21" s="17"/>
      <c r="N21" s="17" t="s">
        <v>56</v>
      </c>
      <c r="O21" s="17" t="str">
        <f t="shared" si="2"/>
        <v>Medium</v>
      </c>
      <c r="P21" s="21"/>
      <c r="Q21" s="23" t="s">
        <v>139</v>
      </c>
      <c r="R21" s="23" t="str">
        <f t="shared" si="3"/>
        <v>EDI 810 Inbound</v>
      </c>
      <c r="S21" s="17"/>
      <c r="T21" s="17"/>
      <c r="U21" s="17" t="s">
        <v>95</v>
      </c>
      <c r="V21" s="24"/>
      <c r="W21" s="17"/>
      <c r="X21" s="17" t="s">
        <v>114</v>
      </c>
      <c r="Y21" s="23" t="s">
        <v>65</v>
      </c>
      <c r="Z21" s="19" t="s">
        <v>115</v>
      </c>
      <c r="AA21" s="23" t="s">
        <v>116</v>
      </c>
      <c r="AB21" s="57"/>
      <c r="AC21" s="23" t="s">
        <v>117</v>
      </c>
      <c r="AD21" s="23"/>
      <c r="AE21" s="23" t="s">
        <v>118</v>
      </c>
      <c r="AF21" s="19"/>
      <c r="AG21" s="19"/>
      <c r="AH21" s="19"/>
      <c r="AI21" s="19"/>
      <c r="AJ21" s="19"/>
      <c r="AK21" s="19"/>
      <c r="AL21" s="19"/>
      <c r="AM21" s="58"/>
      <c r="AN21" s="58"/>
      <c r="AO21" s="58"/>
      <c r="AP21" s="58"/>
      <c r="AQ21" s="58"/>
      <c r="AR21" s="59"/>
      <c r="AS21" s="58"/>
      <c r="AT21" s="58"/>
      <c r="AU21" s="58"/>
      <c r="AV21" s="58"/>
      <c r="AW21" s="28"/>
    </row>
    <row r="22" spans="1:49" s="11" customFormat="1" ht="150" hidden="1" customHeight="1" x14ac:dyDescent="0.25">
      <c r="A22" s="11" t="s">
        <v>47</v>
      </c>
      <c r="B22" s="12" t="s">
        <v>140</v>
      </c>
      <c r="C22" s="13">
        <v>27326</v>
      </c>
      <c r="D22" s="13"/>
      <c r="E22" s="15" t="s">
        <v>110</v>
      </c>
      <c r="F22" s="55" t="s">
        <v>141</v>
      </c>
      <c r="G22" s="19" t="s">
        <v>31</v>
      </c>
      <c r="H22" s="19"/>
      <c r="I22" s="23" t="s">
        <v>138</v>
      </c>
      <c r="J22" s="17" t="str">
        <f>CLEAN(TRIM(SUBSTITUTE(SUBSTITUTE(AE22,CHAR(13),""),CHAR(10),";")))</f>
        <v>SCORE;SAP: ECC 6.0 (CORPORATE);WMS;VISTEX - PHARMA</v>
      </c>
      <c r="K22" s="17" t="s">
        <v>54</v>
      </c>
      <c r="L22" s="56" t="s">
        <v>55</v>
      </c>
      <c r="M22" s="17"/>
      <c r="N22" s="17" t="s">
        <v>56</v>
      </c>
      <c r="O22" s="17" t="str">
        <f t="shared" si="2"/>
        <v>Medium</v>
      </c>
      <c r="P22" s="21"/>
      <c r="Q22" s="23" t="s">
        <v>142</v>
      </c>
      <c r="R22" s="23" t="str">
        <f t="shared" si="3"/>
        <v>EDI 856 Inbound</v>
      </c>
      <c r="S22" s="17"/>
      <c r="T22" s="17"/>
      <c r="U22" s="17" t="s">
        <v>95</v>
      </c>
      <c r="V22" s="24"/>
      <c r="W22" s="17"/>
      <c r="X22" s="17" t="s">
        <v>114</v>
      </c>
      <c r="Y22" s="23" t="s">
        <v>65</v>
      </c>
      <c r="Z22" s="19" t="s">
        <v>115</v>
      </c>
      <c r="AA22" s="23" t="s">
        <v>116</v>
      </c>
      <c r="AB22" s="57"/>
      <c r="AC22" s="23" t="s">
        <v>117</v>
      </c>
      <c r="AD22" s="23"/>
      <c r="AE22" s="23" t="s">
        <v>118</v>
      </c>
      <c r="AF22" s="19"/>
      <c r="AG22" s="19"/>
      <c r="AH22" s="19"/>
      <c r="AI22" s="19"/>
      <c r="AJ22" s="19"/>
      <c r="AK22" s="19"/>
      <c r="AL22" s="19"/>
      <c r="AM22" s="58"/>
      <c r="AN22" s="58"/>
      <c r="AO22" s="58"/>
      <c r="AP22" s="58"/>
      <c r="AQ22" s="58"/>
      <c r="AR22" s="59"/>
      <c r="AS22" s="58"/>
      <c r="AT22" s="58"/>
      <c r="AU22" s="58"/>
      <c r="AV22" s="58"/>
      <c r="AW22" s="28"/>
    </row>
    <row r="23" spans="1:49" s="11" customFormat="1" ht="150" hidden="1" customHeight="1" x14ac:dyDescent="0.25">
      <c r="A23" s="29" t="s">
        <v>62</v>
      </c>
      <c r="B23" s="13" t="s">
        <v>143</v>
      </c>
      <c r="C23" s="13"/>
      <c r="D23" s="13"/>
      <c r="E23" s="70">
        <v>20</v>
      </c>
      <c r="F23" s="31">
        <v>5</v>
      </c>
      <c r="G23" s="32" t="s">
        <v>124</v>
      </c>
      <c r="H23" s="32"/>
      <c r="I23" s="32" t="s">
        <v>144</v>
      </c>
      <c r="J23" s="32"/>
      <c r="K23" s="18" t="s">
        <v>54</v>
      </c>
      <c r="L23" s="19" t="s">
        <v>55</v>
      </c>
      <c r="M23" s="32"/>
      <c r="N23" s="34" t="s">
        <v>56</v>
      </c>
      <c r="O23" s="17" t="str">
        <f t="shared" si="2"/>
        <v>Low</v>
      </c>
      <c r="P23" s="32"/>
      <c r="Q23" s="75" t="s">
        <v>145</v>
      </c>
      <c r="R23" s="23" t="str">
        <f t="shared" si="3"/>
        <v>NO</v>
      </c>
      <c r="S23" s="32"/>
      <c r="T23" s="32"/>
      <c r="U23" s="32"/>
      <c r="V23" s="32"/>
      <c r="W23" s="32"/>
      <c r="X23" s="32"/>
      <c r="Y23" s="32" t="s">
        <v>65</v>
      </c>
      <c r="Z23" s="32"/>
      <c r="AA23" s="32" t="s">
        <v>61</v>
      </c>
      <c r="AB23" s="35"/>
      <c r="AC23" s="35"/>
      <c r="AD23" s="35"/>
      <c r="AE23" s="36"/>
      <c r="AF23" s="37"/>
      <c r="AG23" s="37"/>
      <c r="AH23" s="37"/>
      <c r="AI23" s="37"/>
      <c r="AJ23" s="35"/>
      <c r="AK23" s="37"/>
      <c r="AL23" s="35"/>
      <c r="AM23" s="35"/>
      <c r="AN23" s="35"/>
      <c r="AO23" s="37"/>
      <c r="AP23" s="37"/>
      <c r="AQ23" s="37"/>
      <c r="AR23" s="38"/>
      <c r="AS23" s="37"/>
      <c r="AT23" s="35"/>
      <c r="AU23" s="35"/>
      <c r="AV23" s="32" t="s">
        <v>67</v>
      </c>
      <c r="AW23" s="28"/>
    </row>
    <row r="24" spans="1:49" s="11" customFormat="1" ht="150" hidden="1" customHeight="1" x14ac:dyDescent="0.25">
      <c r="A24" s="11" t="s">
        <v>47</v>
      </c>
      <c r="B24" s="12" t="s">
        <v>146</v>
      </c>
      <c r="C24" s="13">
        <v>27327</v>
      </c>
      <c r="D24" s="13"/>
      <c r="E24" s="15" t="s">
        <v>110</v>
      </c>
      <c r="F24" s="55" t="s">
        <v>147</v>
      </c>
      <c r="G24" s="19" t="s">
        <v>31</v>
      </c>
      <c r="H24" s="19"/>
      <c r="I24" s="23" t="s">
        <v>148</v>
      </c>
      <c r="J24" s="17" t="str">
        <f t="shared" ref="J24:J59" si="4">CLEAN(TRIM(SUBSTITUTE(SUBSTITUTE(AE24,CHAR(13),""),CHAR(10),";")))</f>
        <v>SCORE;SAP: ECC 6.0 (CORPORATE);WMS;VISTEX - PHARMA</v>
      </c>
      <c r="K24" s="17" t="s">
        <v>54</v>
      </c>
      <c r="L24" s="56" t="s">
        <v>55</v>
      </c>
      <c r="M24" s="17"/>
      <c r="N24" s="17" t="s">
        <v>56</v>
      </c>
      <c r="O24" s="17" t="str">
        <f t="shared" si="2"/>
        <v>Medium</v>
      </c>
      <c r="P24" s="21"/>
      <c r="Q24" s="23" t="s">
        <v>149</v>
      </c>
      <c r="R24" s="23" t="str">
        <f t="shared" si="3"/>
        <v>EDI 856 Inbound</v>
      </c>
      <c r="S24" s="17"/>
      <c r="T24" s="17"/>
      <c r="U24" s="17" t="s">
        <v>95</v>
      </c>
      <c r="V24" s="24"/>
      <c r="W24" s="17"/>
      <c r="X24" s="17" t="s">
        <v>114</v>
      </c>
      <c r="Y24" s="23" t="s">
        <v>65</v>
      </c>
      <c r="Z24" s="19" t="s">
        <v>115</v>
      </c>
      <c r="AA24" s="23" t="s">
        <v>116</v>
      </c>
      <c r="AB24" s="57"/>
      <c r="AC24" s="23" t="s">
        <v>117</v>
      </c>
      <c r="AD24" s="23"/>
      <c r="AE24" s="23" t="s">
        <v>118</v>
      </c>
      <c r="AF24" s="19"/>
      <c r="AG24" s="19"/>
      <c r="AH24" s="19"/>
      <c r="AI24" s="19"/>
      <c r="AJ24" s="19"/>
      <c r="AK24" s="19"/>
      <c r="AL24" s="19"/>
      <c r="AM24" s="58"/>
      <c r="AN24" s="58"/>
      <c r="AO24" s="58"/>
      <c r="AP24" s="58"/>
      <c r="AQ24" s="58"/>
      <c r="AR24" s="59"/>
      <c r="AS24" s="58"/>
      <c r="AT24" s="58"/>
      <c r="AU24" s="58"/>
      <c r="AV24" s="58"/>
      <c r="AW24" s="28"/>
    </row>
    <row r="25" spans="1:49" s="11" customFormat="1" ht="150" hidden="1" customHeight="1" x14ac:dyDescent="0.25">
      <c r="A25" s="11" t="s">
        <v>47</v>
      </c>
      <c r="B25" s="12" t="s">
        <v>150</v>
      </c>
      <c r="C25" s="13">
        <v>27328</v>
      </c>
      <c r="D25" s="13"/>
      <c r="E25" s="15" t="s">
        <v>110</v>
      </c>
      <c r="F25" s="55" t="s">
        <v>151</v>
      </c>
      <c r="G25" s="19" t="s">
        <v>31</v>
      </c>
      <c r="H25" s="19"/>
      <c r="I25" s="23" t="s">
        <v>152</v>
      </c>
      <c r="J25" s="17" t="str">
        <f t="shared" si="4"/>
        <v>SCORE;SAP: ECC 6.0 (CORPORATE);WMS;VISTEX - PHARMA</v>
      </c>
      <c r="K25" s="17" t="s">
        <v>54</v>
      </c>
      <c r="L25" s="56" t="s">
        <v>55</v>
      </c>
      <c r="M25" s="17"/>
      <c r="N25" s="17" t="s">
        <v>56</v>
      </c>
      <c r="O25" s="17" t="str">
        <f t="shared" si="2"/>
        <v>Medium</v>
      </c>
      <c r="P25" s="21"/>
      <c r="Q25" s="23" t="s">
        <v>153</v>
      </c>
      <c r="R25" s="23" t="str">
        <f t="shared" si="3"/>
        <v>EDI 856 Inbound</v>
      </c>
      <c r="S25" s="17"/>
      <c r="T25" s="17"/>
      <c r="U25" s="17" t="s">
        <v>95</v>
      </c>
      <c r="V25" s="24"/>
      <c r="W25" s="17"/>
      <c r="X25" s="17" t="s">
        <v>114</v>
      </c>
      <c r="Y25" s="23" t="s">
        <v>65</v>
      </c>
      <c r="Z25" s="19" t="s">
        <v>115</v>
      </c>
      <c r="AA25" s="23" t="s">
        <v>116</v>
      </c>
      <c r="AB25" s="57"/>
      <c r="AC25" s="23" t="s">
        <v>117</v>
      </c>
      <c r="AD25" s="23"/>
      <c r="AE25" s="23" t="s">
        <v>118</v>
      </c>
      <c r="AF25" s="19"/>
      <c r="AG25" s="19"/>
      <c r="AH25" s="19"/>
      <c r="AI25" s="19"/>
      <c r="AJ25" s="19"/>
      <c r="AK25" s="19"/>
      <c r="AL25" s="19"/>
      <c r="AM25" s="58"/>
      <c r="AN25" s="58"/>
      <c r="AO25" s="58"/>
      <c r="AP25" s="58"/>
      <c r="AQ25" s="58"/>
      <c r="AR25" s="59"/>
      <c r="AS25" s="58"/>
      <c r="AT25" s="58"/>
      <c r="AU25" s="58"/>
      <c r="AV25" s="58"/>
      <c r="AW25" s="28"/>
    </row>
    <row r="26" spans="1:49" s="11" customFormat="1" ht="150" customHeight="1" x14ac:dyDescent="0.25">
      <c r="A26" s="11" t="s">
        <v>47</v>
      </c>
      <c r="B26" s="12" t="s">
        <v>154</v>
      </c>
      <c r="C26" s="13">
        <v>27337</v>
      </c>
      <c r="D26" s="13"/>
      <c r="E26" s="15" t="s">
        <v>110</v>
      </c>
      <c r="F26" s="55" t="s">
        <v>155</v>
      </c>
      <c r="G26" s="19"/>
      <c r="H26" s="19" t="s">
        <v>51</v>
      </c>
      <c r="I26" s="23" t="s">
        <v>156</v>
      </c>
      <c r="J26" s="17" t="str">
        <f t="shared" si="4"/>
        <v>SCORE;SAP: ECC 6.0 (CORPORATE);WMS;VISTEX - PHARMA</v>
      </c>
      <c r="K26" s="17" t="s">
        <v>54</v>
      </c>
      <c r="L26" s="56" t="s">
        <v>55</v>
      </c>
      <c r="M26" s="17"/>
      <c r="N26" s="17" t="s">
        <v>56</v>
      </c>
      <c r="O26" s="17" t="str">
        <f t="shared" si="2"/>
        <v>Medium</v>
      </c>
      <c r="P26" s="21"/>
      <c r="Q26" s="23" t="s">
        <v>157</v>
      </c>
      <c r="R26" s="23" t="str">
        <f t="shared" si="3"/>
        <v>EDI 856 Inbound</v>
      </c>
      <c r="S26" s="17"/>
      <c r="T26" s="17"/>
      <c r="U26" s="17" t="s">
        <v>79</v>
      </c>
      <c r="V26" s="24">
        <v>42361</v>
      </c>
      <c r="W26" s="17"/>
      <c r="X26" s="17" t="s">
        <v>114</v>
      </c>
      <c r="Y26" s="23"/>
      <c r="Z26" s="19"/>
      <c r="AA26" s="23"/>
      <c r="AB26" s="57"/>
      <c r="AC26" s="23" t="s">
        <v>117</v>
      </c>
      <c r="AD26" s="23"/>
      <c r="AE26" s="23" t="s">
        <v>118</v>
      </c>
      <c r="AF26" s="19"/>
      <c r="AG26" s="19"/>
      <c r="AH26" s="19"/>
      <c r="AI26" s="19"/>
      <c r="AJ26" s="19"/>
      <c r="AK26" s="19"/>
      <c r="AL26" s="19"/>
      <c r="AM26" s="58"/>
      <c r="AN26" s="58"/>
      <c r="AO26" s="58"/>
      <c r="AP26" s="58"/>
      <c r="AQ26" s="58"/>
      <c r="AR26" s="59"/>
      <c r="AS26" s="58"/>
      <c r="AT26" s="58"/>
      <c r="AU26" s="58"/>
      <c r="AV26" s="58"/>
      <c r="AW26" s="28"/>
    </row>
    <row r="27" spans="1:49" s="11" customFormat="1" ht="150" customHeight="1" x14ac:dyDescent="0.25">
      <c r="A27" s="11" t="s">
        <v>47</v>
      </c>
      <c r="B27" s="12" t="s">
        <v>158</v>
      </c>
      <c r="C27" s="13">
        <v>27403</v>
      </c>
      <c r="D27" s="13"/>
      <c r="E27" s="15" t="s">
        <v>110</v>
      </c>
      <c r="F27" s="55" t="s">
        <v>159</v>
      </c>
      <c r="G27" s="19"/>
      <c r="H27" s="19" t="s">
        <v>51</v>
      </c>
      <c r="I27" s="23" t="s">
        <v>160</v>
      </c>
      <c r="J27" s="17" t="str">
        <f t="shared" si="4"/>
        <v>SCORE;SAP: ECC 6.0 (CORPORATE);WMS;VISTEX - PHARMA</v>
      </c>
      <c r="K27" s="17" t="s">
        <v>54</v>
      </c>
      <c r="L27" s="56" t="s">
        <v>55</v>
      </c>
      <c r="M27" s="17"/>
      <c r="N27" s="17" t="s">
        <v>56</v>
      </c>
      <c r="O27" s="17" t="str">
        <f t="shared" si="2"/>
        <v>High</v>
      </c>
      <c r="P27" s="21"/>
      <c r="Q27" s="23" t="s">
        <v>161</v>
      </c>
      <c r="R27" s="23" t="str">
        <f t="shared" si="3"/>
        <v>EDI 810 Inbound</v>
      </c>
      <c r="S27" s="17"/>
      <c r="T27" s="17"/>
      <c r="U27" s="17" t="s">
        <v>95</v>
      </c>
      <c r="V27" s="24">
        <v>42375</v>
      </c>
      <c r="W27" s="17"/>
      <c r="X27" s="17" t="s">
        <v>162</v>
      </c>
      <c r="Y27" s="23"/>
      <c r="Z27" s="19"/>
      <c r="AA27" s="23"/>
      <c r="AB27" s="57"/>
      <c r="AC27" s="23" t="s">
        <v>117</v>
      </c>
      <c r="AD27" s="23"/>
      <c r="AE27" s="23" t="s">
        <v>118</v>
      </c>
      <c r="AF27" s="19"/>
      <c r="AG27" s="19"/>
      <c r="AH27" s="19"/>
      <c r="AI27" s="19"/>
      <c r="AJ27" s="19"/>
      <c r="AK27" s="19"/>
      <c r="AL27" s="19"/>
      <c r="AM27" s="58"/>
      <c r="AN27" s="58"/>
      <c r="AO27" s="58"/>
      <c r="AP27" s="58"/>
      <c r="AQ27" s="58"/>
      <c r="AR27" s="59"/>
      <c r="AS27" s="58"/>
      <c r="AT27" s="58"/>
      <c r="AU27" s="58"/>
      <c r="AV27" s="58"/>
      <c r="AW27" s="28"/>
    </row>
    <row r="28" spans="1:49" s="11" customFormat="1" ht="150" customHeight="1" x14ac:dyDescent="0.25">
      <c r="A28" s="11" t="s">
        <v>47</v>
      </c>
      <c r="B28" s="12" t="s">
        <v>163</v>
      </c>
      <c r="C28" s="13">
        <v>27357</v>
      </c>
      <c r="D28" s="13"/>
      <c r="E28" s="15" t="s">
        <v>110</v>
      </c>
      <c r="F28" s="55" t="s">
        <v>164</v>
      </c>
      <c r="G28" s="19"/>
      <c r="H28" s="19" t="s">
        <v>51</v>
      </c>
      <c r="I28" s="23" t="s">
        <v>165</v>
      </c>
      <c r="J28" s="17" t="str">
        <f t="shared" si="4"/>
        <v>SCORE;SAP: ECC 6.0 (CORPORATE);WMS;VISTEX - PHARMA</v>
      </c>
      <c r="K28" s="17" t="s">
        <v>54</v>
      </c>
      <c r="L28" s="56" t="s">
        <v>55</v>
      </c>
      <c r="M28" s="17"/>
      <c r="N28" s="17" t="s">
        <v>56</v>
      </c>
      <c r="O28" s="17" t="str">
        <f t="shared" si="2"/>
        <v>High</v>
      </c>
      <c r="P28" s="21"/>
      <c r="Q28" s="23" t="s">
        <v>166</v>
      </c>
      <c r="R28" s="23" t="str">
        <f t="shared" si="3"/>
        <v>EDI 810 Inbound</v>
      </c>
      <c r="S28" s="17"/>
      <c r="T28" s="17"/>
      <c r="U28" s="17" t="s">
        <v>71</v>
      </c>
      <c r="V28" s="24">
        <v>42360</v>
      </c>
      <c r="W28" s="17"/>
      <c r="X28" s="17" t="s">
        <v>114</v>
      </c>
      <c r="Y28" s="23"/>
      <c r="Z28" s="19"/>
      <c r="AA28" s="23"/>
      <c r="AB28" s="57"/>
      <c r="AC28" s="23" t="s">
        <v>117</v>
      </c>
      <c r="AD28" s="23"/>
      <c r="AE28" s="23" t="s">
        <v>118</v>
      </c>
      <c r="AF28" s="19"/>
      <c r="AG28" s="19"/>
      <c r="AH28" s="19"/>
      <c r="AI28" s="19"/>
      <c r="AJ28" s="19"/>
      <c r="AK28" s="19"/>
      <c r="AL28" s="19"/>
      <c r="AM28" s="58"/>
      <c r="AN28" s="58"/>
      <c r="AO28" s="58"/>
      <c r="AP28" s="58"/>
      <c r="AQ28" s="58"/>
      <c r="AR28" s="59"/>
      <c r="AS28" s="58"/>
      <c r="AT28" s="58"/>
      <c r="AU28" s="58"/>
      <c r="AV28" s="58"/>
      <c r="AW28" s="28"/>
    </row>
    <row r="29" spans="1:49" s="11" customFormat="1" ht="150" customHeight="1" x14ac:dyDescent="0.25">
      <c r="A29" s="11" t="s">
        <v>47</v>
      </c>
      <c r="B29" s="12" t="s">
        <v>167</v>
      </c>
      <c r="C29" s="13">
        <v>27404</v>
      </c>
      <c r="D29" s="13"/>
      <c r="E29" s="15" t="s">
        <v>110</v>
      </c>
      <c r="F29" s="55" t="s">
        <v>168</v>
      </c>
      <c r="G29" s="19"/>
      <c r="H29" s="19" t="s">
        <v>51</v>
      </c>
      <c r="I29" s="23" t="s">
        <v>169</v>
      </c>
      <c r="J29" s="17" t="str">
        <f t="shared" si="4"/>
        <v>SCORE;SAP: ECC 6.0 (CORPORATE);WMS;VISTEX - PHARMA</v>
      </c>
      <c r="K29" s="17" t="s">
        <v>54</v>
      </c>
      <c r="L29" s="56" t="s">
        <v>55</v>
      </c>
      <c r="M29" s="17"/>
      <c r="N29" s="17" t="s">
        <v>56</v>
      </c>
      <c r="O29" s="17" t="str">
        <f t="shared" si="2"/>
        <v>High</v>
      </c>
      <c r="P29" s="21"/>
      <c r="Q29" s="23" t="s">
        <v>170</v>
      </c>
      <c r="R29" s="23" t="str">
        <f t="shared" si="3"/>
        <v>EDI 810 Inbound</v>
      </c>
      <c r="S29" s="17"/>
      <c r="T29" s="17"/>
      <c r="U29" s="17" t="s">
        <v>171</v>
      </c>
      <c r="V29" s="24">
        <v>42373</v>
      </c>
      <c r="W29" s="17"/>
      <c r="X29" s="17" t="s">
        <v>114</v>
      </c>
      <c r="Y29" s="23"/>
      <c r="Z29" s="19"/>
      <c r="AA29" s="23"/>
      <c r="AB29" s="57"/>
      <c r="AC29" s="23" t="s">
        <v>117</v>
      </c>
      <c r="AD29" s="23"/>
      <c r="AE29" s="23" t="s">
        <v>118</v>
      </c>
      <c r="AF29" s="19"/>
      <c r="AG29" s="19"/>
      <c r="AH29" s="19"/>
      <c r="AI29" s="19"/>
      <c r="AJ29" s="19"/>
      <c r="AK29" s="19"/>
      <c r="AL29" s="19"/>
      <c r="AM29" s="58"/>
      <c r="AN29" s="58"/>
      <c r="AO29" s="58"/>
      <c r="AP29" s="58"/>
      <c r="AQ29" s="58"/>
      <c r="AR29" s="59"/>
      <c r="AS29" s="58"/>
      <c r="AT29" s="58"/>
      <c r="AU29" s="58"/>
      <c r="AV29" s="58"/>
      <c r="AW29" s="28"/>
    </row>
    <row r="30" spans="1:49" s="11" customFormat="1" ht="150" hidden="1" customHeight="1" x14ac:dyDescent="0.25">
      <c r="A30" s="11" t="s">
        <v>47</v>
      </c>
      <c r="B30" s="12" t="s">
        <v>172</v>
      </c>
      <c r="C30" s="13">
        <v>27341</v>
      </c>
      <c r="D30" s="13"/>
      <c r="E30" s="15" t="s">
        <v>110</v>
      </c>
      <c r="F30" s="55" t="s">
        <v>121</v>
      </c>
      <c r="G30" s="19"/>
      <c r="H30" s="19"/>
      <c r="I30" s="23" t="s">
        <v>173</v>
      </c>
      <c r="J30" s="17" t="str">
        <f t="shared" si="4"/>
        <v>SCORE;SAP: ECC 6.0 (CORPORATE);WMS;VISTEX - PHARMA</v>
      </c>
      <c r="K30" s="17" t="s">
        <v>54</v>
      </c>
      <c r="L30" s="56" t="s">
        <v>55</v>
      </c>
      <c r="M30" s="17"/>
      <c r="N30" s="17" t="s">
        <v>56</v>
      </c>
      <c r="O30" s="17" t="str">
        <f t="shared" si="2"/>
        <v>High</v>
      </c>
      <c r="P30" s="21"/>
      <c r="Q30" s="23" t="s">
        <v>174</v>
      </c>
      <c r="R30" s="23" t="str">
        <f t="shared" si="3"/>
        <v>EDI 810 Inbound</v>
      </c>
      <c r="S30" s="17"/>
      <c r="T30" s="17"/>
      <c r="U30" s="17" t="s">
        <v>175</v>
      </c>
      <c r="V30" s="24">
        <v>42359</v>
      </c>
      <c r="W30" s="17"/>
      <c r="X30" s="17" t="s">
        <v>114</v>
      </c>
      <c r="Y30" s="23"/>
      <c r="Z30" s="19"/>
      <c r="AA30" s="23"/>
      <c r="AB30" s="57"/>
      <c r="AC30" s="23" t="s">
        <v>117</v>
      </c>
      <c r="AD30" s="23"/>
      <c r="AE30" s="23" t="s">
        <v>118</v>
      </c>
      <c r="AF30" s="19"/>
      <c r="AG30" s="19"/>
      <c r="AH30" s="19"/>
      <c r="AI30" s="19"/>
      <c r="AJ30" s="19"/>
      <c r="AK30" s="19"/>
      <c r="AL30" s="19"/>
      <c r="AM30" s="58"/>
      <c r="AN30" s="58"/>
      <c r="AO30" s="58"/>
      <c r="AP30" s="58"/>
      <c r="AQ30" s="58"/>
      <c r="AR30" s="59"/>
      <c r="AS30" s="58"/>
      <c r="AT30" s="58"/>
      <c r="AU30" s="58"/>
      <c r="AV30" s="58"/>
      <c r="AW30" s="28"/>
    </row>
    <row r="31" spans="1:49" s="11" customFormat="1" ht="150" hidden="1" customHeight="1" x14ac:dyDescent="0.25">
      <c r="A31" s="11" t="s">
        <v>47</v>
      </c>
      <c r="B31" s="12" t="s">
        <v>176</v>
      </c>
      <c r="C31" s="13">
        <v>27405</v>
      </c>
      <c r="D31" s="13"/>
      <c r="E31" s="15" t="s">
        <v>110</v>
      </c>
      <c r="F31" s="55" t="s">
        <v>177</v>
      </c>
      <c r="G31" s="19"/>
      <c r="H31" s="19"/>
      <c r="I31" s="23" t="s">
        <v>178</v>
      </c>
      <c r="J31" s="17" t="str">
        <f t="shared" si="4"/>
        <v>SCORE;SAP: ECC 6.0 (CORPORATE);WMS;VISTEX - PHARMA</v>
      </c>
      <c r="K31" s="17" t="s">
        <v>54</v>
      </c>
      <c r="L31" s="56" t="s">
        <v>55</v>
      </c>
      <c r="M31" s="17"/>
      <c r="N31" s="17" t="s">
        <v>56</v>
      </c>
      <c r="O31" s="17" t="str">
        <f t="shared" si="2"/>
        <v>High</v>
      </c>
      <c r="P31" s="21"/>
      <c r="Q31" s="23" t="s">
        <v>179</v>
      </c>
      <c r="R31" s="23" t="str">
        <f t="shared" si="3"/>
        <v>EDI 810 Inbound</v>
      </c>
      <c r="S31" s="17"/>
      <c r="T31" s="17"/>
      <c r="U31" s="17" t="s">
        <v>79</v>
      </c>
      <c r="V31" s="24">
        <v>42362</v>
      </c>
      <c r="W31" s="17"/>
      <c r="X31" s="17" t="s">
        <v>114</v>
      </c>
      <c r="Y31" s="23"/>
      <c r="Z31" s="19"/>
      <c r="AA31" s="23"/>
      <c r="AB31" s="57"/>
      <c r="AC31" s="23" t="s">
        <v>117</v>
      </c>
      <c r="AD31" s="23"/>
      <c r="AE31" s="23" t="s">
        <v>118</v>
      </c>
      <c r="AF31" s="19"/>
      <c r="AG31" s="19"/>
      <c r="AH31" s="19"/>
      <c r="AI31" s="19"/>
      <c r="AJ31" s="19"/>
      <c r="AK31" s="19"/>
      <c r="AL31" s="19"/>
      <c r="AM31" s="58"/>
      <c r="AN31" s="58"/>
      <c r="AO31" s="58"/>
      <c r="AP31" s="58"/>
      <c r="AQ31" s="58"/>
      <c r="AR31" s="59"/>
      <c r="AS31" s="58"/>
      <c r="AT31" s="58"/>
      <c r="AU31" s="58"/>
      <c r="AV31" s="58"/>
      <c r="AW31" s="28"/>
    </row>
    <row r="32" spans="1:49" s="11" customFormat="1" ht="150" hidden="1" customHeight="1" x14ac:dyDescent="0.25">
      <c r="A32" s="11" t="s">
        <v>47</v>
      </c>
      <c r="B32" s="12" t="s">
        <v>180</v>
      </c>
      <c r="C32" s="13">
        <v>27406</v>
      </c>
      <c r="D32" s="13"/>
      <c r="E32" s="15" t="s">
        <v>110</v>
      </c>
      <c r="F32" s="55" t="s">
        <v>181</v>
      </c>
      <c r="G32" s="19"/>
      <c r="H32" s="19"/>
      <c r="I32" s="23" t="s">
        <v>182</v>
      </c>
      <c r="J32" s="17" t="str">
        <f t="shared" si="4"/>
        <v>SCORE;SAP: ECC 6.0 (CORPORATE);WMS;VISTEX - PHARMA</v>
      </c>
      <c r="K32" s="17" t="s">
        <v>54</v>
      </c>
      <c r="L32" s="56" t="s">
        <v>55</v>
      </c>
      <c r="M32" s="17"/>
      <c r="N32" s="17" t="s">
        <v>56</v>
      </c>
      <c r="O32" s="17" t="str">
        <f t="shared" si="2"/>
        <v>High</v>
      </c>
      <c r="P32" s="21"/>
      <c r="Q32" s="23" t="s">
        <v>183</v>
      </c>
      <c r="R32" s="23" t="str">
        <f t="shared" si="3"/>
        <v>EDI 810 Inbound</v>
      </c>
      <c r="S32" s="17"/>
      <c r="T32" s="17"/>
      <c r="U32" s="17" t="s">
        <v>95</v>
      </c>
      <c r="V32" s="24">
        <v>42376</v>
      </c>
      <c r="W32" s="17"/>
      <c r="X32" s="17" t="s">
        <v>184</v>
      </c>
      <c r="Y32" s="23"/>
      <c r="Z32" s="19"/>
      <c r="AA32" s="23"/>
      <c r="AB32" s="57"/>
      <c r="AC32" s="23" t="s">
        <v>117</v>
      </c>
      <c r="AD32" s="23"/>
      <c r="AE32" s="23" t="s">
        <v>118</v>
      </c>
      <c r="AF32" s="19"/>
      <c r="AG32" s="19"/>
      <c r="AH32" s="19"/>
      <c r="AI32" s="19"/>
      <c r="AJ32" s="19"/>
      <c r="AK32" s="19"/>
      <c r="AL32" s="19"/>
      <c r="AM32" s="58"/>
      <c r="AN32" s="58"/>
      <c r="AO32" s="58"/>
      <c r="AP32" s="58"/>
      <c r="AQ32" s="58"/>
      <c r="AR32" s="59"/>
      <c r="AS32" s="58"/>
      <c r="AT32" s="58"/>
      <c r="AU32" s="58"/>
      <c r="AV32" s="58"/>
      <c r="AW32" s="28"/>
    </row>
    <row r="33" spans="1:49" s="11" customFormat="1" ht="150" hidden="1" customHeight="1" x14ac:dyDescent="0.25">
      <c r="A33" s="11" t="s">
        <v>47</v>
      </c>
      <c r="B33" s="12" t="s">
        <v>185</v>
      </c>
      <c r="C33" s="13">
        <v>27358</v>
      </c>
      <c r="D33" s="13"/>
      <c r="E33" s="15" t="s">
        <v>110</v>
      </c>
      <c r="F33" s="55" t="s">
        <v>186</v>
      </c>
      <c r="G33" s="19"/>
      <c r="H33" s="19"/>
      <c r="I33" s="23" t="s">
        <v>187</v>
      </c>
      <c r="J33" s="17" t="str">
        <f t="shared" si="4"/>
        <v>SCORE;SAP: ECC 6.0 (CORPORATE);WMS;VISTEX - PHARMA</v>
      </c>
      <c r="K33" s="17" t="s">
        <v>54</v>
      </c>
      <c r="L33" s="56" t="s">
        <v>55</v>
      </c>
      <c r="M33" s="17"/>
      <c r="N33" s="17" t="s">
        <v>56</v>
      </c>
      <c r="O33" s="17" t="str">
        <f t="shared" si="2"/>
        <v>High</v>
      </c>
      <c r="P33" s="21"/>
      <c r="Q33" s="23" t="s">
        <v>188</v>
      </c>
      <c r="R33" s="23" t="str">
        <f t="shared" si="3"/>
        <v>EDI 810 Inbound</v>
      </c>
      <c r="S33" s="17"/>
      <c r="T33" s="17"/>
      <c r="U33" s="17" t="s">
        <v>71</v>
      </c>
      <c r="V33" s="24">
        <v>42360</v>
      </c>
      <c r="W33" s="17"/>
      <c r="X33" s="17" t="s">
        <v>114</v>
      </c>
      <c r="Y33" s="23"/>
      <c r="Z33" s="19"/>
      <c r="AA33" s="23"/>
      <c r="AB33" s="57"/>
      <c r="AC33" s="23" t="s">
        <v>117</v>
      </c>
      <c r="AD33" s="23"/>
      <c r="AE33" s="23" t="s">
        <v>118</v>
      </c>
      <c r="AF33" s="19"/>
      <c r="AG33" s="19"/>
      <c r="AH33" s="19"/>
      <c r="AI33" s="19"/>
      <c r="AJ33" s="19"/>
      <c r="AK33" s="19"/>
      <c r="AL33" s="19"/>
      <c r="AM33" s="58"/>
      <c r="AN33" s="58"/>
      <c r="AO33" s="58"/>
      <c r="AP33" s="58"/>
      <c r="AQ33" s="58"/>
      <c r="AR33" s="59"/>
      <c r="AS33" s="58"/>
      <c r="AT33" s="58"/>
      <c r="AU33" s="58"/>
      <c r="AV33" s="58"/>
      <c r="AW33" s="28"/>
    </row>
    <row r="34" spans="1:49" s="11" customFormat="1" ht="150" hidden="1" customHeight="1" x14ac:dyDescent="0.25">
      <c r="A34" s="11" t="s">
        <v>47</v>
      </c>
      <c r="B34" s="12" t="s">
        <v>189</v>
      </c>
      <c r="C34" s="13">
        <v>27407</v>
      </c>
      <c r="D34" s="13"/>
      <c r="E34" s="15" t="s">
        <v>110</v>
      </c>
      <c r="F34" s="55" t="s">
        <v>190</v>
      </c>
      <c r="G34" s="19"/>
      <c r="H34" s="19"/>
      <c r="I34" s="23" t="s">
        <v>191</v>
      </c>
      <c r="J34" s="17" t="str">
        <f t="shared" si="4"/>
        <v>SCORE;SAP: ECC 6.0 (CORPORATE);WMS;VISTEX - PHARMA</v>
      </c>
      <c r="K34" s="17" t="s">
        <v>54</v>
      </c>
      <c r="L34" s="56" t="s">
        <v>55</v>
      </c>
      <c r="M34" s="17"/>
      <c r="N34" s="17" t="s">
        <v>56</v>
      </c>
      <c r="O34" s="17" t="str">
        <f t="shared" si="2"/>
        <v>High</v>
      </c>
      <c r="P34" s="21"/>
      <c r="Q34" s="23" t="s">
        <v>192</v>
      </c>
      <c r="R34" s="23" t="str">
        <f t="shared" si="3"/>
        <v>EDI 810 Inbound</v>
      </c>
      <c r="S34" s="17"/>
      <c r="T34" s="17"/>
      <c r="U34" s="17" t="s">
        <v>171</v>
      </c>
      <c r="V34" s="24">
        <v>42373</v>
      </c>
      <c r="W34" s="17"/>
      <c r="X34" s="17" t="s">
        <v>114</v>
      </c>
      <c r="Y34" s="23"/>
      <c r="Z34" s="19"/>
      <c r="AA34" s="23"/>
      <c r="AB34" s="57"/>
      <c r="AC34" s="23" t="s">
        <v>117</v>
      </c>
      <c r="AD34" s="23"/>
      <c r="AE34" s="23" t="s">
        <v>118</v>
      </c>
      <c r="AF34" s="19"/>
      <c r="AG34" s="19"/>
      <c r="AH34" s="19"/>
      <c r="AI34" s="19"/>
      <c r="AJ34" s="19"/>
      <c r="AK34" s="19"/>
      <c r="AL34" s="19"/>
      <c r="AM34" s="58"/>
      <c r="AN34" s="58"/>
      <c r="AO34" s="58"/>
      <c r="AP34" s="58"/>
      <c r="AQ34" s="58"/>
      <c r="AR34" s="59"/>
      <c r="AS34" s="58"/>
      <c r="AT34" s="58"/>
      <c r="AU34" s="58"/>
      <c r="AV34" s="58"/>
      <c r="AW34" s="28"/>
    </row>
    <row r="35" spans="1:49" s="11" customFormat="1" ht="150" hidden="1" customHeight="1" x14ac:dyDescent="0.25">
      <c r="A35" s="11" t="s">
        <v>47</v>
      </c>
      <c r="B35" s="12" t="s">
        <v>193</v>
      </c>
      <c r="C35" s="13">
        <v>27342</v>
      </c>
      <c r="D35" s="13"/>
      <c r="E35" s="15" t="s">
        <v>110</v>
      </c>
      <c r="F35" s="55" t="s">
        <v>194</v>
      </c>
      <c r="G35" s="19"/>
      <c r="H35" s="19"/>
      <c r="I35" s="23" t="s">
        <v>195</v>
      </c>
      <c r="J35" s="17" t="str">
        <f t="shared" si="4"/>
        <v>SCORE;SAP: ECC 6.0 (CORPORATE);WMS;VISTEX - PHARMA</v>
      </c>
      <c r="K35" s="17" t="s">
        <v>54</v>
      </c>
      <c r="L35" s="56" t="s">
        <v>55</v>
      </c>
      <c r="M35" s="17"/>
      <c r="N35" s="17" t="s">
        <v>56</v>
      </c>
      <c r="O35" s="17" t="str">
        <f t="shared" si="2"/>
        <v>High</v>
      </c>
      <c r="P35" s="21"/>
      <c r="Q35" s="23" t="s">
        <v>196</v>
      </c>
      <c r="R35" s="23" t="str">
        <f t="shared" si="3"/>
        <v>EDI 810 Inbound</v>
      </c>
      <c r="S35" s="17"/>
      <c r="T35" s="17"/>
      <c r="U35" s="17" t="s">
        <v>175</v>
      </c>
      <c r="V35" s="24">
        <v>42359</v>
      </c>
      <c r="W35" s="17"/>
      <c r="X35" s="17" t="s">
        <v>114</v>
      </c>
      <c r="Y35" s="23"/>
      <c r="Z35" s="19"/>
      <c r="AA35" s="23"/>
      <c r="AB35" s="57"/>
      <c r="AC35" s="23" t="s">
        <v>117</v>
      </c>
      <c r="AD35" s="23"/>
      <c r="AE35" s="23" t="s">
        <v>118</v>
      </c>
      <c r="AF35" s="19"/>
      <c r="AG35" s="19"/>
      <c r="AH35" s="19"/>
      <c r="AI35" s="19"/>
      <c r="AJ35" s="19"/>
      <c r="AK35" s="19"/>
      <c r="AL35" s="19"/>
      <c r="AM35" s="58"/>
      <c r="AN35" s="58"/>
      <c r="AO35" s="58"/>
      <c r="AP35" s="58"/>
      <c r="AQ35" s="58"/>
      <c r="AR35" s="59"/>
      <c r="AS35" s="58"/>
      <c r="AT35" s="58"/>
      <c r="AU35" s="58"/>
      <c r="AV35" s="58"/>
      <c r="AW35" s="28"/>
    </row>
    <row r="36" spans="1:49" s="11" customFormat="1" ht="150" hidden="1" customHeight="1" x14ac:dyDescent="0.25">
      <c r="A36" s="11" t="s">
        <v>47</v>
      </c>
      <c r="B36" s="12" t="s">
        <v>197</v>
      </c>
      <c r="C36" s="13">
        <v>27408</v>
      </c>
      <c r="D36" s="13"/>
      <c r="E36" s="15" t="s">
        <v>110</v>
      </c>
      <c r="F36" s="55" t="s">
        <v>198</v>
      </c>
      <c r="G36" s="19"/>
      <c r="H36" s="19"/>
      <c r="I36" s="23" t="s">
        <v>199</v>
      </c>
      <c r="J36" s="17" t="str">
        <f t="shared" si="4"/>
        <v>SCORE;SAP: ECC 6.0 (CORPORATE);WMS;VISTEX - PHARMA</v>
      </c>
      <c r="K36" s="17" t="s">
        <v>54</v>
      </c>
      <c r="L36" s="56" t="s">
        <v>55</v>
      </c>
      <c r="M36" s="17"/>
      <c r="N36" s="17" t="s">
        <v>56</v>
      </c>
      <c r="O36" s="17" t="str">
        <f t="shared" si="2"/>
        <v>High</v>
      </c>
      <c r="P36" s="21"/>
      <c r="Q36" s="23" t="s">
        <v>200</v>
      </c>
      <c r="R36" s="23" t="str">
        <f t="shared" si="3"/>
        <v>EDI 810 Inbound</v>
      </c>
      <c r="S36" s="17"/>
      <c r="T36" s="17"/>
      <c r="U36" s="17" t="s">
        <v>79</v>
      </c>
      <c r="V36" s="24">
        <v>42362</v>
      </c>
      <c r="W36" s="17"/>
      <c r="X36" s="17" t="s">
        <v>114</v>
      </c>
      <c r="Y36" s="23"/>
      <c r="Z36" s="19"/>
      <c r="AA36" s="23"/>
      <c r="AB36" s="57"/>
      <c r="AC36" s="23" t="s">
        <v>117</v>
      </c>
      <c r="AD36" s="23"/>
      <c r="AE36" s="23" t="s">
        <v>118</v>
      </c>
      <c r="AF36" s="19"/>
      <c r="AG36" s="19"/>
      <c r="AH36" s="19"/>
      <c r="AI36" s="19"/>
      <c r="AJ36" s="19"/>
      <c r="AK36" s="19"/>
      <c r="AL36" s="19"/>
      <c r="AM36" s="58"/>
      <c r="AN36" s="58"/>
      <c r="AO36" s="58"/>
      <c r="AP36" s="58"/>
      <c r="AQ36" s="58"/>
      <c r="AR36" s="59"/>
      <c r="AS36" s="58"/>
      <c r="AT36" s="58"/>
      <c r="AU36" s="58"/>
      <c r="AV36" s="58"/>
      <c r="AW36" s="28"/>
    </row>
    <row r="37" spans="1:49" s="11" customFormat="1" ht="150" hidden="1" customHeight="1" x14ac:dyDescent="0.25">
      <c r="A37" s="11" t="s">
        <v>47</v>
      </c>
      <c r="B37" s="12" t="s">
        <v>201</v>
      </c>
      <c r="C37" s="13">
        <v>27409</v>
      </c>
      <c r="D37" s="13"/>
      <c r="E37" s="15" t="s">
        <v>110</v>
      </c>
      <c r="F37" s="55" t="s">
        <v>202</v>
      </c>
      <c r="G37" s="19"/>
      <c r="H37" s="19"/>
      <c r="I37" s="23" t="s">
        <v>203</v>
      </c>
      <c r="J37" s="17" t="str">
        <f t="shared" si="4"/>
        <v>SCORE;SAP: ECC 6.0 (CORPORATE);WMS;VISTEX - PHARMA</v>
      </c>
      <c r="K37" s="17" t="s">
        <v>54</v>
      </c>
      <c r="L37" s="56" t="s">
        <v>55</v>
      </c>
      <c r="M37" s="17"/>
      <c r="N37" s="17" t="s">
        <v>56</v>
      </c>
      <c r="O37" s="17" t="str">
        <f t="shared" si="2"/>
        <v>High</v>
      </c>
      <c r="P37" s="21"/>
      <c r="Q37" s="23" t="s">
        <v>204</v>
      </c>
      <c r="R37" s="23" t="str">
        <f t="shared" si="3"/>
        <v>EDI 810 Inbound</v>
      </c>
      <c r="S37" s="17"/>
      <c r="T37" s="17"/>
      <c r="U37" s="17" t="s">
        <v>205</v>
      </c>
      <c r="V37" s="24">
        <v>42377</v>
      </c>
      <c r="W37" s="17"/>
      <c r="X37" s="17" t="s">
        <v>162</v>
      </c>
      <c r="Y37" s="23"/>
      <c r="Z37" s="19"/>
      <c r="AA37" s="23"/>
      <c r="AB37" s="57"/>
      <c r="AC37" s="23" t="s">
        <v>117</v>
      </c>
      <c r="AD37" s="23"/>
      <c r="AE37" s="23" t="s">
        <v>118</v>
      </c>
      <c r="AF37" s="19"/>
      <c r="AG37" s="19"/>
      <c r="AH37" s="19"/>
      <c r="AI37" s="19"/>
      <c r="AJ37" s="19"/>
      <c r="AK37" s="19"/>
      <c r="AL37" s="19"/>
      <c r="AM37" s="58"/>
      <c r="AN37" s="58"/>
      <c r="AO37" s="58"/>
      <c r="AP37" s="58"/>
      <c r="AQ37" s="58"/>
      <c r="AR37" s="59"/>
      <c r="AS37" s="58"/>
      <c r="AT37" s="58"/>
      <c r="AU37" s="58"/>
      <c r="AV37" s="58"/>
      <c r="AW37" s="28"/>
    </row>
    <row r="38" spans="1:49" s="11" customFormat="1" ht="150" hidden="1" customHeight="1" x14ac:dyDescent="0.25">
      <c r="A38" s="11" t="s">
        <v>47</v>
      </c>
      <c r="B38" s="12" t="s">
        <v>206</v>
      </c>
      <c r="C38" s="13">
        <v>27410</v>
      </c>
      <c r="D38" s="13"/>
      <c r="E38" s="15" t="s">
        <v>110</v>
      </c>
      <c r="F38" s="55" t="s">
        <v>207</v>
      </c>
      <c r="G38" s="19"/>
      <c r="H38" s="19"/>
      <c r="I38" s="23" t="s">
        <v>208</v>
      </c>
      <c r="J38" s="17" t="str">
        <f t="shared" si="4"/>
        <v>SCORE;SAP: ECC 6.0 (CORPORATE);WMS;VISTEX - PHARMA</v>
      </c>
      <c r="K38" s="17" t="s">
        <v>54</v>
      </c>
      <c r="L38" s="56" t="s">
        <v>55</v>
      </c>
      <c r="M38" s="17"/>
      <c r="N38" s="17" t="s">
        <v>56</v>
      </c>
      <c r="O38" s="17" t="str">
        <f t="shared" si="2"/>
        <v>High</v>
      </c>
      <c r="P38" s="21"/>
      <c r="Q38" s="23" t="s">
        <v>209</v>
      </c>
      <c r="R38" s="23" t="str">
        <f t="shared" si="3"/>
        <v>EDI 810 Inbound</v>
      </c>
      <c r="S38" s="17"/>
      <c r="T38" s="17"/>
      <c r="U38" s="17" t="s">
        <v>71</v>
      </c>
      <c r="V38" s="24">
        <v>42361</v>
      </c>
      <c r="W38" s="17"/>
      <c r="X38" s="17" t="s">
        <v>114</v>
      </c>
      <c r="Y38" s="23"/>
      <c r="Z38" s="19"/>
      <c r="AA38" s="23"/>
      <c r="AB38" s="57"/>
      <c r="AC38" s="23" t="s">
        <v>117</v>
      </c>
      <c r="AD38" s="23"/>
      <c r="AE38" s="23" t="s">
        <v>118</v>
      </c>
      <c r="AF38" s="19"/>
      <c r="AG38" s="19"/>
      <c r="AH38" s="19"/>
      <c r="AI38" s="19"/>
      <c r="AJ38" s="19"/>
      <c r="AK38" s="19"/>
      <c r="AL38" s="19"/>
      <c r="AM38" s="58"/>
      <c r="AN38" s="58"/>
      <c r="AO38" s="58"/>
      <c r="AP38" s="58"/>
      <c r="AQ38" s="58"/>
      <c r="AR38" s="59"/>
      <c r="AS38" s="58"/>
      <c r="AT38" s="58"/>
      <c r="AU38" s="58"/>
      <c r="AV38" s="58"/>
      <c r="AW38" s="28"/>
    </row>
    <row r="39" spans="1:49" s="11" customFormat="1" ht="150" hidden="1" customHeight="1" x14ac:dyDescent="0.25">
      <c r="A39" s="11" t="s">
        <v>47</v>
      </c>
      <c r="B39" s="12" t="s">
        <v>210</v>
      </c>
      <c r="C39" s="13">
        <v>27411</v>
      </c>
      <c r="D39" s="13"/>
      <c r="E39" s="15" t="s">
        <v>110</v>
      </c>
      <c r="F39" s="55" t="s">
        <v>211</v>
      </c>
      <c r="G39" s="19"/>
      <c r="H39" s="19"/>
      <c r="I39" s="23" t="s">
        <v>212</v>
      </c>
      <c r="J39" s="17" t="str">
        <f t="shared" si="4"/>
        <v>SCORE;MDG;SAP: ECC 6.0 (CORPORATE);WMS;VISTEX - PHARMA</v>
      </c>
      <c r="K39" s="17" t="s">
        <v>54</v>
      </c>
      <c r="L39" s="56" t="s">
        <v>55</v>
      </c>
      <c r="M39" s="17"/>
      <c r="N39" s="17" t="s">
        <v>56</v>
      </c>
      <c r="O39" s="17" t="str">
        <f t="shared" si="2"/>
        <v>Medium</v>
      </c>
      <c r="P39" s="21"/>
      <c r="Q39" s="23" t="s">
        <v>213</v>
      </c>
      <c r="R39" s="23" t="str">
        <f t="shared" si="3"/>
        <v>EDI 856 Inbound</v>
      </c>
      <c r="S39" s="17"/>
      <c r="T39" s="17"/>
      <c r="U39" s="17" t="s">
        <v>171</v>
      </c>
      <c r="V39" s="24">
        <v>42373</v>
      </c>
      <c r="W39" s="17"/>
      <c r="X39" s="17" t="s">
        <v>114</v>
      </c>
      <c r="Y39" s="23"/>
      <c r="Z39" s="19"/>
      <c r="AA39" s="23"/>
      <c r="AB39" s="57"/>
      <c r="AC39" s="23" t="s">
        <v>117</v>
      </c>
      <c r="AD39" s="23"/>
      <c r="AE39" s="23" t="s">
        <v>214</v>
      </c>
      <c r="AF39" s="19"/>
      <c r="AG39" s="19"/>
      <c r="AH39" s="19"/>
      <c r="AI39" s="19"/>
      <c r="AJ39" s="19"/>
      <c r="AK39" s="19"/>
      <c r="AL39" s="19"/>
      <c r="AM39" s="58"/>
      <c r="AN39" s="58"/>
      <c r="AO39" s="58"/>
      <c r="AP39" s="58"/>
      <c r="AQ39" s="58"/>
      <c r="AR39" s="59"/>
      <c r="AS39" s="58"/>
      <c r="AT39" s="58"/>
      <c r="AU39" s="58"/>
      <c r="AV39" s="58"/>
      <c r="AW39" s="28"/>
    </row>
    <row r="40" spans="1:49" s="11" customFormat="1" ht="150" hidden="1" customHeight="1" x14ac:dyDescent="0.25">
      <c r="A40" s="11" t="s">
        <v>47</v>
      </c>
      <c r="B40" s="12" t="s">
        <v>215</v>
      </c>
      <c r="C40" s="13">
        <v>27413</v>
      </c>
      <c r="D40" s="13"/>
      <c r="E40" s="15" t="s">
        <v>110</v>
      </c>
      <c r="F40" s="55" t="s">
        <v>216</v>
      </c>
      <c r="G40" s="19"/>
      <c r="H40" s="19"/>
      <c r="I40" s="23" t="s">
        <v>217</v>
      </c>
      <c r="J40" s="17" t="str">
        <f t="shared" si="4"/>
        <v>SCORE;SAP: ECC 6.0 (CORPORATE);DTK;VISTEX - PHARMA</v>
      </c>
      <c r="K40" s="17" t="s">
        <v>54</v>
      </c>
      <c r="L40" s="56" t="s">
        <v>55</v>
      </c>
      <c r="M40" s="17"/>
      <c r="N40" s="17" t="s">
        <v>56</v>
      </c>
      <c r="O40" s="17" t="str">
        <f t="shared" si="2"/>
        <v>High</v>
      </c>
      <c r="P40" s="21"/>
      <c r="Q40" s="17" t="s">
        <v>218</v>
      </c>
      <c r="R40" s="23" t="str">
        <f t="shared" si="3"/>
        <v>EDI 810 Inbound</v>
      </c>
      <c r="S40" s="17"/>
      <c r="T40" s="17"/>
      <c r="U40" s="17" t="s">
        <v>175</v>
      </c>
      <c r="V40" s="24">
        <v>42360</v>
      </c>
      <c r="W40" s="17"/>
      <c r="X40" s="17" t="s">
        <v>114</v>
      </c>
      <c r="Y40" s="23"/>
      <c r="Z40" s="19"/>
      <c r="AA40" s="23"/>
      <c r="AB40" s="57"/>
      <c r="AC40" s="23" t="s">
        <v>117</v>
      </c>
      <c r="AD40" s="23"/>
      <c r="AE40" s="23" t="s">
        <v>219</v>
      </c>
      <c r="AF40" s="19"/>
      <c r="AG40" s="19"/>
      <c r="AH40" s="19"/>
      <c r="AI40" s="19"/>
      <c r="AJ40" s="19"/>
      <c r="AK40" s="19"/>
      <c r="AL40" s="19"/>
      <c r="AM40" s="58"/>
      <c r="AN40" s="58"/>
      <c r="AO40" s="58"/>
      <c r="AP40" s="58"/>
      <c r="AQ40" s="58"/>
      <c r="AR40" s="59"/>
      <c r="AS40" s="58"/>
      <c r="AT40" s="58"/>
      <c r="AU40" s="58"/>
      <c r="AV40" s="58"/>
      <c r="AW40" s="28"/>
    </row>
    <row r="41" spans="1:49" s="11" customFormat="1" ht="150" hidden="1" customHeight="1" x14ac:dyDescent="0.25">
      <c r="A41" s="11" t="s">
        <v>47</v>
      </c>
      <c r="B41" s="12" t="s">
        <v>220</v>
      </c>
      <c r="C41" s="13">
        <v>27414</v>
      </c>
      <c r="D41" s="14">
        <v>42382</v>
      </c>
      <c r="E41" s="15" t="s">
        <v>110</v>
      </c>
      <c r="F41" s="55" t="s">
        <v>221</v>
      </c>
      <c r="G41" s="19"/>
      <c r="H41" s="19"/>
      <c r="I41" s="23" t="s">
        <v>222</v>
      </c>
      <c r="J41" s="17" t="str">
        <f t="shared" si="4"/>
        <v>SCORE;SAP: ECC 6.0 (CORPORATE);Kinray;VISTEX - PHARMA</v>
      </c>
      <c r="K41" s="17" t="s">
        <v>54</v>
      </c>
      <c r="L41" s="56" t="s">
        <v>55</v>
      </c>
      <c r="M41" s="17"/>
      <c r="N41" s="17" t="s">
        <v>56</v>
      </c>
      <c r="O41" s="17" t="str">
        <f t="shared" si="2"/>
        <v>High</v>
      </c>
      <c r="P41" s="21"/>
      <c r="Q41" s="76" t="s">
        <v>223</v>
      </c>
      <c r="R41" s="23" t="str">
        <f t="shared" si="3"/>
        <v>EDI</v>
      </c>
      <c r="S41" s="17"/>
      <c r="T41" s="17"/>
      <c r="U41" s="17" t="s">
        <v>79</v>
      </c>
      <c r="V41" s="24">
        <v>42366</v>
      </c>
      <c r="W41" s="17"/>
      <c r="X41" s="17" t="s">
        <v>162</v>
      </c>
      <c r="Y41" s="23"/>
      <c r="Z41" s="19"/>
      <c r="AA41" s="23"/>
      <c r="AB41" s="57"/>
      <c r="AC41" s="23" t="s">
        <v>117</v>
      </c>
      <c r="AD41" s="23"/>
      <c r="AE41" s="23" t="s">
        <v>224</v>
      </c>
      <c r="AF41" s="19"/>
      <c r="AG41" s="19"/>
      <c r="AH41" s="19"/>
      <c r="AI41" s="19"/>
      <c r="AJ41" s="19"/>
      <c r="AK41" s="19"/>
      <c r="AL41" s="19"/>
      <c r="AM41" s="58"/>
      <c r="AN41" s="58"/>
      <c r="AO41" s="58"/>
      <c r="AP41" s="58"/>
      <c r="AQ41" s="58"/>
      <c r="AR41" s="59"/>
      <c r="AS41" s="58"/>
      <c r="AT41" s="58"/>
      <c r="AU41" s="58"/>
      <c r="AV41" s="58"/>
      <c r="AW41" s="28"/>
    </row>
    <row r="42" spans="1:49" s="11" customFormat="1" ht="150" hidden="1" customHeight="1" x14ac:dyDescent="0.25">
      <c r="A42" s="77" t="s">
        <v>47</v>
      </c>
      <c r="B42" s="65" t="s">
        <v>225</v>
      </c>
      <c r="C42" s="61">
        <v>27412</v>
      </c>
      <c r="D42" s="78" t="s">
        <v>226</v>
      </c>
      <c r="E42" s="63" t="s">
        <v>110</v>
      </c>
      <c r="F42" s="79" t="s">
        <v>227</v>
      </c>
      <c r="G42" s="68"/>
      <c r="H42" s="68"/>
      <c r="I42" s="80" t="s">
        <v>228</v>
      </c>
      <c r="J42" s="66" t="str">
        <f t="shared" si="4"/>
        <v>SCORE;SAP: ECC 6.0 (CORPORATE);WMS;VISTEX - PHARMA</v>
      </c>
      <c r="K42" s="66" t="s">
        <v>54</v>
      </c>
      <c r="L42" s="81" t="s">
        <v>55</v>
      </c>
      <c r="M42" s="66"/>
      <c r="N42" s="66" t="s">
        <v>56</v>
      </c>
      <c r="O42" s="66" t="str">
        <f t="shared" si="2"/>
        <v>High</v>
      </c>
      <c r="P42" s="82"/>
      <c r="Q42" s="80" t="s">
        <v>229</v>
      </c>
      <c r="R42" s="23" t="str">
        <f t="shared" si="3"/>
        <v>EDI 810 Inbound</v>
      </c>
      <c r="S42" s="17"/>
      <c r="T42" s="17"/>
      <c r="U42" s="17" t="s">
        <v>71</v>
      </c>
      <c r="V42" s="24">
        <v>42380</v>
      </c>
      <c r="W42" s="17"/>
      <c r="X42" s="17" t="s">
        <v>114</v>
      </c>
      <c r="Y42" s="23"/>
      <c r="Z42" s="19"/>
      <c r="AA42" s="23"/>
      <c r="AB42" s="57"/>
      <c r="AC42" s="23" t="s">
        <v>117</v>
      </c>
      <c r="AD42" s="23"/>
      <c r="AE42" s="23" t="s">
        <v>118</v>
      </c>
      <c r="AF42" s="19"/>
      <c r="AG42" s="19"/>
      <c r="AH42" s="19"/>
      <c r="AI42" s="19"/>
      <c r="AJ42" s="19"/>
      <c r="AK42" s="19"/>
      <c r="AL42" s="19"/>
      <c r="AM42" s="58"/>
      <c r="AN42" s="58"/>
      <c r="AO42" s="58"/>
      <c r="AP42" s="58"/>
      <c r="AQ42" s="58"/>
      <c r="AR42" s="59"/>
      <c r="AS42" s="58"/>
      <c r="AT42" s="58"/>
      <c r="AU42" s="58"/>
      <c r="AV42" s="58"/>
      <c r="AW42" s="28"/>
    </row>
    <row r="43" spans="1:49" s="11" customFormat="1" ht="150" hidden="1" customHeight="1" x14ac:dyDescent="0.25">
      <c r="A43" s="11" t="s">
        <v>47</v>
      </c>
      <c r="B43" s="12" t="s">
        <v>230</v>
      </c>
      <c r="C43" s="13">
        <v>27193</v>
      </c>
      <c r="D43" s="13"/>
      <c r="E43" s="15" t="s">
        <v>110</v>
      </c>
      <c r="F43" s="55" t="s">
        <v>231</v>
      </c>
      <c r="G43" s="19"/>
      <c r="H43" s="19"/>
      <c r="I43" s="23" t="s">
        <v>232</v>
      </c>
      <c r="J43" s="17" t="str">
        <f t="shared" si="4"/>
        <v>SCORE;SAP: ECC 6.0 (CORPORATE);WMS;VISTEX - PHARMA</v>
      </c>
      <c r="K43" s="17" t="s">
        <v>54</v>
      </c>
      <c r="L43" s="56" t="s">
        <v>55</v>
      </c>
      <c r="M43" s="17"/>
      <c r="N43" s="17" t="s">
        <v>56</v>
      </c>
      <c r="O43" s="17" t="str">
        <f t="shared" si="2"/>
        <v>High</v>
      </c>
      <c r="P43" s="21"/>
      <c r="Q43" s="23" t="s">
        <v>233</v>
      </c>
      <c r="R43" s="23" t="str">
        <f t="shared" si="3"/>
        <v>EDI 810 Inbound</v>
      </c>
      <c r="S43" s="17"/>
      <c r="T43" s="17"/>
      <c r="U43" s="17" t="s">
        <v>99</v>
      </c>
      <c r="V43" s="24">
        <v>42359</v>
      </c>
      <c r="W43" s="17"/>
      <c r="X43" s="17" t="s">
        <v>114</v>
      </c>
      <c r="Y43" s="23"/>
      <c r="Z43" s="19"/>
      <c r="AA43" s="23"/>
      <c r="AB43" s="57"/>
      <c r="AC43" s="23" t="s">
        <v>117</v>
      </c>
      <c r="AD43" s="23"/>
      <c r="AE43" s="23" t="s">
        <v>118</v>
      </c>
      <c r="AF43" s="19"/>
      <c r="AG43" s="19"/>
      <c r="AH43" s="19"/>
      <c r="AI43" s="19"/>
      <c r="AJ43" s="19"/>
      <c r="AK43" s="19"/>
      <c r="AL43" s="19"/>
      <c r="AM43" s="58"/>
      <c r="AN43" s="58"/>
      <c r="AO43" s="58"/>
      <c r="AP43" s="58"/>
      <c r="AQ43" s="58"/>
      <c r="AR43" s="59"/>
      <c r="AS43" s="58"/>
      <c r="AT43" s="58"/>
      <c r="AU43" s="58"/>
      <c r="AV43" s="58"/>
      <c r="AW43" s="28"/>
    </row>
    <row r="44" spans="1:49" s="11" customFormat="1" ht="150" hidden="1" customHeight="1" x14ac:dyDescent="0.25">
      <c r="A44" s="11" t="s">
        <v>47</v>
      </c>
      <c r="B44" s="12" t="s">
        <v>234</v>
      </c>
      <c r="C44" s="13">
        <v>27217</v>
      </c>
      <c r="D44" s="13"/>
      <c r="E44" s="15" t="s">
        <v>110</v>
      </c>
      <c r="F44" s="55" t="s">
        <v>235</v>
      </c>
      <c r="G44" s="19"/>
      <c r="H44" s="19"/>
      <c r="I44" s="23" t="s">
        <v>236</v>
      </c>
      <c r="J44" s="17" t="str">
        <f t="shared" si="4"/>
        <v>SCORE;SAP: ECC 6.0 (CORPORATE);WMS;VISTEX - PHARMA</v>
      </c>
      <c r="K44" s="17" t="s">
        <v>54</v>
      </c>
      <c r="L44" s="56" t="s">
        <v>55</v>
      </c>
      <c r="M44" s="17"/>
      <c r="N44" s="17" t="s">
        <v>56</v>
      </c>
      <c r="O44" s="17" t="str">
        <f t="shared" si="2"/>
        <v>High</v>
      </c>
      <c r="P44" s="21"/>
      <c r="Q44" s="23" t="s">
        <v>237</v>
      </c>
      <c r="R44" s="23" t="str">
        <f t="shared" si="3"/>
        <v>EDI 810 Inbound</v>
      </c>
      <c r="S44" s="17"/>
      <c r="T44" s="17"/>
      <c r="U44" s="17" t="s">
        <v>205</v>
      </c>
      <c r="V44" s="24">
        <v>42359</v>
      </c>
      <c r="W44" s="17"/>
      <c r="X44" s="17" t="s">
        <v>114</v>
      </c>
      <c r="Y44" s="23"/>
      <c r="Z44" s="19"/>
      <c r="AA44" s="23"/>
      <c r="AB44" s="57"/>
      <c r="AC44" s="23" t="s">
        <v>117</v>
      </c>
      <c r="AD44" s="23"/>
      <c r="AE44" s="23" t="s">
        <v>118</v>
      </c>
      <c r="AF44" s="19"/>
      <c r="AG44" s="19"/>
      <c r="AH44" s="19"/>
      <c r="AI44" s="19"/>
      <c r="AJ44" s="19"/>
      <c r="AK44" s="19"/>
      <c r="AL44" s="19"/>
      <c r="AM44" s="58"/>
      <c r="AN44" s="58"/>
      <c r="AO44" s="58"/>
      <c r="AP44" s="58"/>
      <c r="AQ44" s="58"/>
      <c r="AR44" s="59"/>
      <c r="AS44" s="58"/>
      <c r="AT44" s="58"/>
      <c r="AU44" s="58"/>
      <c r="AV44" s="58"/>
      <c r="AW44" s="28"/>
    </row>
    <row r="45" spans="1:49" s="11" customFormat="1" ht="150" hidden="1" customHeight="1" x14ac:dyDescent="0.25">
      <c r="A45" s="11" t="s">
        <v>47</v>
      </c>
      <c r="B45" s="12" t="s">
        <v>238</v>
      </c>
      <c r="C45" s="13">
        <v>27306</v>
      </c>
      <c r="D45" s="14">
        <v>42382</v>
      </c>
      <c r="E45" s="15" t="s">
        <v>110</v>
      </c>
      <c r="F45" s="55" t="s">
        <v>239</v>
      </c>
      <c r="G45" s="19"/>
      <c r="H45" s="19"/>
      <c r="I45" s="23" t="s">
        <v>240</v>
      </c>
      <c r="J45" s="17" t="str">
        <f t="shared" si="4"/>
        <v>SCORE;SAP: ECC 6.0 (CORPORATE);WMS;VISTEX - PHARMA</v>
      </c>
      <c r="K45" s="17" t="s">
        <v>54</v>
      </c>
      <c r="L45" s="56" t="s">
        <v>55</v>
      </c>
      <c r="M45" s="17"/>
      <c r="N45" s="17" t="s">
        <v>56</v>
      </c>
      <c r="O45" s="17" t="str">
        <f t="shared" si="2"/>
        <v>Low</v>
      </c>
      <c r="P45" s="21"/>
      <c r="Q45" s="32" t="s">
        <v>241</v>
      </c>
      <c r="R45" s="23" t="str">
        <f t="shared" si="3"/>
        <v>NO</v>
      </c>
      <c r="S45" s="17"/>
      <c r="T45" s="17"/>
      <c r="U45" s="17" t="s">
        <v>88</v>
      </c>
      <c r="V45" s="24">
        <v>42359</v>
      </c>
      <c r="W45" s="17"/>
      <c r="X45" s="17" t="s">
        <v>114</v>
      </c>
      <c r="Y45" s="23"/>
      <c r="Z45" s="19"/>
      <c r="AA45" s="23"/>
      <c r="AB45" s="57"/>
      <c r="AC45" s="23" t="s">
        <v>117</v>
      </c>
      <c r="AD45" s="23"/>
      <c r="AE45" s="23" t="s">
        <v>118</v>
      </c>
      <c r="AF45" s="19"/>
      <c r="AG45" s="19"/>
      <c r="AH45" s="19"/>
      <c r="AI45" s="19"/>
      <c r="AJ45" s="19"/>
      <c r="AK45" s="19"/>
      <c r="AL45" s="19"/>
      <c r="AM45" s="58"/>
      <c r="AN45" s="58"/>
      <c r="AO45" s="58"/>
      <c r="AP45" s="58"/>
      <c r="AQ45" s="58"/>
      <c r="AR45" s="59"/>
      <c r="AS45" s="58"/>
      <c r="AT45" s="58"/>
      <c r="AU45" s="58"/>
      <c r="AV45" s="58"/>
      <c r="AW45" s="28"/>
    </row>
    <row r="46" spans="1:49" s="11" customFormat="1" ht="150" hidden="1" customHeight="1" x14ac:dyDescent="0.25">
      <c r="A46" s="11" t="s">
        <v>47</v>
      </c>
      <c r="B46" s="12" t="s">
        <v>242</v>
      </c>
      <c r="C46" s="13">
        <v>27348</v>
      </c>
      <c r="D46" s="14">
        <v>42382</v>
      </c>
      <c r="E46" s="15" t="s">
        <v>110</v>
      </c>
      <c r="F46" s="55" t="s">
        <v>243</v>
      </c>
      <c r="G46" s="19"/>
      <c r="H46" s="19"/>
      <c r="I46" s="23" t="s">
        <v>244</v>
      </c>
      <c r="J46" s="17" t="str">
        <f t="shared" si="4"/>
        <v>SCORE;SAP: ECC 6.0 (CORPORATE);DTK;VISTEX - PHARMA</v>
      </c>
      <c r="K46" s="17" t="s">
        <v>54</v>
      </c>
      <c r="L46" s="56" t="s">
        <v>55</v>
      </c>
      <c r="M46" s="17"/>
      <c r="N46" s="17" t="s">
        <v>56</v>
      </c>
      <c r="O46" s="17" t="str">
        <f t="shared" si="2"/>
        <v>Low</v>
      </c>
      <c r="P46" s="21"/>
      <c r="Q46" s="32" t="s">
        <v>245</v>
      </c>
      <c r="R46" s="23" t="str">
        <f t="shared" si="3"/>
        <v>NO</v>
      </c>
      <c r="S46" s="17"/>
      <c r="T46" s="17"/>
      <c r="U46" s="17" t="s">
        <v>104</v>
      </c>
      <c r="V46" s="24">
        <v>42391</v>
      </c>
      <c r="W46" s="17"/>
      <c r="X46" s="17" t="s">
        <v>114</v>
      </c>
      <c r="Y46" s="23"/>
      <c r="Z46" s="19"/>
      <c r="AA46" s="23"/>
      <c r="AB46" s="57"/>
      <c r="AC46" s="23" t="s">
        <v>117</v>
      </c>
      <c r="AD46" s="23"/>
      <c r="AE46" s="23" t="s">
        <v>219</v>
      </c>
      <c r="AF46" s="19"/>
      <c r="AG46" s="19"/>
      <c r="AH46" s="19"/>
      <c r="AI46" s="19"/>
      <c r="AJ46" s="19"/>
      <c r="AK46" s="19"/>
      <c r="AL46" s="19"/>
      <c r="AM46" s="58"/>
      <c r="AN46" s="58"/>
      <c r="AO46" s="58"/>
      <c r="AP46" s="58"/>
      <c r="AQ46" s="58"/>
      <c r="AR46" s="59"/>
      <c r="AS46" s="58"/>
      <c r="AT46" s="58"/>
      <c r="AU46" s="58"/>
      <c r="AV46" s="58"/>
      <c r="AW46" s="28"/>
    </row>
    <row r="47" spans="1:49" s="11" customFormat="1" ht="150" hidden="1" customHeight="1" x14ac:dyDescent="0.25">
      <c r="A47" s="11" t="s">
        <v>47</v>
      </c>
      <c r="B47" s="12" t="s">
        <v>246</v>
      </c>
      <c r="C47" s="13">
        <v>27345</v>
      </c>
      <c r="D47" s="14">
        <v>42382</v>
      </c>
      <c r="E47" s="15" t="s">
        <v>110</v>
      </c>
      <c r="F47" s="55" t="s">
        <v>247</v>
      </c>
      <c r="G47" s="19"/>
      <c r="H47" s="19"/>
      <c r="I47" s="23" t="s">
        <v>248</v>
      </c>
      <c r="J47" s="17" t="str">
        <f t="shared" si="4"/>
        <v>SCORE;SAP: ECC 6.0 (CORPORATE);WMS;VISTEX - PHARMA</v>
      </c>
      <c r="K47" s="17" t="s">
        <v>54</v>
      </c>
      <c r="L47" s="56" t="s">
        <v>55</v>
      </c>
      <c r="M47" s="17"/>
      <c r="N47" s="17" t="s">
        <v>56</v>
      </c>
      <c r="O47" s="17" t="str">
        <f t="shared" si="2"/>
        <v>Low</v>
      </c>
      <c r="P47" s="21"/>
      <c r="Q47" s="32" t="s">
        <v>249</v>
      </c>
      <c r="R47" s="23" t="str">
        <f t="shared" si="3"/>
        <v>NO</v>
      </c>
      <c r="S47" s="17"/>
      <c r="T47" s="17"/>
      <c r="U47" s="17" t="s">
        <v>58</v>
      </c>
      <c r="V47" s="24">
        <v>42373</v>
      </c>
      <c r="W47" s="17"/>
      <c r="X47" s="17" t="s">
        <v>114</v>
      </c>
      <c r="Y47" s="23"/>
      <c r="Z47" s="19"/>
      <c r="AA47" s="23"/>
      <c r="AB47" s="57"/>
      <c r="AC47" s="23" t="s">
        <v>117</v>
      </c>
      <c r="AD47" s="23"/>
      <c r="AE47" s="23" t="s">
        <v>118</v>
      </c>
      <c r="AF47" s="19"/>
      <c r="AG47" s="19"/>
      <c r="AH47" s="19"/>
      <c r="AI47" s="19"/>
      <c r="AJ47" s="19"/>
      <c r="AK47" s="19"/>
      <c r="AL47" s="19"/>
      <c r="AM47" s="58"/>
      <c r="AN47" s="58"/>
      <c r="AO47" s="58"/>
      <c r="AP47" s="58"/>
      <c r="AQ47" s="58"/>
      <c r="AR47" s="59"/>
      <c r="AS47" s="58"/>
      <c r="AT47" s="58"/>
      <c r="AU47" s="58"/>
      <c r="AV47" s="58"/>
      <c r="AW47" s="28"/>
    </row>
    <row r="48" spans="1:49" s="11" customFormat="1" ht="150" hidden="1" customHeight="1" x14ac:dyDescent="0.25">
      <c r="A48" s="11" t="s">
        <v>47</v>
      </c>
      <c r="B48" s="12" t="s">
        <v>250</v>
      </c>
      <c r="C48" s="13">
        <v>27398</v>
      </c>
      <c r="D48" s="14">
        <v>42382</v>
      </c>
      <c r="E48" s="15" t="s">
        <v>110</v>
      </c>
      <c r="F48" s="55" t="s">
        <v>251</v>
      </c>
      <c r="G48" s="19"/>
      <c r="H48" s="19"/>
      <c r="I48" s="23" t="s">
        <v>252</v>
      </c>
      <c r="J48" s="17" t="str">
        <f t="shared" si="4"/>
        <v>SCORE;SAP: ECC 6.0 (CORPORATE);DTK;VISTEX - PHARMA</v>
      </c>
      <c r="K48" s="17" t="s">
        <v>54</v>
      </c>
      <c r="L48" s="56" t="s">
        <v>55</v>
      </c>
      <c r="M48" s="17"/>
      <c r="N48" s="17" t="s">
        <v>56</v>
      </c>
      <c r="O48" s="17" t="str">
        <f t="shared" si="2"/>
        <v>Low</v>
      </c>
      <c r="P48" s="21"/>
      <c r="Q48" s="32" t="s">
        <v>253</v>
      </c>
      <c r="R48" s="23" t="str">
        <f t="shared" si="3"/>
        <v>NO</v>
      </c>
      <c r="S48" s="17"/>
      <c r="T48" s="17"/>
      <c r="U48" s="17" t="s">
        <v>254</v>
      </c>
      <c r="V48" s="24">
        <v>42373</v>
      </c>
      <c r="W48" s="17"/>
      <c r="X48" s="17" t="s">
        <v>255</v>
      </c>
      <c r="Y48" s="23"/>
      <c r="Z48" s="19"/>
      <c r="AA48" s="23"/>
      <c r="AB48" s="57"/>
      <c r="AC48" s="23" t="s">
        <v>117</v>
      </c>
      <c r="AD48" s="23"/>
      <c r="AE48" s="23" t="s">
        <v>219</v>
      </c>
      <c r="AF48" s="19"/>
      <c r="AG48" s="19"/>
      <c r="AH48" s="19"/>
      <c r="AI48" s="19"/>
      <c r="AJ48" s="19"/>
      <c r="AK48" s="19"/>
      <c r="AL48" s="19"/>
      <c r="AM48" s="58"/>
      <c r="AN48" s="58"/>
      <c r="AO48" s="58"/>
      <c r="AP48" s="58"/>
      <c r="AQ48" s="58"/>
      <c r="AR48" s="59"/>
      <c r="AS48" s="58"/>
      <c r="AT48" s="58"/>
      <c r="AU48" s="58"/>
      <c r="AV48" s="58"/>
      <c r="AW48" s="28"/>
    </row>
    <row r="49" spans="1:49" s="11" customFormat="1" ht="150" hidden="1" customHeight="1" x14ac:dyDescent="0.25">
      <c r="A49" s="11" t="s">
        <v>47</v>
      </c>
      <c r="B49" s="12" t="s">
        <v>256</v>
      </c>
      <c r="C49" s="13">
        <v>27192</v>
      </c>
      <c r="D49" s="14">
        <v>42382</v>
      </c>
      <c r="E49" s="15" t="s">
        <v>110</v>
      </c>
      <c r="F49" s="55" t="s">
        <v>257</v>
      </c>
      <c r="G49" s="19"/>
      <c r="H49" s="19"/>
      <c r="I49" s="23" t="s">
        <v>258</v>
      </c>
      <c r="J49" s="17" t="str">
        <f t="shared" si="4"/>
        <v>SCORE;SAP: ECC 6.0 (CORPORATE);WMS;VISTEX - PHARMA</v>
      </c>
      <c r="K49" s="17" t="s">
        <v>54</v>
      </c>
      <c r="L49" s="56" t="s">
        <v>55</v>
      </c>
      <c r="M49" s="17"/>
      <c r="N49" s="17" t="s">
        <v>56</v>
      </c>
      <c r="O49" s="17" t="str">
        <f t="shared" si="2"/>
        <v>Low</v>
      </c>
      <c r="P49" s="21"/>
      <c r="Q49" s="83" t="s">
        <v>259</v>
      </c>
      <c r="R49" s="23" t="str">
        <f t="shared" si="3"/>
        <v>NO</v>
      </c>
      <c r="S49" s="17"/>
      <c r="T49" s="17"/>
      <c r="U49" s="17" t="s">
        <v>99</v>
      </c>
      <c r="V49" s="24">
        <v>42359</v>
      </c>
      <c r="W49" s="17"/>
      <c r="X49" s="17" t="s">
        <v>114</v>
      </c>
      <c r="Y49" s="23"/>
      <c r="Z49" s="19"/>
      <c r="AA49" s="23"/>
      <c r="AB49" s="57"/>
      <c r="AC49" s="23" t="s">
        <v>117</v>
      </c>
      <c r="AD49" s="23"/>
      <c r="AE49" s="23" t="s">
        <v>118</v>
      </c>
      <c r="AF49" s="19"/>
      <c r="AG49" s="19"/>
      <c r="AH49" s="19"/>
      <c r="AI49" s="19"/>
      <c r="AJ49" s="19"/>
      <c r="AK49" s="19"/>
      <c r="AL49" s="19"/>
      <c r="AM49" s="58"/>
      <c r="AN49" s="58"/>
      <c r="AO49" s="58"/>
      <c r="AP49" s="58"/>
      <c r="AQ49" s="58"/>
      <c r="AR49" s="59"/>
      <c r="AS49" s="58"/>
      <c r="AT49" s="58"/>
      <c r="AU49" s="58"/>
      <c r="AV49" s="58"/>
      <c r="AW49" s="28"/>
    </row>
    <row r="50" spans="1:49" s="11" customFormat="1" ht="150" hidden="1" customHeight="1" x14ac:dyDescent="0.25">
      <c r="A50" s="11" t="s">
        <v>47</v>
      </c>
      <c r="B50" s="12" t="s">
        <v>260</v>
      </c>
      <c r="C50" s="13">
        <v>27218</v>
      </c>
      <c r="D50" s="14">
        <v>42382</v>
      </c>
      <c r="E50" s="15" t="s">
        <v>110</v>
      </c>
      <c r="F50" s="55" t="s">
        <v>261</v>
      </c>
      <c r="G50" s="19"/>
      <c r="H50" s="19"/>
      <c r="I50" s="23" t="s">
        <v>262</v>
      </c>
      <c r="J50" s="17" t="str">
        <f t="shared" si="4"/>
        <v>SCORE;SAP: ECC 6.0 (CORPORATE);DTK;VISTEX - PHARMA</v>
      </c>
      <c r="K50" s="17" t="s">
        <v>54</v>
      </c>
      <c r="L50" s="56" t="s">
        <v>55</v>
      </c>
      <c r="M50" s="17"/>
      <c r="N50" s="17" t="s">
        <v>56</v>
      </c>
      <c r="O50" s="17" t="str">
        <f t="shared" si="2"/>
        <v>Low</v>
      </c>
      <c r="P50" s="21"/>
      <c r="Q50" s="48" t="s">
        <v>263</v>
      </c>
      <c r="R50" s="23" t="str">
        <f t="shared" si="3"/>
        <v>NO</v>
      </c>
      <c r="S50" s="17"/>
      <c r="T50" s="17"/>
      <c r="U50" s="17" t="s">
        <v>205</v>
      </c>
      <c r="V50" s="24">
        <v>42359</v>
      </c>
      <c r="W50" s="17"/>
      <c r="X50" s="17" t="s">
        <v>114</v>
      </c>
      <c r="Y50" s="23"/>
      <c r="Z50" s="19"/>
      <c r="AA50" s="23"/>
      <c r="AB50" s="57"/>
      <c r="AC50" s="23" t="s">
        <v>117</v>
      </c>
      <c r="AD50" s="23"/>
      <c r="AE50" s="23" t="s">
        <v>219</v>
      </c>
      <c r="AF50" s="19"/>
      <c r="AG50" s="19"/>
      <c r="AH50" s="19"/>
      <c r="AI50" s="19"/>
      <c r="AJ50" s="19"/>
      <c r="AK50" s="19"/>
      <c r="AL50" s="19"/>
      <c r="AM50" s="58"/>
      <c r="AN50" s="58"/>
      <c r="AO50" s="58"/>
      <c r="AP50" s="58"/>
      <c r="AQ50" s="58"/>
      <c r="AR50" s="59"/>
      <c r="AS50" s="58"/>
      <c r="AT50" s="58"/>
      <c r="AU50" s="58"/>
      <c r="AV50" s="58"/>
      <c r="AW50" s="28"/>
    </row>
    <row r="51" spans="1:49" s="11" customFormat="1" ht="150" hidden="1" customHeight="1" x14ac:dyDescent="0.25">
      <c r="A51" s="11" t="s">
        <v>47</v>
      </c>
      <c r="B51" s="12" t="s">
        <v>264</v>
      </c>
      <c r="C51" s="13">
        <v>27415</v>
      </c>
      <c r="D51" s="14">
        <v>42382</v>
      </c>
      <c r="E51" s="15" t="s">
        <v>110</v>
      </c>
      <c r="F51" s="55" t="s">
        <v>265</v>
      </c>
      <c r="G51" s="19"/>
      <c r="H51" s="19"/>
      <c r="I51" s="23" t="s">
        <v>266</v>
      </c>
      <c r="J51" s="17" t="str">
        <f t="shared" si="4"/>
        <v>SCORE;SAP: ECC 6.0 (CORPORATE);WMS;VISTEX - PHARMA</v>
      </c>
      <c r="K51" s="17" t="s">
        <v>54</v>
      </c>
      <c r="L51" s="56" t="s">
        <v>55</v>
      </c>
      <c r="M51" s="17"/>
      <c r="N51" s="17" t="s">
        <v>56</v>
      </c>
      <c r="O51" s="17" t="str">
        <f t="shared" si="2"/>
        <v>Low</v>
      </c>
      <c r="P51" s="21"/>
      <c r="Q51" s="48" t="s">
        <v>267</v>
      </c>
      <c r="R51" s="23" t="str">
        <f t="shared" si="3"/>
        <v>NO</v>
      </c>
      <c r="S51" s="17"/>
      <c r="T51" s="17"/>
      <c r="U51" s="17" t="s">
        <v>88</v>
      </c>
      <c r="V51" s="24">
        <v>42359</v>
      </c>
      <c r="W51" s="17"/>
      <c r="X51" s="17" t="s">
        <v>59</v>
      </c>
      <c r="Y51" s="23"/>
      <c r="Z51" s="19"/>
      <c r="AA51" s="23"/>
      <c r="AB51" s="57"/>
      <c r="AC51" s="23" t="s">
        <v>117</v>
      </c>
      <c r="AD51" s="23"/>
      <c r="AE51" s="23" t="s">
        <v>118</v>
      </c>
      <c r="AF51" s="19"/>
      <c r="AG51" s="19"/>
      <c r="AH51" s="19"/>
      <c r="AI51" s="19"/>
      <c r="AJ51" s="19"/>
      <c r="AK51" s="19"/>
      <c r="AL51" s="19"/>
      <c r="AM51" s="58"/>
      <c r="AN51" s="58"/>
      <c r="AO51" s="58"/>
      <c r="AP51" s="58"/>
      <c r="AQ51" s="58"/>
      <c r="AR51" s="59"/>
      <c r="AS51" s="58"/>
      <c r="AT51" s="58"/>
      <c r="AU51" s="58"/>
      <c r="AV51" s="58"/>
      <c r="AW51" s="28"/>
    </row>
    <row r="52" spans="1:49" s="11" customFormat="1" ht="150" hidden="1" customHeight="1" x14ac:dyDescent="0.25">
      <c r="A52" s="11" t="s">
        <v>47</v>
      </c>
      <c r="B52" s="12" t="s">
        <v>268</v>
      </c>
      <c r="C52" s="13">
        <v>27416</v>
      </c>
      <c r="D52" s="14">
        <v>42382</v>
      </c>
      <c r="E52" s="15" t="s">
        <v>110</v>
      </c>
      <c r="F52" s="55" t="s">
        <v>269</v>
      </c>
      <c r="G52" s="19"/>
      <c r="H52" s="19"/>
      <c r="I52" s="23" t="s">
        <v>270</v>
      </c>
      <c r="J52" s="17" t="str">
        <f t="shared" si="4"/>
        <v>SCORE;SAP: ECC 6.0 (CORPORATE);DTK;VISTEX - PHARMA</v>
      </c>
      <c r="K52" s="17" t="s">
        <v>54</v>
      </c>
      <c r="L52" s="56" t="s">
        <v>55</v>
      </c>
      <c r="M52" s="17"/>
      <c r="N52" s="17" t="s">
        <v>56</v>
      </c>
      <c r="O52" s="17" t="str">
        <f t="shared" si="2"/>
        <v>Low</v>
      </c>
      <c r="P52" s="21"/>
      <c r="Q52" s="48" t="s">
        <v>271</v>
      </c>
      <c r="R52" s="23" t="str">
        <f t="shared" si="3"/>
        <v>NO</v>
      </c>
      <c r="S52" s="17"/>
      <c r="T52" s="17"/>
      <c r="U52" s="17" t="s">
        <v>104</v>
      </c>
      <c r="V52" s="24">
        <v>42391</v>
      </c>
      <c r="W52" s="17"/>
      <c r="X52" s="17" t="s">
        <v>59</v>
      </c>
      <c r="Y52" s="23"/>
      <c r="Z52" s="19"/>
      <c r="AA52" s="23"/>
      <c r="AB52" s="57"/>
      <c r="AC52" s="23" t="s">
        <v>117</v>
      </c>
      <c r="AD52" s="23"/>
      <c r="AE52" s="23" t="s">
        <v>219</v>
      </c>
      <c r="AF52" s="19"/>
      <c r="AG52" s="19"/>
      <c r="AH52" s="19"/>
      <c r="AI52" s="19"/>
      <c r="AJ52" s="19"/>
      <c r="AK52" s="19"/>
      <c r="AL52" s="19"/>
      <c r="AM52" s="58"/>
      <c r="AN52" s="58"/>
      <c r="AO52" s="58"/>
      <c r="AP52" s="58"/>
      <c r="AQ52" s="58"/>
      <c r="AR52" s="59"/>
      <c r="AS52" s="58"/>
      <c r="AT52" s="58"/>
      <c r="AU52" s="58"/>
      <c r="AV52" s="58"/>
      <c r="AW52" s="28"/>
    </row>
    <row r="53" spans="1:49" s="11" customFormat="1" ht="150" hidden="1" customHeight="1" x14ac:dyDescent="0.25">
      <c r="A53" s="11" t="s">
        <v>47</v>
      </c>
      <c r="B53" s="12" t="s">
        <v>272</v>
      </c>
      <c r="C53" s="13">
        <v>27417</v>
      </c>
      <c r="D53" s="14">
        <v>42382</v>
      </c>
      <c r="E53" s="15" t="s">
        <v>110</v>
      </c>
      <c r="F53" s="55" t="s">
        <v>273</v>
      </c>
      <c r="G53" s="19"/>
      <c r="H53" s="19"/>
      <c r="I53" s="23" t="s">
        <v>274</v>
      </c>
      <c r="J53" s="17" t="str">
        <f t="shared" si="4"/>
        <v>SCORE;SAP: ECC 6.0 (CORPORATE);WMS;VISTEX - PHARMA</v>
      </c>
      <c r="K53" s="17" t="s">
        <v>54</v>
      </c>
      <c r="L53" s="56" t="s">
        <v>55</v>
      </c>
      <c r="M53" s="17"/>
      <c r="N53" s="17" t="s">
        <v>56</v>
      </c>
      <c r="O53" s="17" t="str">
        <f t="shared" si="2"/>
        <v>Medium</v>
      </c>
      <c r="P53" s="21"/>
      <c r="Q53" s="48" t="s">
        <v>275</v>
      </c>
      <c r="R53" s="23" t="str">
        <f t="shared" si="3"/>
        <v>NO</v>
      </c>
      <c r="S53" s="17"/>
      <c r="T53" s="17"/>
      <c r="U53" s="17" t="s">
        <v>58</v>
      </c>
      <c r="V53" s="24">
        <v>42374</v>
      </c>
      <c r="W53" s="17"/>
      <c r="X53" s="17" t="s">
        <v>59</v>
      </c>
      <c r="Y53" s="23"/>
      <c r="Z53" s="19"/>
      <c r="AA53" s="23"/>
      <c r="AB53" s="57"/>
      <c r="AC53" s="23" t="s">
        <v>117</v>
      </c>
      <c r="AD53" s="23"/>
      <c r="AE53" s="23" t="s">
        <v>118</v>
      </c>
      <c r="AF53" s="19"/>
      <c r="AG53" s="19"/>
      <c r="AH53" s="19"/>
      <c r="AI53" s="19"/>
      <c r="AJ53" s="19"/>
      <c r="AK53" s="19"/>
      <c r="AL53" s="19"/>
      <c r="AM53" s="58"/>
      <c r="AN53" s="58"/>
      <c r="AO53" s="58"/>
      <c r="AP53" s="58"/>
      <c r="AQ53" s="58"/>
      <c r="AR53" s="59"/>
      <c r="AS53" s="58"/>
      <c r="AT53" s="58"/>
      <c r="AU53" s="58"/>
      <c r="AV53" s="58"/>
      <c r="AW53" s="28"/>
    </row>
    <row r="54" spans="1:49" s="11" customFormat="1" ht="150" hidden="1" customHeight="1" x14ac:dyDescent="0.25">
      <c r="A54" s="11" t="s">
        <v>47</v>
      </c>
      <c r="B54" s="12" t="s">
        <v>276</v>
      </c>
      <c r="C54" s="13">
        <v>27418</v>
      </c>
      <c r="D54" s="14">
        <v>42382</v>
      </c>
      <c r="E54" s="15" t="s">
        <v>110</v>
      </c>
      <c r="F54" s="55" t="s">
        <v>277</v>
      </c>
      <c r="G54" s="19"/>
      <c r="H54" s="19"/>
      <c r="I54" s="23" t="s">
        <v>278</v>
      </c>
      <c r="J54" s="17" t="str">
        <f t="shared" si="4"/>
        <v>SCORE;SAP: ECC 6.0 (CORPORATE);DTK;VISTEX - PHARMA</v>
      </c>
      <c r="K54" s="17" t="s">
        <v>54</v>
      </c>
      <c r="L54" s="56" t="s">
        <v>55</v>
      </c>
      <c r="M54" s="17"/>
      <c r="N54" s="17" t="s">
        <v>56</v>
      </c>
      <c r="O54" s="17" t="str">
        <f t="shared" si="2"/>
        <v>Medium</v>
      </c>
      <c r="P54" s="21"/>
      <c r="Q54" s="32" t="s">
        <v>279</v>
      </c>
      <c r="R54" s="23" t="str">
        <f t="shared" si="3"/>
        <v>NO</v>
      </c>
      <c r="S54" s="17"/>
      <c r="T54" s="17"/>
      <c r="U54" s="17" t="s">
        <v>254</v>
      </c>
      <c r="V54" s="24">
        <v>42375</v>
      </c>
      <c r="W54" s="17"/>
      <c r="X54" s="17" t="s">
        <v>59</v>
      </c>
      <c r="Y54" s="23"/>
      <c r="Z54" s="19"/>
      <c r="AA54" s="23"/>
      <c r="AB54" s="57"/>
      <c r="AC54" s="23" t="s">
        <v>117</v>
      </c>
      <c r="AD54" s="23"/>
      <c r="AE54" s="23" t="s">
        <v>219</v>
      </c>
      <c r="AF54" s="19"/>
      <c r="AG54" s="19"/>
      <c r="AH54" s="19"/>
      <c r="AI54" s="19"/>
      <c r="AJ54" s="19"/>
      <c r="AK54" s="19"/>
      <c r="AL54" s="19"/>
      <c r="AM54" s="58"/>
      <c r="AN54" s="58"/>
      <c r="AO54" s="58"/>
      <c r="AP54" s="58"/>
      <c r="AQ54" s="58"/>
      <c r="AR54" s="59"/>
      <c r="AS54" s="58"/>
      <c r="AT54" s="58"/>
      <c r="AU54" s="58"/>
      <c r="AV54" s="58"/>
      <c r="AW54" s="28"/>
    </row>
    <row r="55" spans="1:49" s="11" customFormat="1" ht="150" hidden="1" customHeight="1" x14ac:dyDescent="0.25">
      <c r="A55" s="11" t="s">
        <v>47</v>
      </c>
      <c r="B55" s="65" t="s">
        <v>280</v>
      </c>
      <c r="C55" s="61">
        <v>27191</v>
      </c>
      <c r="D55" s="13" t="s">
        <v>120</v>
      </c>
      <c r="E55" s="63" t="s">
        <v>110</v>
      </c>
      <c r="F55" s="79" t="s">
        <v>281</v>
      </c>
      <c r="G55" s="68"/>
      <c r="H55" s="68"/>
      <c r="I55" s="80" t="s">
        <v>282</v>
      </c>
      <c r="J55" s="66" t="str">
        <f t="shared" si="4"/>
        <v>SCORE;SAP: ECC 6.0 (CORPORATE);WMS;VISTEX - PHARMA</v>
      </c>
      <c r="K55" s="66" t="s">
        <v>54</v>
      </c>
      <c r="L55" s="81" t="s">
        <v>55</v>
      </c>
      <c r="M55" s="66"/>
      <c r="N55" s="66" t="s">
        <v>56</v>
      </c>
      <c r="O55" s="66" t="str">
        <f t="shared" si="2"/>
        <v>Low</v>
      </c>
      <c r="P55" s="82"/>
      <c r="Q55" s="66" t="s">
        <v>283</v>
      </c>
      <c r="R55" s="23" t="str">
        <f t="shared" si="3"/>
        <v>NO</v>
      </c>
      <c r="S55" s="17"/>
      <c r="T55" s="17"/>
      <c r="U55" s="17" t="s">
        <v>99</v>
      </c>
      <c r="V55" s="24">
        <v>42360</v>
      </c>
      <c r="W55" s="17"/>
      <c r="X55" s="17" t="s">
        <v>59</v>
      </c>
      <c r="Y55" s="23"/>
      <c r="Z55" s="19"/>
      <c r="AA55" s="23"/>
      <c r="AB55" s="57"/>
      <c r="AC55" s="23" t="s">
        <v>117</v>
      </c>
      <c r="AD55" s="23"/>
      <c r="AE55" s="23" t="s">
        <v>118</v>
      </c>
      <c r="AF55" s="19"/>
      <c r="AG55" s="19"/>
      <c r="AH55" s="19"/>
      <c r="AI55" s="19"/>
      <c r="AJ55" s="19"/>
      <c r="AK55" s="19"/>
      <c r="AL55" s="19"/>
      <c r="AM55" s="58"/>
      <c r="AN55" s="58"/>
      <c r="AO55" s="58"/>
      <c r="AP55" s="58"/>
      <c r="AQ55" s="58"/>
      <c r="AR55" s="59"/>
      <c r="AS55" s="58"/>
      <c r="AT55" s="58"/>
      <c r="AU55" s="58"/>
      <c r="AV55" s="58"/>
      <c r="AW55" s="28"/>
    </row>
    <row r="56" spans="1:49" s="11" customFormat="1" ht="150" hidden="1" customHeight="1" x14ac:dyDescent="0.25">
      <c r="A56" s="11" t="s">
        <v>47</v>
      </c>
      <c r="B56" s="12" t="s">
        <v>284</v>
      </c>
      <c r="C56" s="13">
        <v>27419</v>
      </c>
      <c r="D56" s="14">
        <v>42382</v>
      </c>
      <c r="E56" s="15" t="s">
        <v>110</v>
      </c>
      <c r="F56" s="55" t="s">
        <v>285</v>
      </c>
      <c r="G56" s="19"/>
      <c r="H56" s="19"/>
      <c r="I56" s="23" t="s">
        <v>286</v>
      </c>
      <c r="J56" s="17" t="str">
        <f t="shared" si="4"/>
        <v>SCORE;SAP: ECC 6.0 (CORPORATE);DTK;VISTEX - PHARMA</v>
      </c>
      <c r="K56" s="17" t="s">
        <v>54</v>
      </c>
      <c r="L56" s="56" t="s">
        <v>55</v>
      </c>
      <c r="M56" s="17"/>
      <c r="N56" s="17" t="s">
        <v>56</v>
      </c>
      <c r="O56" s="17" t="str">
        <f t="shared" si="2"/>
        <v>High</v>
      </c>
      <c r="P56" s="21"/>
      <c r="Q56" s="17" t="s">
        <v>287</v>
      </c>
      <c r="R56" s="23" t="str">
        <f t="shared" si="3"/>
        <v>EDI</v>
      </c>
      <c r="S56" s="17"/>
      <c r="T56" s="17"/>
      <c r="U56" s="17" t="s">
        <v>205</v>
      </c>
      <c r="V56" s="24">
        <v>42360</v>
      </c>
      <c r="W56" s="17"/>
      <c r="X56" s="17" t="s">
        <v>59</v>
      </c>
      <c r="Y56" s="23"/>
      <c r="Z56" s="19"/>
      <c r="AA56" s="23"/>
      <c r="AB56" s="57"/>
      <c r="AC56" s="23" t="s">
        <v>117</v>
      </c>
      <c r="AD56" s="23"/>
      <c r="AE56" s="23" t="s">
        <v>219</v>
      </c>
      <c r="AF56" s="19"/>
      <c r="AG56" s="19"/>
      <c r="AH56" s="19"/>
      <c r="AI56" s="19"/>
      <c r="AJ56" s="19"/>
      <c r="AK56" s="19"/>
      <c r="AL56" s="19"/>
      <c r="AM56" s="58"/>
      <c r="AN56" s="58"/>
      <c r="AO56" s="58"/>
      <c r="AP56" s="58"/>
      <c r="AQ56" s="58"/>
      <c r="AR56" s="59"/>
      <c r="AS56" s="58"/>
      <c r="AT56" s="58"/>
      <c r="AU56" s="58"/>
      <c r="AV56" s="58"/>
      <c r="AW56" s="28"/>
    </row>
    <row r="57" spans="1:49" s="11" customFormat="1" ht="150" hidden="1" customHeight="1" x14ac:dyDescent="0.25">
      <c r="A57" s="11" t="s">
        <v>47</v>
      </c>
      <c r="B57" s="65" t="s">
        <v>288</v>
      </c>
      <c r="C57" s="61">
        <v>27420</v>
      </c>
      <c r="D57" s="62" t="s">
        <v>120</v>
      </c>
      <c r="E57" s="63" t="s">
        <v>110</v>
      </c>
      <c r="F57" s="79" t="s">
        <v>289</v>
      </c>
      <c r="G57" s="68"/>
      <c r="H57" s="68"/>
      <c r="I57" s="80" t="s">
        <v>290</v>
      </c>
      <c r="J57" s="66" t="str">
        <f t="shared" si="4"/>
        <v>SCORE;SAP: ECC 6.0 (CORPORATE);DTK;VISTEX - PHARMA</v>
      </c>
      <c r="K57" s="66" t="s">
        <v>54</v>
      </c>
      <c r="L57" s="81" t="s">
        <v>55</v>
      </c>
      <c r="M57" s="66"/>
      <c r="N57" s="66" t="s">
        <v>56</v>
      </c>
      <c r="O57" s="66" t="str">
        <f t="shared" si="2"/>
        <v>Low</v>
      </c>
      <c r="P57" s="82"/>
      <c r="Q57" s="66" t="s">
        <v>291</v>
      </c>
      <c r="R57" s="23" t="str">
        <f t="shared" si="3"/>
        <v>NO</v>
      </c>
      <c r="S57" s="17"/>
      <c r="T57" s="17"/>
      <c r="U57" s="17" t="s">
        <v>88</v>
      </c>
      <c r="V57" s="24">
        <v>42360</v>
      </c>
      <c r="W57" s="17"/>
      <c r="X57" s="17" t="s">
        <v>59</v>
      </c>
      <c r="Y57" s="23"/>
      <c r="Z57" s="19"/>
      <c r="AA57" s="23"/>
      <c r="AB57" s="57"/>
      <c r="AC57" s="23" t="s">
        <v>117</v>
      </c>
      <c r="AD57" s="23"/>
      <c r="AE57" s="23" t="s">
        <v>219</v>
      </c>
      <c r="AF57" s="19"/>
      <c r="AG57" s="19"/>
      <c r="AH57" s="19"/>
      <c r="AI57" s="19"/>
      <c r="AJ57" s="19"/>
      <c r="AK57" s="19"/>
      <c r="AL57" s="19"/>
      <c r="AM57" s="58"/>
      <c r="AN57" s="58"/>
      <c r="AO57" s="58"/>
      <c r="AP57" s="58"/>
      <c r="AQ57" s="58"/>
      <c r="AR57" s="59"/>
      <c r="AS57" s="58"/>
      <c r="AT57" s="58"/>
      <c r="AU57" s="58"/>
      <c r="AV57" s="58"/>
      <c r="AW57" s="28"/>
    </row>
    <row r="58" spans="1:49" ht="409.5" hidden="1" x14ac:dyDescent="0.25">
      <c r="A58" s="11" t="s">
        <v>47</v>
      </c>
      <c r="B58" s="12" t="s">
        <v>292</v>
      </c>
      <c r="C58" s="13">
        <v>27421</v>
      </c>
      <c r="D58" s="78">
        <v>42382</v>
      </c>
      <c r="E58" s="15" t="s">
        <v>110</v>
      </c>
      <c r="F58" s="55" t="s">
        <v>293</v>
      </c>
      <c r="G58" s="84"/>
      <c r="H58" s="84"/>
      <c r="I58" s="23" t="s">
        <v>294</v>
      </c>
      <c r="J58" s="17" t="str">
        <f t="shared" si="4"/>
        <v>SCORE;SAP: ECC 6.0 (CORPORATE);WMS;VISTEX - PHARMA</v>
      </c>
      <c r="K58" s="17" t="s">
        <v>54</v>
      </c>
      <c r="L58" s="56" t="s">
        <v>55</v>
      </c>
      <c r="M58" s="84"/>
      <c r="N58" s="17" t="s">
        <v>56</v>
      </c>
      <c r="O58" s="17" t="str">
        <f t="shared" si="2"/>
        <v>High</v>
      </c>
      <c r="P58" s="84"/>
      <c r="Q58" s="85" t="s">
        <v>295</v>
      </c>
      <c r="R58" s="23" t="str">
        <f t="shared" si="3"/>
        <v>EDI</v>
      </c>
      <c r="S58" s="84"/>
      <c r="T58" s="84"/>
      <c r="U58" s="17" t="s">
        <v>104</v>
      </c>
      <c r="V58" s="24">
        <v>42391</v>
      </c>
      <c r="W58" s="84"/>
      <c r="X58" s="17" t="s">
        <v>59</v>
      </c>
      <c r="Y58" s="84"/>
      <c r="Z58" s="84"/>
      <c r="AA58" s="84"/>
      <c r="AB58" s="84"/>
      <c r="AC58" s="23" t="s">
        <v>117</v>
      </c>
      <c r="AD58" s="84"/>
      <c r="AE58" s="23" t="s">
        <v>118</v>
      </c>
      <c r="AF58" s="55"/>
      <c r="AG58" s="55"/>
      <c r="AH58" s="55"/>
      <c r="AI58" s="55"/>
      <c r="AJ58" s="55"/>
      <c r="AK58" s="55"/>
      <c r="AL58" s="55"/>
      <c r="AM58" s="55"/>
      <c r="AN58" s="55"/>
      <c r="AO58" s="55"/>
      <c r="AP58" s="55"/>
      <c r="AQ58" s="55"/>
      <c r="AR58" s="86"/>
      <c r="AS58" s="55"/>
      <c r="AT58" s="55"/>
      <c r="AU58" s="55"/>
      <c r="AV58" s="58"/>
      <c r="AW58" s="28"/>
    </row>
    <row r="59" spans="1:49" ht="409.5" hidden="1" x14ac:dyDescent="0.25">
      <c r="A59" s="11" t="s">
        <v>47</v>
      </c>
      <c r="B59" s="12" t="s">
        <v>296</v>
      </c>
      <c r="C59" s="13">
        <v>27422</v>
      </c>
      <c r="D59" s="14">
        <v>42382</v>
      </c>
      <c r="E59" s="15" t="s">
        <v>110</v>
      </c>
      <c r="F59" s="55" t="s">
        <v>297</v>
      </c>
      <c r="G59" s="84"/>
      <c r="H59" s="84"/>
      <c r="I59" s="23" t="s">
        <v>298</v>
      </c>
      <c r="J59" s="17" t="str">
        <f t="shared" si="4"/>
        <v>SCORE;SAP: ECC 6.0 (CORPORATE);WMS;VISTEX - PHARMA</v>
      </c>
      <c r="K59" s="17" t="s">
        <v>54</v>
      </c>
      <c r="L59" s="56" t="s">
        <v>55</v>
      </c>
      <c r="M59" s="84"/>
      <c r="N59" s="17" t="s">
        <v>56</v>
      </c>
      <c r="O59" s="17" t="str">
        <f t="shared" si="2"/>
        <v>High</v>
      </c>
      <c r="P59" s="84"/>
      <c r="Q59" s="87" t="s">
        <v>299</v>
      </c>
      <c r="R59" s="23" t="str">
        <f t="shared" si="3"/>
        <v>EDI</v>
      </c>
      <c r="S59" s="84"/>
      <c r="T59" s="84"/>
      <c r="U59" s="17" t="s">
        <v>58</v>
      </c>
      <c r="V59" s="24">
        <v>42375</v>
      </c>
      <c r="W59" s="84"/>
      <c r="X59" s="17" t="s">
        <v>59</v>
      </c>
      <c r="Y59" s="84"/>
      <c r="Z59" s="84"/>
      <c r="AA59" s="84"/>
      <c r="AB59" s="84"/>
      <c r="AC59" s="23" t="s">
        <v>117</v>
      </c>
      <c r="AD59" s="84"/>
      <c r="AE59" s="23" t="s">
        <v>118</v>
      </c>
      <c r="AF59" s="55"/>
      <c r="AG59" s="55"/>
      <c r="AH59" s="55"/>
      <c r="AI59" s="55"/>
      <c r="AJ59" s="55"/>
      <c r="AK59" s="55"/>
      <c r="AL59" s="55"/>
      <c r="AM59" s="55"/>
      <c r="AN59" s="55"/>
      <c r="AO59" s="55"/>
      <c r="AP59" s="55"/>
      <c r="AQ59" s="55"/>
      <c r="AR59" s="86"/>
      <c r="AS59" s="55"/>
      <c r="AT59" s="55"/>
      <c r="AU59" s="55"/>
      <c r="AV59" s="58"/>
      <c r="AW59" s="28"/>
    </row>
    <row r="60" spans="1:49" hidden="1" x14ac:dyDescent="0.25">
      <c r="A60" s="29" t="s">
        <v>62</v>
      </c>
      <c r="B60" s="49" t="s">
        <v>106</v>
      </c>
      <c r="C60" s="49"/>
      <c r="D60" s="49"/>
      <c r="E60" s="50" t="s">
        <v>107</v>
      </c>
      <c r="F60" s="50">
        <v>12</v>
      </c>
      <c r="G60" s="88" t="s">
        <v>32</v>
      </c>
      <c r="H60" s="88"/>
      <c r="I60" s="89" t="s">
        <v>300</v>
      </c>
      <c r="J60" s="52"/>
      <c r="K60" s="52"/>
      <c r="L60" s="52"/>
      <c r="M60" s="90"/>
      <c r="N60" s="52"/>
      <c r="O60" s="52"/>
      <c r="P60" s="90"/>
      <c r="Q60" s="52"/>
      <c r="R60" s="49"/>
      <c r="U60" s="49"/>
      <c r="V60" s="49"/>
      <c r="X60" s="49"/>
      <c r="AS60" s="53"/>
      <c r="AT60" s="53"/>
      <c r="AU60" s="53"/>
      <c r="AV60" s="49"/>
      <c r="AW60" s="28"/>
    </row>
    <row r="61" spans="1:49" s="11" customFormat="1" ht="150" hidden="1" customHeight="1" x14ac:dyDescent="0.25">
      <c r="A61" s="11" t="s">
        <v>47</v>
      </c>
      <c r="B61" s="12" t="s">
        <v>301</v>
      </c>
      <c r="C61" s="13">
        <v>27474</v>
      </c>
      <c r="D61" s="13"/>
      <c r="E61" s="15" t="s">
        <v>302</v>
      </c>
      <c r="F61" s="19" t="s">
        <v>303</v>
      </c>
      <c r="G61" s="92" t="s">
        <v>35</v>
      </c>
      <c r="H61" s="92"/>
      <c r="I61" s="23" t="s">
        <v>304</v>
      </c>
      <c r="J61" s="18"/>
      <c r="K61" s="18" t="s">
        <v>54</v>
      </c>
      <c r="L61" s="19" t="s">
        <v>55</v>
      </c>
      <c r="M61" s="20"/>
      <c r="N61" s="17" t="s">
        <v>56</v>
      </c>
      <c r="O61" s="17" t="str">
        <f t="shared" ref="O61:O71" si="5">IF(SUM(LEN(Q61)-LEN(SUBSTITUTE(Q61,CHAR(10),"")))&gt;=20,"High",IF(SUM(LEN(Q61)-LEN(SUBSTITUTE(Q61,CHAR(10),"")))&lt;=10,"Low","Medium"))</f>
        <v>Low</v>
      </c>
      <c r="P61" s="18"/>
      <c r="Q61" s="17"/>
      <c r="R61" s="23" t="str">
        <f t="shared" ref="R61:R71" si="6">IF(ISNUMBER(FIND("EDI 810 Inbound",Q61)),"EDI 810 Inbound",IF(ISNUMBER(FIND("EDI 850 Outbound",Q61)),"EDI 850 Outbound",IF(ISNUMBER(FIND("EDI 855",Q61)),"EDI 855",IF(ISNUMBER(FIND("EDI 856 Inbound",Q61)),"EDI 856 Inbound",IF(ISNUMBER(FIND("EDI 888",Q61)),"EDI 888",IF(ISNUMBER(FIND("EDI",Q61)),"EDI","NO"))))))</f>
        <v>NO</v>
      </c>
      <c r="S61" s="17"/>
      <c r="T61" s="18"/>
      <c r="U61" s="17" t="s">
        <v>104</v>
      </c>
      <c r="V61" s="24">
        <v>42398</v>
      </c>
      <c r="W61" s="18"/>
      <c r="X61" s="17" t="s">
        <v>59</v>
      </c>
      <c r="Y61" s="23" t="s">
        <v>65</v>
      </c>
      <c r="Z61" s="19" t="s">
        <v>115</v>
      </c>
      <c r="AA61" s="23" t="s">
        <v>116</v>
      </c>
      <c r="AB61" s="57"/>
      <c r="AC61" s="23" t="s">
        <v>305</v>
      </c>
      <c r="AD61" s="23"/>
      <c r="AE61" s="23" t="s">
        <v>118</v>
      </c>
      <c r="AF61" s="19" t="s">
        <v>306</v>
      </c>
      <c r="AG61" s="19"/>
      <c r="AH61" s="19"/>
      <c r="AI61" s="19"/>
      <c r="AJ61" s="19" t="s">
        <v>306</v>
      </c>
      <c r="AK61" s="19" t="s">
        <v>306</v>
      </c>
      <c r="AL61" s="19"/>
      <c r="AM61" s="58"/>
      <c r="AN61" s="58"/>
      <c r="AO61" s="58"/>
      <c r="AP61" s="58"/>
      <c r="AQ61" s="58"/>
      <c r="AR61" s="59"/>
      <c r="AS61" s="58"/>
      <c r="AT61" s="58"/>
      <c r="AU61" s="58"/>
      <c r="AV61" s="58"/>
      <c r="AW61" s="28"/>
    </row>
    <row r="62" spans="1:49" s="11" customFormat="1" ht="150" hidden="1" customHeight="1" x14ac:dyDescent="0.25">
      <c r="A62" s="11" t="s">
        <v>47</v>
      </c>
      <c r="B62" s="12" t="s">
        <v>307</v>
      </c>
      <c r="C62" s="13">
        <v>27475</v>
      </c>
      <c r="D62" s="13"/>
      <c r="E62" s="15" t="s">
        <v>302</v>
      </c>
      <c r="F62" s="19" t="s">
        <v>49</v>
      </c>
      <c r="G62" s="92" t="s">
        <v>35</v>
      </c>
      <c r="H62" s="92"/>
      <c r="I62" s="23" t="s">
        <v>308</v>
      </c>
      <c r="J62" s="18"/>
      <c r="K62" s="18" t="s">
        <v>54</v>
      </c>
      <c r="L62" s="19" t="s">
        <v>55</v>
      </c>
      <c r="M62" s="20"/>
      <c r="N62" s="17" t="s">
        <v>56</v>
      </c>
      <c r="O62" s="17" t="str">
        <f t="shared" si="5"/>
        <v>Low</v>
      </c>
      <c r="P62" s="18"/>
      <c r="Q62" s="17"/>
      <c r="R62" s="23" t="str">
        <f t="shared" si="6"/>
        <v>NO</v>
      </c>
      <c r="S62" s="17"/>
      <c r="T62" s="18"/>
      <c r="U62" s="17" t="s">
        <v>58</v>
      </c>
      <c r="V62" s="24">
        <v>42381</v>
      </c>
      <c r="W62" s="18"/>
      <c r="X62" s="17" t="s">
        <v>59</v>
      </c>
      <c r="Y62" s="23" t="s">
        <v>65</v>
      </c>
      <c r="Z62" s="19" t="s">
        <v>115</v>
      </c>
      <c r="AA62" s="23" t="s">
        <v>116</v>
      </c>
      <c r="AB62" s="57"/>
      <c r="AC62" s="23" t="s">
        <v>305</v>
      </c>
      <c r="AD62" s="23"/>
      <c r="AE62" s="23" t="s">
        <v>118</v>
      </c>
      <c r="AF62" s="19" t="s">
        <v>306</v>
      </c>
      <c r="AG62" s="19"/>
      <c r="AH62" s="19"/>
      <c r="AI62" s="19"/>
      <c r="AJ62" s="19" t="s">
        <v>306</v>
      </c>
      <c r="AK62" s="19" t="s">
        <v>306</v>
      </c>
      <c r="AL62" s="19"/>
      <c r="AM62" s="58"/>
      <c r="AN62" s="58"/>
      <c r="AO62" s="58"/>
      <c r="AP62" s="58"/>
      <c r="AQ62" s="58"/>
      <c r="AR62" s="59"/>
      <c r="AS62" s="58"/>
      <c r="AT62" s="58"/>
      <c r="AU62" s="58"/>
      <c r="AV62" s="58"/>
      <c r="AW62" s="28"/>
    </row>
    <row r="63" spans="1:49" s="11" customFormat="1" ht="150" hidden="1" customHeight="1" x14ac:dyDescent="0.25">
      <c r="A63" s="77" t="s">
        <v>47</v>
      </c>
      <c r="B63" s="65" t="s">
        <v>309</v>
      </c>
      <c r="C63" s="93">
        <v>27423</v>
      </c>
      <c r="D63" s="94" t="s">
        <v>120</v>
      </c>
      <c r="E63" s="63" t="s">
        <v>110</v>
      </c>
      <c r="F63" s="79" t="s">
        <v>310</v>
      </c>
      <c r="G63" s="95"/>
      <c r="H63" s="95"/>
      <c r="I63" s="95"/>
      <c r="J63" s="66" t="str">
        <f>CLEAN(TRIM(SUBSTITUTE(SUBSTITUTE(AE63,CHAR(13),""),CHAR(10),";")))</f>
        <v/>
      </c>
      <c r="K63" s="66" t="s">
        <v>54</v>
      </c>
      <c r="L63" s="81" t="s">
        <v>55</v>
      </c>
      <c r="M63" s="95"/>
      <c r="N63" s="66" t="s">
        <v>56</v>
      </c>
      <c r="O63" s="66" t="str">
        <f t="shared" si="5"/>
        <v>Low</v>
      </c>
      <c r="P63" s="95"/>
      <c r="Q63" s="95" t="s">
        <v>311</v>
      </c>
      <c r="R63" s="23" t="str">
        <f t="shared" si="6"/>
        <v>NO</v>
      </c>
      <c r="S63" s="84"/>
      <c r="T63" s="84"/>
      <c r="U63" s="17" t="s">
        <v>88</v>
      </c>
      <c r="V63" s="24">
        <v>42360</v>
      </c>
      <c r="W63" s="84"/>
      <c r="X63" s="17" t="s">
        <v>59</v>
      </c>
      <c r="Y63" s="84"/>
      <c r="Z63" s="84"/>
      <c r="AA63" s="84"/>
      <c r="AB63" s="84"/>
      <c r="AC63" s="84"/>
      <c r="AD63" s="84"/>
      <c r="AE63" s="84"/>
      <c r="AF63" s="55"/>
      <c r="AG63" s="55"/>
      <c r="AH63" s="55"/>
      <c r="AI63" s="55"/>
      <c r="AJ63" s="55"/>
      <c r="AK63" s="55"/>
      <c r="AL63" s="55"/>
      <c r="AM63" s="55"/>
      <c r="AN63" s="55"/>
      <c r="AO63" s="55"/>
      <c r="AP63" s="55"/>
      <c r="AQ63" s="55"/>
      <c r="AR63" s="86"/>
      <c r="AS63" s="55"/>
      <c r="AT63" s="55"/>
      <c r="AU63" s="55"/>
      <c r="AV63" s="58"/>
      <c r="AW63" s="28"/>
    </row>
    <row r="64" spans="1:49" ht="225" x14ac:dyDescent="0.25">
      <c r="A64" s="11" t="s">
        <v>47</v>
      </c>
      <c r="B64" s="12" t="s">
        <v>312</v>
      </c>
      <c r="C64" s="13">
        <v>27330</v>
      </c>
      <c r="D64" s="13"/>
      <c r="E64" s="15" t="s">
        <v>313</v>
      </c>
      <c r="F64" s="19" t="s">
        <v>314</v>
      </c>
      <c r="G64" s="19" t="s">
        <v>35</v>
      </c>
      <c r="H64" s="19" t="s">
        <v>51</v>
      </c>
      <c r="I64" s="23" t="s">
        <v>315</v>
      </c>
      <c r="J64" s="18"/>
      <c r="K64" s="18" t="s">
        <v>54</v>
      </c>
      <c r="L64" s="19" t="s">
        <v>55</v>
      </c>
      <c r="M64" s="18"/>
      <c r="N64" s="17" t="s">
        <v>56</v>
      </c>
      <c r="O64" s="17" t="str">
        <f t="shared" si="5"/>
        <v>Medium</v>
      </c>
      <c r="P64" s="21"/>
      <c r="Q64" s="96" t="s">
        <v>316</v>
      </c>
      <c r="R64" s="23" t="str">
        <f t="shared" si="6"/>
        <v>NO</v>
      </c>
      <c r="S64" s="17"/>
      <c r="T64" s="18"/>
      <c r="U64" s="17" t="s">
        <v>79</v>
      </c>
      <c r="V64" s="24">
        <v>42359</v>
      </c>
      <c r="W64" s="18"/>
      <c r="X64" s="17" t="s">
        <v>114</v>
      </c>
      <c r="Y64" s="19" t="s">
        <v>60</v>
      </c>
      <c r="Z64" s="55">
        <v>43</v>
      </c>
      <c r="AA64" s="19" t="s">
        <v>116</v>
      </c>
      <c r="AB64" s="16"/>
      <c r="AC64" s="19" t="s">
        <v>317</v>
      </c>
      <c r="AD64" s="19"/>
      <c r="AE64" s="19"/>
      <c r="AF64" s="19"/>
      <c r="AG64" s="19"/>
      <c r="AH64" s="19"/>
      <c r="AI64" s="19"/>
      <c r="AJ64" s="19"/>
      <c r="AK64" s="19"/>
      <c r="AL64" s="19"/>
      <c r="AM64" s="16"/>
      <c r="AN64" s="16"/>
      <c r="AO64" s="16"/>
      <c r="AP64" s="16"/>
      <c r="AQ64" s="16"/>
      <c r="AR64" s="97"/>
      <c r="AS64" s="16"/>
      <c r="AT64" s="16"/>
      <c r="AU64" s="16"/>
      <c r="AV64" s="58"/>
      <c r="AW64" s="28"/>
    </row>
    <row r="65" spans="1:49" ht="30" x14ac:dyDescent="0.25">
      <c r="A65" s="29" t="s">
        <v>62</v>
      </c>
      <c r="B65" s="12" t="s">
        <v>318</v>
      </c>
      <c r="C65" s="13"/>
      <c r="D65" s="13"/>
      <c r="E65" s="30">
        <v>19</v>
      </c>
      <c r="F65" s="31">
        <v>6</v>
      </c>
      <c r="G65" s="32" t="s">
        <v>33</v>
      </c>
      <c r="H65" s="22" t="s">
        <v>51</v>
      </c>
      <c r="I65" s="33" t="s">
        <v>319</v>
      </c>
      <c r="J65" s="32"/>
      <c r="K65" s="18" t="s">
        <v>54</v>
      </c>
      <c r="L65" s="19" t="s">
        <v>55</v>
      </c>
      <c r="M65" s="32"/>
      <c r="N65" s="34" t="s">
        <v>56</v>
      </c>
      <c r="O65" s="17" t="str">
        <f t="shared" si="5"/>
        <v>Low</v>
      </c>
      <c r="P65" s="32"/>
      <c r="Q65" s="32" t="s">
        <v>319</v>
      </c>
      <c r="R65" s="23" t="str">
        <f t="shared" si="6"/>
        <v>NO</v>
      </c>
      <c r="S65" s="32"/>
      <c r="T65" s="32"/>
      <c r="U65" s="32"/>
      <c r="V65" s="32"/>
      <c r="W65" s="32"/>
      <c r="X65" s="32"/>
      <c r="Y65" s="32" t="s">
        <v>65</v>
      </c>
      <c r="Z65" s="32"/>
      <c r="AA65" s="32" t="s">
        <v>61</v>
      </c>
      <c r="AB65" s="35"/>
      <c r="AC65" s="35"/>
      <c r="AD65" s="35"/>
      <c r="AE65" s="36"/>
      <c r="AF65" s="37"/>
      <c r="AG65" s="37" t="s">
        <v>66</v>
      </c>
      <c r="AH65" s="37" t="s">
        <v>66</v>
      </c>
      <c r="AI65" s="37" t="s">
        <v>66</v>
      </c>
      <c r="AJ65" s="35"/>
      <c r="AK65" s="37" t="s">
        <v>66</v>
      </c>
      <c r="AL65" s="35"/>
      <c r="AM65" s="35"/>
      <c r="AN65" s="35"/>
      <c r="AO65" s="37" t="s">
        <v>66</v>
      </c>
      <c r="AP65" s="37" t="s">
        <v>66</v>
      </c>
      <c r="AQ65" s="37" t="s">
        <v>66</v>
      </c>
      <c r="AR65" s="38"/>
      <c r="AS65" s="37"/>
      <c r="AT65" s="35"/>
      <c r="AU65" s="35"/>
      <c r="AV65" s="32" t="s">
        <v>67</v>
      </c>
      <c r="AW65" s="28"/>
    </row>
    <row r="66" spans="1:49" ht="30" hidden="1" x14ac:dyDescent="0.25">
      <c r="A66" s="29" t="s">
        <v>62</v>
      </c>
      <c r="B66" s="12" t="s">
        <v>320</v>
      </c>
      <c r="C66" s="13"/>
      <c r="D66" s="13"/>
      <c r="E66" s="30">
        <v>19</v>
      </c>
      <c r="F66" s="31">
        <v>9</v>
      </c>
      <c r="G66" s="32" t="s">
        <v>33</v>
      </c>
      <c r="H66" s="32"/>
      <c r="I66" s="33" t="s">
        <v>321</v>
      </c>
      <c r="J66" s="32"/>
      <c r="K66" s="18" t="s">
        <v>54</v>
      </c>
      <c r="L66" s="19" t="s">
        <v>55</v>
      </c>
      <c r="M66" s="32"/>
      <c r="N66" s="34" t="s">
        <v>56</v>
      </c>
      <c r="O66" s="17" t="str">
        <f t="shared" si="5"/>
        <v>Low</v>
      </c>
      <c r="P66" s="32"/>
      <c r="Q66" s="32" t="s">
        <v>321</v>
      </c>
      <c r="R66" s="23" t="str">
        <f t="shared" si="6"/>
        <v>NO</v>
      </c>
      <c r="S66" s="32"/>
      <c r="T66" s="32"/>
      <c r="U66" s="32"/>
      <c r="V66" s="32"/>
      <c r="W66" s="32"/>
      <c r="X66" s="32"/>
      <c r="Y66" s="32" t="s">
        <v>65</v>
      </c>
      <c r="Z66" s="32"/>
      <c r="AA66" s="32" t="s">
        <v>61</v>
      </c>
      <c r="AB66" s="35"/>
      <c r="AC66" s="35"/>
      <c r="AD66" s="35"/>
      <c r="AE66" s="36"/>
      <c r="AF66" s="37"/>
      <c r="AG66" s="37" t="s">
        <v>66</v>
      </c>
      <c r="AH66" s="37" t="s">
        <v>66</v>
      </c>
      <c r="AI66" s="37" t="s">
        <v>66</v>
      </c>
      <c r="AJ66" s="35"/>
      <c r="AK66" s="37" t="s">
        <v>66</v>
      </c>
      <c r="AL66" s="35"/>
      <c r="AM66" s="35"/>
      <c r="AN66" s="35"/>
      <c r="AO66" s="37" t="s">
        <v>66</v>
      </c>
      <c r="AP66" s="37" t="s">
        <v>66</v>
      </c>
      <c r="AQ66" s="37" t="s">
        <v>66</v>
      </c>
      <c r="AR66" s="38"/>
      <c r="AS66" s="37"/>
      <c r="AT66" s="35"/>
      <c r="AU66" s="35"/>
      <c r="AV66" s="32" t="s">
        <v>67</v>
      </c>
      <c r="AW66" s="28"/>
    </row>
    <row r="67" spans="1:49" ht="378.75" hidden="1" customHeight="1" x14ac:dyDescent="0.25">
      <c r="A67" s="29" t="s">
        <v>62</v>
      </c>
      <c r="B67" s="12" t="s">
        <v>322</v>
      </c>
      <c r="C67" s="13"/>
      <c r="D67" s="14">
        <v>42376</v>
      </c>
      <c r="E67" s="30">
        <v>18</v>
      </c>
      <c r="F67" s="31">
        <v>7</v>
      </c>
      <c r="G67" s="32" t="s">
        <v>33</v>
      </c>
      <c r="H67" s="32"/>
      <c r="I67" s="32" t="s">
        <v>323</v>
      </c>
      <c r="J67" s="32"/>
      <c r="K67" s="18" t="s">
        <v>54</v>
      </c>
      <c r="L67" s="19" t="s">
        <v>55</v>
      </c>
      <c r="M67" s="32"/>
      <c r="N67" s="17" t="s">
        <v>56</v>
      </c>
      <c r="O67" s="17" t="str">
        <f t="shared" si="5"/>
        <v>Low</v>
      </c>
      <c r="P67" s="32"/>
      <c r="Q67" s="32" t="s">
        <v>324</v>
      </c>
      <c r="R67" s="23" t="str">
        <f t="shared" si="6"/>
        <v>NO</v>
      </c>
      <c r="S67" s="32"/>
      <c r="T67" s="32"/>
      <c r="U67" s="32"/>
      <c r="V67" s="32"/>
      <c r="W67" s="32"/>
      <c r="X67" s="32"/>
      <c r="Y67" s="32"/>
      <c r="Z67" s="32"/>
      <c r="AA67" s="32" t="s">
        <v>61</v>
      </c>
      <c r="AB67" s="35"/>
      <c r="AC67" s="35"/>
      <c r="AD67" s="35"/>
      <c r="AE67" s="36"/>
      <c r="AF67" s="37" t="s">
        <v>66</v>
      </c>
      <c r="AG67" s="37" t="s">
        <v>66</v>
      </c>
      <c r="AH67" s="37" t="s">
        <v>66</v>
      </c>
      <c r="AI67" s="37" t="s">
        <v>66</v>
      </c>
      <c r="AJ67" s="35"/>
      <c r="AK67" s="37" t="s">
        <v>66</v>
      </c>
      <c r="AL67" s="35"/>
      <c r="AM67" s="35"/>
      <c r="AN67" s="35"/>
      <c r="AO67" s="37" t="s">
        <v>66</v>
      </c>
      <c r="AP67" s="37" t="s">
        <v>66</v>
      </c>
      <c r="AQ67" s="37" t="s">
        <v>66</v>
      </c>
      <c r="AR67" s="38"/>
      <c r="AS67" s="37" t="s">
        <v>66</v>
      </c>
      <c r="AT67" s="35"/>
      <c r="AU67" s="35"/>
      <c r="AV67" s="32" t="s">
        <v>67</v>
      </c>
      <c r="AW67" s="28"/>
    </row>
    <row r="68" spans="1:49" ht="409.5" x14ac:dyDescent="0.25">
      <c r="A68" s="29" t="s">
        <v>62</v>
      </c>
      <c r="B68" s="12" t="s">
        <v>325</v>
      </c>
      <c r="C68" s="13"/>
      <c r="D68" s="14">
        <v>42376</v>
      </c>
      <c r="E68" s="30">
        <v>18</v>
      </c>
      <c r="F68" s="31">
        <v>3</v>
      </c>
      <c r="G68" s="32" t="s">
        <v>33</v>
      </c>
      <c r="H68" s="22" t="s">
        <v>51</v>
      </c>
      <c r="I68" s="32" t="s">
        <v>326</v>
      </c>
      <c r="J68" s="32"/>
      <c r="K68" s="18" t="s">
        <v>54</v>
      </c>
      <c r="L68" s="19" t="s">
        <v>55</v>
      </c>
      <c r="M68" s="32"/>
      <c r="N68" s="17" t="s">
        <v>56</v>
      </c>
      <c r="O68" s="17" t="str">
        <f t="shared" si="5"/>
        <v>High</v>
      </c>
      <c r="P68" s="32"/>
      <c r="Q68" s="32" t="s">
        <v>327</v>
      </c>
      <c r="R68" s="23" t="str">
        <f t="shared" si="6"/>
        <v>NO</v>
      </c>
      <c r="S68" s="32"/>
      <c r="T68" s="32"/>
      <c r="U68" s="32"/>
      <c r="V68" s="32"/>
      <c r="W68" s="32"/>
      <c r="X68" s="32"/>
      <c r="Y68" s="32"/>
      <c r="Z68" s="32"/>
      <c r="AA68" s="32" t="s">
        <v>61</v>
      </c>
      <c r="AB68" s="35"/>
      <c r="AC68" s="35"/>
      <c r="AD68" s="35"/>
      <c r="AE68" s="36"/>
      <c r="AF68" s="37" t="s">
        <v>66</v>
      </c>
      <c r="AG68" s="37" t="s">
        <v>66</v>
      </c>
      <c r="AH68" s="37" t="s">
        <v>66</v>
      </c>
      <c r="AI68" s="37" t="s">
        <v>66</v>
      </c>
      <c r="AJ68" s="35"/>
      <c r="AK68" s="37" t="s">
        <v>66</v>
      </c>
      <c r="AL68" s="35"/>
      <c r="AM68" s="35"/>
      <c r="AN68" s="35"/>
      <c r="AO68" s="37" t="s">
        <v>66</v>
      </c>
      <c r="AP68" s="37" t="s">
        <v>66</v>
      </c>
      <c r="AQ68" s="37" t="s">
        <v>66</v>
      </c>
      <c r="AR68" s="38"/>
      <c r="AS68" s="37" t="s">
        <v>66</v>
      </c>
      <c r="AT68" s="35"/>
      <c r="AU68" s="35"/>
      <c r="AV68" s="32" t="s">
        <v>67</v>
      </c>
      <c r="AW68" s="28"/>
    </row>
    <row r="69" spans="1:49" ht="409.5" x14ac:dyDescent="0.25">
      <c r="A69" s="29" t="s">
        <v>62</v>
      </c>
      <c r="B69" s="12" t="s">
        <v>328</v>
      </c>
      <c r="C69" s="13"/>
      <c r="D69" s="14">
        <v>42376</v>
      </c>
      <c r="E69" s="30">
        <v>18</v>
      </c>
      <c r="F69" s="31">
        <v>4</v>
      </c>
      <c r="G69" s="32" t="s">
        <v>33</v>
      </c>
      <c r="H69" s="22" t="s">
        <v>51</v>
      </c>
      <c r="I69" s="32" t="s">
        <v>329</v>
      </c>
      <c r="J69" s="32"/>
      <c r="K69" s="18" t="s">
        <v>54</v>
      </c>
      <c r="L69" s="19" t="s">
        <v>55</v>
      </c>
      <c r="M69" s="32"/>
      <c r="N69" s="17" t="s">
        <v>56</v>
      </c>
      <c r="O69" s="17" t="str">
        <f t="shared" si="5"/>
        <v>High</v>
      </c>
      <c r="P69" s="32"/>
      <c r="Q69" s="32" t="s">
        <v>330</v>
      </c>
      <c r="R69" s="23" t="str">
        <f t="shared" si="6"/>
        <v>NO</v>
      </c>
      <c r="S69" s="32"/>
      <c r="T69" s="32"/>
      <c r="U69" s="32"/>
      <c r="V69" s="32"/>
      <c r="W69" s="32"/>
      <c r="X69" s="32"/>
      <c r="Y69" s="32"/>
      <c r="Z69" s="32"/>
      <c r="AA69" s="32" t="s">
        <v>61</v>
      </c>
      <c r="AB69" s="35"/>
      <c r="AC69" s="35"/>
      <c r="AD69" s="35"/>
      <c r="AE69" s="36"/>
      <c r="AF69" s="37" t="s">
        <v>66</v>
      </c>
      <c r="AG69" s="37" t="s">
        <v>66</v>
      </c>
      <c r="AH69" s="37" t="s">
        <v>66</v>
      </c>
      <c r="AI69" s="37" t="s">
        <v>66</v>
      </c>
      <c r="AJ69" s="35"/>
      <c r="AK69" s="37" t="s">
        <v>66</v>
      </c>
      <c r="AL69" s="35"/>
      <c r="AM69" s="35"/>
      <c r="AN69" s="35"/>
      <c r="AO69" s="37" t="s">
        <v>66</v>
      </c>
      <c r="AP69" s="37" t="s">
        <v>66</v>
      </c>
      <c r="AQ69" s="37" t="s">
        <v>66</v>
      </c>
      <c r="AR69" s="38"/>
      <c r="AS69" s="37" t="s">
        <v>66</v>
      </c>
      <c r="AT69" s="35"/>
      <c r="AU69" s="35"/>
      <c r="AV69" s="32" t="s">
        <v>67</v>
      </c>
      <c r="AW69" s="28"/>
    </row>
    <row r="70" spans="1:49" ht="30" hidden="1" x14ac:dyDescent="0.25">
      <c r="A70" s="29" t="s">
        <v>62</v>
      </c>
      <c r="B70" s="12" t="s">
        <v>331</v>
      </c>
      <c r="C70" s="13"/>
      <c r="D70" s="13"/>
      <c r="E70" s="30">
        <v>19</v>
      </c>
      <c r="F70" s="31">
        <v>1</v>
      </c>
      <c r="G70" s="32" t="s">
        <v>33</v>
      </c>
      <c r="H70" s="32"/>
      <c r="I70" s="33" t="s">
        <v>332</v>
      </c>
      <c r="J70" s="32"/>
      <c r="K70" s="18" t="s">
        <v>54</v>
      </c>
      <c r="L70" s="19" t="s">
        <v>55</v>
      </c>
      <c r="M70" s="32"/>
      <c r="N70" s="34" t="s">
        <v>56</v>
      </c>
      <c r="O70" s="17" t="str">
        <f t="shared" si="5"/>
        <v>Low</v>
      </c>
      <c r="P70" s="32"/>
      <c r="Q70" s="32" t="s">
        <v>332</v>
      </c>
      <c r="R70" s="23" t="str">
        <f t="shared" si="6"/>
        <v>NO</v>
      </c>
      <c r="S70" s="32"/>
      <c r="T70" s="32"/>
      <c r="U70" s="32"/>
      <c r="V70" s="32"/>
      <c r="W70" s="32"/>
      <c r="X70" s="32"/>
      <c r="Y70" s="32" t="s">
        <v>65</v>
      </c>
      <c r="Z70" s="32"/>
      <c r="AA70" s="32" t="s">
        <v>61</v>
      </c>
      <c r="AB70" s="35"/>
      <c r="AC70" s="35"/>
      <c r="AD70" s="35"/>
      <c r="AE70" s="36"/>
      <c r="AF70" s="37"/>
      <c r="AG70" s="37" t="s">
        <v>66</v>
      </c>
      <c r="AH70" s="37" t="s">
        <v>66</v>
      </c>
      <c r="AI70" s="37" t="s">
        <v>66</v>
      </c>
      <c r="AJ70" s="35"/>
      <c r="AK70" s="37" t="s">
        <v>66</v>
      </c>
      <c r="AL70" s="35"/>
      <c r="AM70" s="35"/>
      <c r="AN70" s="35"/>
      <c r="AO70" s="37" t="s">
        <v>66</v>
      </c>
      <c r="AP70" s="37" t="s">
        <v>66</v>
      </c>
      <c r="AQ70" s="37" t="s">
        <v>66</v>
      </c>
      <c r="AR70" s="38"/>
      <c r="AS70" s="37"/>
      <c r="AT70" s="35"/>
      <c r="AU70" s="35"/>
      <c r="AV70" s="32" t="s">
        <v>67</v>
      </c>
      <c r="AW70" s="28"/>
    </row>
    <row r="71" spans="1:49" ht="45" hidden="1" x14ac:dyDescent="0.25">
      <c r="A71" s="29" t="s">
        <v>62</v>
      </c>
      <c r="B71" s="13" t="s">
        <v>333</v>
      </c>
      <c r="C71" s="13"/>
      <c r="D71" s="13"/>
      <c r="E71" s="70">
        <v>20</v>
      </c>
      <c r="F71" s="31">
        <v>18</v>
      </c>
      <c r="G71" s="48" t="s">
        <v>334</v>
      </c>
      <c r="H71" s="48"/>
      <c r="I71" s="32" t="s">
        <v>335</v>
      </c>
      <c r="J71" s="32"/>
      <c r="K71" s="18" t="s">
        <v>54</v>
      </c>
      <c r="L71" s="19" t="s">
        <v>55</v>
      </c>
      <c r="M71" s="32"/>
      <c r="N71" s="34" t="s">
        <v>56</v>
      </c>
      <c r="O71" s="17" t="str">
        <f t="shared" si="5"/>
        <v>Low</v>
      </c>
      <c r="P71" s="32"/>
      <c r="Q71" s="32" t="s">
        <v>336</v>
      </c>
      <c r="R71" s="23" t="str">
        <f t="shared" si="6"/>
        <v>NO</v>
      </c>
      <c r="S71" s="32"/>
      <c r="T71" s="32"/>
      <c r="U71" s="32"/>
      <c r="V71" s="32"/>
      <c r="W71" s="32"/>
      <c r="X71" s="32"/>
      <c r="Y71" s="32" t="s">
        <v>65</v>
      </c>
      <c r="Z71" s="32"/>
      <c r="AA71" s="32" t="s">
        <v>61</v>
      </c>
      <c r="AB71" s="35"/>
      <c r="AC71" s="35"/>
      <c r="AD71" s="35"/>
      <c r="AE71" s="36"/>
      <c r="AF71" s="37"/>
      <c r="AG71" s="37"/>
      <c r="AH71" s="37"/>
      <c r="AI71" s="37"/>
      <c r="AJ71" s="35"/>
      <c r="AK71" s="37"/>
      <c r="AL71" s="35"/>
      <c r="AM71" s="35"/>
      <c r="AN71" s="35"/>
      <c r="AO71" s="37"/>
      <c r="AP71" s="37"/>
      <c r="AQ71" s="37"/>
      <c r="AR71" s="38"/>
      <c r="AS71" s="37"/>
      <c r="AT71" s="35"/>
      <c r="AU71" s="35"/>
      <c r="AV71" s="32" t="s">
        <v>67</v>
      </c>
      <c r="AW71" s="28"/>
    </row>
    <row r="72" spans="1:49" ht="30" hidden="1" x14ac:dyDescent="0.25">
      <c r="A72" s="29" t="s">
        <v>62</v>
      </c>
      <c r="B72" s="49" t="s">
        <v>106</v>
      </c>
      <c r="C72" s="49"/>
      <c r="D72" s="49"/>
      <c r="E72" s="50" t="s">
        <v>107</v>
      </c>
      <c r="F72" s="50">
        <v>3</v>
      </c>
      <c r="G72" s="50" t="s">
        <v>32</v>
      </c>
      <c r="H72" s="50"/>
      <c r="I72" s="51" t="s">
        <v>337</v>
      </c>
      <c r="J72" s="52"/>
      <c r="K72" s="52"/>
      <c r="L72" s="52"/>
      <c r="M72" s="52"/>
      <c r="N72" s="52"/>
      <c r="O72" s="52"/>
      <c r="P72" s="52"/>
      <c r="Q72" s="52"/>
      <c r="R72" s="49"/>
      <c r="S72" s="49"/>
      <c r="T72" s="49"/>
      <c r="U72" s="49"/>
      <c r="V72" s="49"/>
      <c r="W72" s="49"/>
      <c r="X72" s="49"/>
      <c r="Y72" s="49"/>
      <c r="Z72" s="49"/>
      <c r="AA72" s="49"/>
      <c r="AB72" s="49"/>
      <c r="AC72" s="49"/>
      <c r="AD72" s="49"/>
      <c r="AE72" s="49"/>
      <c r="AF72" s="53"/>
      <c r="AG72" s="53"/>
      <c r="AH72" s="53"/>
      <c r="AI72" s="53"/>
      <c r="AJ72" s="53"/>
      <c r="AK72" s="53"/>
      <c r="AL72" s="53"/>
      <c r="AM72" s="53"/>
      <c r="AN72" s="53"/>
      <c r="AO72" s="53"/>
      <c r="AP72" s="53"/>
      <c r="AQ72" s="53"/>
      <c r="AR72" s="54"/>
      <c r="AS72" s="53"/>
      <c r="AT72" s="53"/>
      <c r="AU72" s="53"/>
      <c r="AV72" s="49"/>
      <c r="AW72" s="28"/>
    </row>
    <row r="73" spans="1:49" ht="30" hidden="1" x14ac:dyDescent="0.25">
      <c r="A73" s="29" t="s">
        <v>62</v>
      </c>
      <c r="B73" s="49" t="s">
        <v>106</v>
      </c>
      <c r="C73" s="49"/>
      <c r="D73" s="49"/>
      <c r="E73" s="50" t="s">
        <v>107</v>
      </c>
      <c r="F73" s="50">
        <v>4</v>
      </c>
      <c r="G73" s="50" t="s">
        <v>32</v>
      </c>
      <c r="H73" s="50"/>
      <c r="I73" s="51" t="s">
        <v>338</v>
      </c>
      <c r="J73" s="52"/>
      <c r="K73" s="52"/>
      <c r="L73" s="52"/>
      <c r="M73" s="52"/>
      <c r="N73" s="52"/>
      <c r="O73" s="52"/>
      <c r="P73" s="52"/>
      <c r="Q73" s="52"/>
      <c r="R73" s="49"/>
      <c r="S73" s="49"/>
      <c r="T73" s="49"/>
      <c r="U73" s="49"/>
      <c r="V73" s="49"/>
      <c r="W73" s="49"/>
      <c r="X73" s="49"/>
      <c r="Y73" s="49"/>
      <c r="Z73" s="49"/>
      <c r="AA73" s="49"/>
      <c r="AB73" s="49"/>
      <c r="AC73" s="49"/>
      <c r="AD73" s="49"/>
      <c r="AE73" s="49"/>
      <c r="AF73" s="53"/>
      <c r="AG73" s="53"/>
      <c r="AH73" s="53"/>
      <c r="AI73" s="53"/>
      <c r="AJ73" s="53"/>
      <c r="AK73" s="53"/>
      <c r="AL73" s="53"/>
      <c r="AM73" s="53"/>
      <c r="AN73" s="53"/>
      <c r="AO73" s="53"/>
      <c r="AP73" s="53"/>
      <c r="AQ73" s="53"/>
      <c r="AR73" s="54"/>
      <c r="AS73" s="53"/>
      <c r="AT73" s="53"/>
      <c r="AU73" s="53"/>
      <c r="AV73" s="49"/>
      <c r="AW73" s="28"/>
    </row>
    <row r="74" spans="1:49" ht="30" hidden="1" x14ac:dyDescent="0.25">
      <c r="A74" s="29" t="s">
        <v>62</v>
      </c>
      <c r="B74" s="49" t="s">
        <v>106</v>
      </c>
      <c r="C74" s="49"/>
      <c r="D74" s="49"/>
      <c r="E74" s="50" t="s">
        <v>107</v>
      </c>
      <c r="F74" s="50">
        <v>1</v>
      </c>
      <c r="G74" s="50" t="s">
        <v>32</v>
      </c>
      <c r="H74" s="50"/>
      <c r="I74" s="51" t="s">
        <v>339</v>
      </c>
      <c r="J74" s="52"/>
      <c r="K74" s="52"/>
      <c r="L74" s="52"/>
      <c r="M74" s="52"/>
      <c r="N74" s="52"/>
      <c r="O74" s="52"/>
      <c r="P74" s="52"/>
      <c r="Q74" s="52"/>
      <c r="R74" s="49"/>
      <c r="S74" s="49"/>
      <c r="T74" s="49"/>
      <c r="U74" s="49"/>
      <c r="V74" s="49"/>
      <c r="W74" s="49"/>
      <c r="X74" s="49"/>
      <c r="Y74" s="49"/>
      <c r="Z74" s="49"/>
      <c r="AA74" s="49"/>
      <c r="AB74" s="49"/>
      <c r="AC74" s="49"/>
      <c r="AD74" s="49"/>
      <c r="AE74" s="49"/>
      <c r="AF74" s="53"/>
      <c r="AG74" s="53"/>
      <c r="AH74" s="53"/>
      <c r="AI74" s="53"/>
      <c r="AJ74" s="53"/>
      <c r="AK74" s="53"/>
      <c r="AL74" s="53"/>
      <c r="AM74" s="53"/>
      <c r="AN74" s="53"/>
      <c r="AO74" s="53"/>
      <c r="AP74" s="53"/>
      <c r="AQ74" s="53"/>
      <c r="AR74" s="54"/>
      <c r="AS74" s="53"/>
      <c r="AT74" s="53"/>
      <c r="AU74" s="53"/>
      <c r="AV74" s="49"/>
      <c r="AW74" s="28"/>
    </row>
    <row r="75" spans="1:49" ht="60" hidden="1" x14ac:dyDescent="0.25">
      <c r="A75" s="29" t="s">
        <v>62</v>
      </c>
      <c r="B75" s="13" t="s">
        <v>340</v>
      </c>
      <c r="C75" s="13"/>
      <c r="D75" s="13"/>
      <c r="E75" s="70">
        <v>20</v>
      </c>
      <c r="F75" s="31">
        <v>4</v>
      </c>
      <c r="G75" s="32" t="s">
        <v>124</v>
      </c>
      <c r="H75" s="32"/>
      <c r="I75" s="32" t="s">
        <v>341</v>
      </c>
      <c r="J75" s="32"/>
      <c r="K75" s="18" t="s">
        <v>54</v>
      </c>
      <c r="L75" s="19" t="s">
        <v>55</v>
      </c>
      <c r="M75" s="32"/>
      <c r="N75" s="34" t="s">
        <v>56</v>
      </c>
      <c r="O75" s="17" t="str">
        <f t="shared" ref="O75:O106" si="7">IF(SUM(LEN(Q75)-LEN(SUBSTITUTE(Q75,CHAR(10),"")))&gt;=20,"High",IF(SUM(LEN(Q75)-LEN(SUBSTITUTE(Q75,CHAR(10),"")))&lt;=10,"Low","Medium"))</f>
        <v>Low</v>
      </c>
      <c r="P75" s="32"/>
      <c r="Q75" s="32" t="s">
        <v>342</v>
      </c>
      <c r="R75" s="23" t="str">
        <f t="shared" ref="R75:R138" si="8">IF(ISNUMBER(FIND("EDI 810 Inbound",Q75)),"EDI 810 Inbound",IF(ISNUMBER(FIND("EDI 850 Outbound",Q75)),"EDI 850 Outbound",IF(ISNUMBER(FIND("EDI 855",Q75)),"EDI 855",IF(ISNUMBER(FIND("EDI 856 Inbound",Q75)),"EDI 856 Inbound",IF(ISNUMBER(FIND("EDI 888",Q75)),"EDI 888",IF(ISNUMBER(FIND("EDI",Q75)),"EDI","NO"))))))</f>
        <v>NO</v>
      </c>
      <c r="S75" s="32"/>
      <c r="T75" s="32"/>
      <c r="U75" s="32"/>
      <c r="V75" s="32"/>
      <c r="W75" s="32"/>
      <c r="X75" s="32"/>
      <c r="Y75" s="32" t="s">
        <v>65</v>
      </c>
      <c r="Z75" s="32"/>
      <c r="AA75" s="32" t="s">
        <v>61</v>
      </c>
      <c r="AB75" s="35"/>
      <c r="AC75" s="35"/>
      <c r="AD75" s="35"/>
      <c r="AE75" s="36"/>
      <c r="AF75" s="37"/>
      <c r="AG75" s="37"/>
      <c r="AH75" s="37"/>
      <c r="AI75" s="37"/>
      <c r="AJ75" s="35"/>
      <c r="AK75" s="37"/>
      <c r="AL75" s="35"/>
      <c r="AM75" s="35"/>
      <c r="AN75" s="35"/>
      <c r="AO75" s="37"/>
      <c r="AP75" s="37"/>
      <c r="AQ75" s="37"/>
      <c r="AR75" s="38"/>
      <c r="AS75" s="37"/>
      <c r="AT75" s="35"/>
      <c r="AU75" s="35"/>
      <c r="AV75" s="32" t="s">
        <v>67</v>
      </c>
      <c r="AW75" s="28"/>
    </row>
    <row r="76" spans="1:49" ht="285" hidden="1" x14ac:dyDescent="0.25">
      <c r="A76" s="29" t="s">
        <v>62</v>
      </c>
      <c r="B76" s="12" t="s">
        <v>343</v>
      </c>
      <c r="C76" s="13"/>
      <c r="D76" s="13"/>
      <c r="E76" s="47">
        <v>31</v>
      </c>
      <c r="F76" s="31">
        <v>4</v>
      </c>
      <c r="G76" s="34" t="s">
        <v>101</v>
      </c>
      <c r="H76" s="34"/>
      <c r="I76" s="48" t="s">
        <v>344</v>
      </c>
      <c r="J76" s="34"/>
      <c r="K76" s="18" t="s">
        <v>54</v>
      </c>
      <c r="L76" s="19" t="s">
        <v>55</v>
      </c>
      <c r="M76" s="34"/>
      <c r="N76" s="34" t="s">
        <v>56</v>
      </c>
      <c r="O76" s="17" t="str">
        <f t="shared" si="7"/>
        <v>Low</v>
      </c>
      <c r="P76" s="34"/>
      <c r="Q76" s="48" t="s">
        <v>345</v>
      </c>
      <c r="R76" s="23" t="str">
        <f t="shared" si="8"/>
        <v>NO</v>
      </c>
      <c r="S76" s="34"/>
      <c r="T76" s="34"/>
      <c r="U76" s="40" t="s">
        <v>205</v>
      </c>
      <c r="V76" s="34"/>
      <c r="W76" s="34"/>
      <c r="X76" s="34"/>
      <c r="Y76" s="35" t="s">
        <v>60</v>
      </c>
      <c r="Z76" s="35">
        <v>53</v>
      </c>
      <c r="AA76" s="35" t="s">
        <v>61</v>
      </c>
      <c r="AB76" s="35"/>
      <c r="AC76" s="35"/>
      <c r="AD76" s="35"/>
      <c r="AE76" s="45" t="s">
        <v>105</v>
      </c>
      <c r="AF76" s="35"/>
      <c r="AG76" s="35"/>
      <c r="AH76" s="35"/>
      <c r="AI76" s="35"/>
      <c r="AJ76" s="35"/>
      <c r="AK76" s="35"/>
      <c r="AL76" s="35"/>
      <c r="AM76" s="35"/>
      <c r="AN76" s="35"/>
      <c r="AO76" s="35"/>
      <c r="AP76" s="35"/>
      <c r="AQ76" s="35"/>
      <c r="AR76" s="38"/>
      <c r="AS76" s="35"/>
      <c r="AT76" s="35"/>
      <c r="AU76" s="35"/>
      <c r="AV76" s="48" t="s">
        <v>67</v>
      </c>
      <c r="AW76" s="28"/>
    </row>
    <row r="77" spans="1:49" ht="150" hidden="1" x14ac:dyDescent="0.25">
      <c r="A77" s="29" t="s">
        <v>62</v>
      </c>
      <c r="B77" s="13" t="s">
        <v>346</v>
      </c>
      <c r="C77" s="13"/>
      <c r="D77" s="13"/>
      <c r="E77" s="70">
        <v>20</v>
      </c>
      <c r="F77" s="31">
        <v>19</v>
      </c>
      <c r="G77" s="48" t="s">
        <v>124</v>
      </c>
      <c r="H77" s="48"/>
      <c r="I77" s="32" t="s">
        <v>347</v>
      </c>
      <c r="J77" s="32"/>
      <c r="K77" s="18" t="s">
        <v>54</v>
      </c>
      <c r="L77" s="19" t="s">
        <v>55</v>
      </c>
      <c r="M77" s="32"/>
      <c r="N77" s="34" t="s">
        <v>56</v>
      </c>
      <c r="O77" s="17" t="str">
        <f t="shared" si="7"/>
        <v>Low</v>
      </c>
      <c r="P77" s="32"/>
      <c r="Q77" s="32" t="s">
        <v>348</v>
      </c>
      <c r="R77" s="23" t="str">
        <f t="shared" si="8"/>
        <v>NO</v>
      </c>
      <c r="S77" s="32"/>
      <c r="T77" s="32"/>
      <c r="U77" s="22" t="s">
        <v>88</v>
      </c>
      <c r="V77" s="32"/>
      <c r="W77" s="32"/>
      <c r="X77" s="32"/>
      <c r="Y77" s="32" t="s">
        <v>65</v>
      </c>
      <c r="Z77" s="32"/>
      <c r="AA77" s="32" t="s">
        <v>61</v>
      </c>
      <c r="AB77" s="35"/>
      <c r="AC77" s="35"/>
      <c r="AD77" s="35"/>
      <c r="AE77" s="36"/>
      <c r="AF77" s="37"/>
      <c r="AG77" s="37"/>
      <c r="AH77" s="37"/>
      <c r="AI77" s="37"/>
      <c r="AJ77" s="35"/>
      <c r="AK77" s="37"/>
      <c r="AL77" s="35"/>
      <c r="AM77" s="35"/>
      <c r="AN77" s="35"/>
      <c r="AO77" s="37"/>
      <c r="AP77" s="37"/>
      <c r="AQ77" s="37"/>
      <c r="AR77" s="38"/>
      <c r="AS77" s="37"/>
      <c r="AT77" s="35"/>
      <c r="AU77" s="35"/>
      <c r="AV77" s="32" t="s">
        <v>67</v>
      </c>
      <c r="AW77" s="28"/>
    </row>
    <row r="78" spans="1:49" ht="30" hidden="1" x14ac:dyDescent="0.25">
      <c r="A78" s="29" t="s">
        <v>62</v>
      </c>
      <c r="B78" s="13" t="s">
        <v>349</v>
      </c>
      <c r="C78" s="13"/>
      <c r="D78" s="13"/>
      <c r="E78" s="70">
        <v>20</v>
      </c>
      <c r="F78" s="31">
        <v>11</v>
      </c>
      <c r="G78" s="48" t="s">
        <v>124</v>
      </c>
      <c r="H78" s="48"/>
      <c r="I78" s="32" t="s">
        <v>350</v>
      </c>
      <c r="J78" s="32"/>
      <c r="K78" s="18" t="s">
        <v>54</v>
      </c>
      <c r="L78" s="19" t="s">
        <v>55</v>
      </c>
      <c r="M78" s="32"/>
      <c r="N78" s="34" t="s">
        <v>56</v>
      </c>
      <c r="O78" s="17" t="str">
        <f t="shared" si="7"/>
        <v>Low</v>
      </c>
      <c r="P78" s="32"/>
      <c r="Q78" s="32" t="s">
        <v>351</v>
      </c>
      <c r="R78" s="23" t="str">
        <f t="shared" si="8"/>
        <v>NO</v>
      </c>
      <c r="S78" s="32"/>
      <c r="T78" s="32"/>
      <c r="U78" s="32"/>
      <c r="V78" s="32"/>
      <c r="W78" s="32"/>
      <c r="X78" s="32"/>
      <c r="Y78" s="32" t="s">
        <v>65</v>
      </c>
      <c r="Z78" s="32"/>
      <c r="AA78" s="32" t="s">
        <v>61</v>
      </c>
      <c r="AB78" s="35"/>
      <c r="AC78" s="35"/>
      <c r="AD78" s="35"/>
      <c r="AE78" s="36"/>
      <c r="AF78" s="37"/>
      <c r="AG78" s="37"/>
      <c r="AH78" s="37"/>
      <c r="AI78" s="37"/>
      <c r="AJ78" s="35"/>
      <c r="AK78" s="37"/>
      <c r="AL78" s="35"/>
      <c r="AM78" s="35"/>
      <c r="AN78" s="35"/>
      <c r="AO78" s="37"/>
      <c r="AP78" s="37"/>
      <c r="AQ78" s="37"/>
      <c r="AR78" s="38"/>
      <c r="AS78" s="37"/>
      <c r="AT78" s="35"/>
      <c r="AU78" s="35"/>
      <c r="AV78" s="32" t="s">
        <v>67</v>
      </c>
      <c r="AW78" s="28"/>
    </row>
    <row r="79" spans="1:49" ht="30" hidden="1" x14ac:dyDescent="0.25">
      <c r="A79" s="29" t="s">
        <v>62</v>
      </c>
      <c r="B79" s="98" t="s">
        <v>352</v>
      </c>
      <c r="C79" s="13"/>
      <c r="D79" s="13"/>
      <c r="E79" s="99">
        <v>21</v>
      </c>
      <c r="F79" s="100">
        <v>32</v>
      </c>
      <c r="G79" s="100" t="s">
        <v>124</v>
      </c>
      <c r="H79" s="100"/>
      <c r="I79" s="101" t="s">
        <v>353</v>
      </c>
      <c r="J79" s="101"/>
      <c r="K79" s="102" t="s">
        <v>54</v>
      </c>
      <c r="L79" s="19" t="s">
        <v>55</v>
      </c>
      <c r="M79" s="101"/>
      <c r="N79" s="17" t="s">
        <v>56</v>
      </c>
      <c r="O79" s="17" t="str">
        <f t="shared" si="7"/>
        <v>Low</v>
      </c>
      <c r="P79" s="103"/>
      <c r="Q79" s="103" t="s">
        <v>354</v>
      </c>
      <c r="R79" s="23" t="str">
        <f t="shared" si="8"/>
        <v>NO</v>
      </c>
      <c r="S79" s="101"/>
      <c r="T79" s="104"/>
      <c r="U79" s="104"/>
      <c r="V79" s="104"/>
      <c r="W79" s="104"/>
      <c r="X79" s="104"/>
      <c r="Y79" s="104"/>
      <c r="Z79" s="105">
        <v>40</v>
      </c>
      <c r="AA79" s="104" t="s">
        <v>61</v>
      </c>
      <c r="AB79" s="104"/>
      <c r="AC79" s="104"/>
      <c r="AD79" s="104"/>
      <c r="AE79" s="104"/>
      <c r="AF79" s="104"/>
      <c r="AG79" s="104"/>
      <c r="AH79" s="104"/>
      <c r="AI79" s="104"/>
      <c r="AJ79" s="104"/>
      <c r="AK79" s="104"/>
      <c r="AL79" s="104"/>
      <c r="AM79" s="104"/>
      <c r="AN79" s="104"/>
      <c r="AO79" s="104"/>
      <c r="AP79" s="104"/>
      <c r="AQ79" s="104"/>
      <c r="AR79" s="106"/>
      <c r="AS79" s="104"/>
      <c r="AT79" s="104"/>
      <c r="AU79" s="104"/>
      <c r="AV79" s="101" t="s">
        <v>67</v>
      </c>
      <c r="AW79" s="28"/>
    </row>
    <row r="80" spans="1:49" ht="90" hidden="1" x14ac:dyDescent="0.25">
      <c r="A80" s="11" t="s">
        <v>47</v>
      </c>
      <c r="B80" s="12" t="s">
        <v>355</v>
      </c>
      <c r="C80" s="13">
        <v>27460</v>
      </c>
      <c r="D80" s="13"/>
      <c r="E80" s="15" t="s">
        <v>314</v>
      </c>
      <c r="F80" s="19" t="s">
        <v>147</v>
      </c>
      <c r="G80" s="19" t="s">
        <v>35</v>
      </c>
      <c r="H80" s="19"/>
      <c r="I80" s="19" t="s">
        <v>356</v>
      </c>
      <c r="J80" s="107"/>
      <c r="K80" s="107" t="s">
        <v>54</v>
      </c>
      <c r="L80" s="19" t="s">
        <v>55</v>
      </c>
      <c r="M80" s="107"/>
      <c r="N80" s="17" t="s">
        <v>56</v>
      </c>
      <c r="O80" s="17" t="str">
        <f t="shared" si="7"/>
        <v>Low</v>
      </c>
      <c r="P80" s="108"/>
      <c r="Q80" s="17"/>
      <c r="R80" s="23" t="str">
        <f t="shared" si="8"/>
        <v>NO</v>
      </c>
      <c r="S80" s="92"/>
      <c r="T80" s="107"/>
      <c r="U80" s="17" t="s">
        <v>104</v>
      </c>
      <c r="V80" s="24">
        <v>42397</v>
      </c>
      <c r="W80" s="107"/>
      <c r="X80" s="17" t="s">
        <v>59</v>
      </c>
      <c r="Y80" s="19" t="s">
        <v>60</v>
      </c>
      <c r="Z80" s="55" t="s">
        <v>357</v>
      </c>
      <c r="AA80" s="19" t="s">
        <v>116</v>
      </c>
      <c r="AB80" s="16"/>
      <c r="AC80" s="19" t="s">
        <v>358</v>
      </c>
      <c r="AD80" s="19"/>
      <c r="AE80" s="19" t="s">
        <v>359</v>
      </c>
      <c r="AF80" s="19"/>
      <c r="AG80" s="19"/>
      <c r="AH80" s="19" t="s">
        <v>306</v>
      </c>
      <c r="AI80" s="19" t="s">
        <v>306</v>
      </c>
      <c r="AJ80" s="19" t="s">
        <v>306</v>
      </c>
      <c r="AK80" s="19" t="s">
        <v>306</v>
      </c>
      <c r="AL80" s="19"/>
      <c r="AM80" s="16"/>
      <c r="AN80" s="16"/>
      <c r="AO80" s="16"/>
      <c r="AP80" s="16"/>
      <c r="AQ80" s="16"/>
      <c r="AR80" s="97"/>
      <c r="AS80" s="16"/>
      <c r="AT80" s="16"/>
      <c r="AU80" s="16"/>
      <c r="AV80" s="58"/>
      <c r="AW80" s="28"/>
    </row>
    <row r="81" spans="1:49" ht="90" x14ac:dyDescent="0.25">
      <c r="A81" s="11" t="s">
        <v>47</v>
      </c>
      <c r="B81" s="12" t="s">
        <v>360</v>
      </c>
      <c r="C81" s="13">
        <v>27185</v>
      </c>
      <c r="D81" s="13"/>
      <c r="E81" s="15" t="s">
        <v>314</v>
      </c>
      <c r="F81" s="19" t="s">
        <v>137</v>
      </c>
      <c r="G81" s="19" t="s">
        <v>35</v>
      </c>
      <c r="H81" s="19" t="s">
        <v>51</v>
      </c>
      <c r="I81" s="19" t="s">
        <v>361</v>
      </c>
      <c r="J81" s="107"/>
      <c r="K81" s="107" t="s">
        <v>54</v>
      </c>
      <c r="L81" s="19" t="s">
        <v>55</v>
      </c>
      <c r="M81" s="107"/>
      <c r="N81" s="17" t="s">
        <v>56</v>
      </c>
      <c r="O81" s="17" t="str">
        <f t="shared" si="7"/>
        <v>Low</v>
      </c>
      <c r="P81" s="108"/>
      <c r="Q81" s="17"/>
      <c r="R81" s="23" t="str">
        <f t="shared" si="8"/>
        <v>NO</v>
      </c>
      <c r="S81" s="92"/>
      <c r="T81" s="107"/>
      <c r="U81" s="17" t="s">
        <v>99</v>
      </c>
      <c r="V81" s="24">
        <v>42366</v>
      </c>
      <c r="W81" s="107"/>
      <c r="X81" s="17" t="s">
        <v>59</v>
      </c>
      <c r="Y81" s="19" t="s">
        <v>60</v>
      </c>
      <c r="Z81" s="55" t="s">
        <v>357</v>
      </c>
      <c r="AA81" s="19" t="s">
        <v>116</v>
      </c>
      <c r="AB81" s="16"/>
      <c r="AC81" s="19" t="s">
        <v>358</v>
      </c>
      <c r="AD81" s="19"/>
      <c r="AE81" s="19" t="s">
        <v>359</v>
      </c>
      <c r="AF81" s="19"/>
      <c r="AG81" s="19"/>
      <c r="AH81" s="19" t="s">
        <v>306</v>
      </c>
      <c r="AI81" s="19" t="s">
        <v>306</v>
      </c>
      <c r="AJ81" s="19" t="s">
        <v>306</v>
      </c>
      <c r="AK81" s="19" t="s">
        <v>306</v>
      </c>
      <c r="AL81" s="19"/>
      <c r="AM81" s="16"/>
      <c r="AN81" s="16"/>
      <c r="AO81" s="16"/>
      <c r="AP81" s="16"/>
      <c r="AQ81" s="16"/>
      <c r="AR81" s="97"/>
      <c r="AS81" s="16"/>
      <c r="AT81" s="16"/>
      <c r="AU81" s="16"/>
      <c r="AV81" s="58"/>
      <c r="AW81" s="28"/>
    </row>
    <row r="82" spans="1:49" ht="90" hidden="1" x14ac:dyDescent="0.25">
      <c r="A82" s="11" t="s">
        <v>47</v>
      </c>
      <c r="B82" s="12" t="s">
        <v>362</v>
      </c>
      <c r="C82" s="13">
        <v>27459</v>
      </c>
      <c r="D82" s="13"/>
      <c r="E82" s="15" t="s">
        <v>314</v>
      </c>
      <c r="F82" s="19" t="s">
        <v>50</v>
      </c>
      <c r="G82" s="19" t="s">
        <v>35</v>
      </c>
      <c r="H82" s="19"/>
      <c r="I82" s="19" t="s">
        <v>363</v>
      </c>
      <c r="J82" s="107"/>
      <c r="K82" s="107" t="s">
        <v>54</v>
      </c>
      <c r="L82" s="19" t="s">
        <v>55</v>
      </c>
      <c r="M82" s="107"/>
      <c r="N82" s="17" t="s">
        <v>56</v>
      </c>
      <c r="O82" s="17" t="str">
        <f t="shared" si="7"/>
        <v>Low</v>
      </c>
      <c r="P82" s="108"/>
      <c r="Q82" s="17"/>
      <c r="R82" s="23" t="str">
        <f t="shared" si="8"/>
        <v>NO</v>
      </c>
      <c r="S82" s="92"/>
      <c r="T82" s="107"/>
      <c r="U82" s="17" t="s">
        <v>88</v>
      </c>
      <c r="V82" s="24">
        <v>42367</v>
      </c>
      <c r="W82" s="107"/>
      <c r="X82" s="17" t="s">
        <v>59</v>
      </c>
      <c r="Y82" s="19" t="s">
        <v>60</v>
      </c>
      <c r="Z82" s="55" t="s">
        <v>357</v>
      </c>
      <c r="AA82" s="19" t="s">
        <v>116</v>
      </c>
      <c r="AB82" s="16"/>
      <c r="AC82" s="19" t="s">
        <v>358</v>
      </c>
      <c r="AD82" s="19"/>
      <c r="AE82" s="19" t="s">
        <v>359</v>
      </c>
      <c r="AF82" s="19"/>
      <c r="AG82" s="19"/>
      <c r="AH82" s="19" t="s">
        <v>306</v>
      </c>
      <c r="AI82" s="19" t="s">
        <v>306</v>
      </c>
      <c r="AJ82" s="19" t="s">
        <v>306</v>
      </c>
      <c r="AK82" s="19" t="s">
        <v>306</v>
      </c>
      <c r="AL82" s="19"/>
      <c r="AM82" s="16"/>
      <c r="AN82" s="16"/>
      <c r="AO82" s="16"/>
      <c r="AP82" s="16"/>
      <c r="AQ82" s="16"/>
      <c r="AR82" s="97"/>
      <c r="AS82" s="16"/>
      <c r="AT82" s="16"/>
      <c r="AU82" s="16"/>
      <c r="AV82" s="58"/>
      <c r="AW82" s="28"/>
    </row>
    <row r="83" spans="1:49" ht="90" hidden="1" x14ac:dyDescent="0.25">
      <c r="A83" s="11" t="s">
        <v>47</v>
      </c>
      <c r="B83" s="12" t="s">
        <v>364</v>
      </c>
      <c r="C83" s="13">
        <v>27458</v>
      </c>
      <c r="D83" s="13"/>
      <c r="E83" s="15" t="s">
        <v>314</v>
      </c>
      <c r="F83" s="19" t="s">
        <v>141</v>
      </c>
      <c r="G83" s="19" t="s">
        <v>35</v>
      </c>
      <c r="H83" s="19"/>
      <c r="I83" s="19" t="s">
        <v>365</v>
      </c>
      <c r="J83" s="107"/>
      <c r="K83" s="107" t="s">
        <v>54</v>
      </c>
      <c r="L83" s="19" t="s">
        <v>55</v>
      </c>
      <c r="M83" s="107"/>
      <c r="N83" s="17" t="s">
        <v>56</v>
      </c>
      <c r="O83" s="17" t="str">
        <f t="shared" si="7"/>
        <v>Low</v>
      </c>
      <c r="P83" s="108"/>
      <c r="Q83" s="17"/>
      <c r="R83" s="23" t="str">
        <f t="shared" si="8"/>
        <v>NO</v>
      </c>
      <c r="S83" s="92"/>
      <c r="T83" s="107"/>
      <c r="U83" s="17" t="s">
        <v>205</v>
      </c>
      <c r="V83" s="24">
        <v>42373</v>
      </c>
      <c r="W83" s="107"/>
      <c r="X83" s="17" t="s">
        <v>59</v>
      </c>
      <c r="Y83" s="19" t="s">
        <v>60</v>
      </c>
      <c r="Z83" s="55" t="s">
        <v>357</v>
      </c>
      <c r="AA83" s="19" t="s">
        <v>116</v>
      </c>
      <c r="AB83" s="16"/>
      <c r="AC83" s="19" t="s">
        <v>358</v>
      </c>
      <c r="AD83" s="19"/>
      <c r="AE83" s="19" t="s">
        <v>359</v>
      </c>
      <c r="AF83" s="19"/>
      <c r="AG83" s="19"/>
      <c r="AH83" s="19" t="s">
        <v>306</v>
      </c>
      <c r="AI83" s="19" t="s">
        <v>306</v>
      </c>
      <c r="AJ83" s="19" t="s">
        <v>306</v>
      </c>
      <c r="AK83" s="19" t="s">
        <v>306</v>
      </c>
      <c r="AL83" s="19"/>
      <c r="AM83" s="16"/>
      <c r="AN83" s="16"/>
      <c r="AO83" s="16"/>
      <c r="AP83" s="16"/>
      <c r="AQ83" s="16"/>
      <c r="AR83" s="97"/>
      <c r="AS83" s="16"/>
      <c r="AT83" s="16"/>
      <c r="AU83" s="16"/>
      <c r="AV83" s="58"/>
      <c r="AW83" s="28"/>
    </row>
    <row r="84" spans="1:49" ht="90" hidden="1" x14ac:dyDescent="0.25">
      <c r="A84" s="11" t="s">
        <v>47</v>
      </c>
      <c r="B84" s="12" t="s">
        <v>366</v>
      </c>
      <c r="C84" s="13">
        <v>27464</v>
      </c>
      <c r="D84" s="13"/>
      <c r="E84" s="15" t="s">
        <v>314</v>
      </c>
      <c r="F84" s="19" t="s">
        <v>164</v>
      </c>
      <c r="G84" s="19" t="s">
        <v>35</v>
      </c>
      <c r="H84" s="19"/>
      <c r="I84" s="19" t="s">
        <v>367</v>
      </c>
      <c r="J84" s="107"/>
      <c r="K84" s="107" t="s">
        <v>54</v>
      </c>
      <c r="L84" s="19" t="s">
        <v>55</v>
      </c>
      <c r="M84" s="107"/>
      <c r="N84" s="17" t="s">
        <v>56</v>
      </c>
      <c r="O84" s="17" t="str">
        <f t="shared" si="7"/>
        <v>Low</v>
      </c>
      <c r="P84" s="108"/>
      <c r="Q84" s="17"/>
      <c r="R84" s="23" t="str">
        <f t="shared" si="8"/>
        <v>NO</v>
      </c>
      <c r="S84" s="92"/>
      <c r="T84" s="107"/>
      <c r="U84" s="17" t="s">
        <v>171</v>
      </c>
      <c r="V84" s="24">
        <v>42375</v>
      </c>
      <c r="W84" s="107"/>
      <c r="X84" s="17" t="s">
        <v>59</v>
      </c>
      <c r="Y84" s="19" t="s">
        <v>60</v>
      </c>
      <c r="Z84" s="55" t="s">
        <v>368</v>
      </c>
      <c r="AA84" s="19" t="s">
        <v>116</v>
      </c>
      <c r="AB84" s="16"/>
      <c r="AC84" s="19" t="s">
        <v>358</v>
      </c>
      <c r="AD84" s="19"/>
      <c r="AE84" s="19" t="s">
        <v>359</v>
      </c>
      <c r="AF84" s="19"/>
      <c r="AG84" s="19"/>
      <c r="AH84" s="19" t="s">
        <v>306</v>
      </c>
      <c r="AI84" s="19" t="s">
        <v>306</v>
      </c>
      <c r="AJ84" s="19" t="s">
        <v>306</v>
      </c>
      <c r="AK84" s="19" t="s">
        <v>306</v>
      </c>
      <c r="AL84" s="19"/>
      <c r="AM84" s="16"/>
      <c r="AN84" s="16"/>
      <c r="AO84" s="16"/>
      <c r="AP84" s="16"/>
      <c r="AQ84" s="16"/>
      <c r="AR84" s="97"/>
      <c r="AS84" s="16"/>
      <c r="AT84" s="16"/>
      <c r="AU84" s="16"/>
      <c r="AV84" s="58"/>
      <c r="AW84" s="28"/>
    </row>
    <row r="85" spans="1:49" ht="90" hidden="1" x14ac:dyDescent="0.25">
      <c r="A85" s="11" t="s">
        <v>47</v>
      </c>
      <c r="B85" s="12" t="s">
        <v>369</v>
      </c>
      <c r="C85" s="13">
        <v>27461</v>
      </c>
      <c r="D85" s="13"/>
      <c r="E85" s="15" t="s">
        <v>314</v>
      </c>
      <c r="F85" s="19" t="s">
        <v>151</v>
      </c>
      <c r="G85" s="19" t="s">
        <v>35</v>
      </c>
      <c r="H85" s="19"/>
      <c r="I85" s="19" t="s">
        <v>370</v>
      </c>
      <c r="J85" s="107"/>
      <c r="K85" s="107" t="s">
        <v>54</v>
      </c>
      <c r="L85" s="19" t="s">
        <v>55</v>
      </c>
      <c r="M85" s="107"/>
      <c r="N85" s="17" t="s">
        <v>56</v>
      </c>
      <c r="O85" s="17" t="str">
        <f t="shared" si="7"/>
        <v>Low</v>
      </c>
      <c r="P85" s="108"/>
      <c r="Q85" s="17"/>
      <c r="R85" s="23" t="str">
        <f t="shared" si="8"/>
        <v>NO</v>
      </c>
      <c r="S85" s="92"/>
      <c r="T85" s="107"/>
      <c r="U85" s="17" t="s">
        <v>58</v>
      </c>
      <c r="V85" s="24">
        <v>42380</v>
      </c>
      <c r="W85" s="107"/>
      <c r="X85" s="17" t="s">
        <v>59</v>
      </c>
      <c r="Y85" s="19" t="s">
        <v>60</v>
      </c>
      <c r="Z85" s="55" t="s">
        <v>368</v>
      </c>
      <c r="AA85" s="19" t="s">
        <v>116</v>
      </c>
      <c r="AB85" s="16"/>
      <c r="AC85" s="19" t="s">
        <v>358</v>
      </c>
      <c r="AD85" s="19"/>
      <c r="AE85" s="19" t="s">
        <v>359</v>
      </c>
      <c r="AF85" s="19"/>
      <c r="AG85" s="19"/>
      <c r="AH85" s="19" t="s">
        <v>306</v>
      </c>
      <c r="AI85" s="19" t="s">
        <v>306</v>
      </c>
      <c r="AJ85" s="19" t="s">
        <v>306</v>
      </c>
      <c r="AK85" s="19" t="s">
        <v>306</v>
      </c>
      <c r="AL85" s="19"/>
      <c r="AM85" s="16"/>
      <c r="AN85" s="16"/>
      <c r="AO85" s="16"/>
      <c r="AP85" s="16"/>
      <c r="AQ85" s="16"/>
      <c r="AR85" s="97"/>
      <c r="AS85" s="16"/>
      <c r="AT85" s="16"/>
      <c r="AU85" s="16"/>
      <c r="AV85" s="58"/>
      <c r="AW85" s="28"/>
    </row>
    <row r="86" spans="1:49" ht="90" hidden="1" x14ac:dyDescent="0.25">
      <c r="A86" s="11" t="s">
        <v>47</v>
      </c>
      <c r="B86" s="12" t="s">
        <v>371</v>
      </c>
      <c r="C86" s="13">
        <v>27463</v>
      </c>
      <c r="D86" s="13"/>
      <c r="E86" s="15" t="s">
        <v>314</v>
      </c>
      <c r="F86" s="19" t="s">
        <v>159</v>
      </c>
      <c r="G86" s="19" t="s">
        <v>35</v>
      </c>
      <c r="H86" s="19"/>
      <c r="I86" s="19" t="s">
        <v>372</v>
      </c>
      <c r="J86" s="107"/>
      <c r="K86" s="107" t="s">
        <v>54</v>
      </c>
      <c r="L86" s="19" t="s">
        <v>55</v>
      </c>
      <c r="M86" s="107"/>
      <c r="N86" s="17" t="s">
        <v>56</v>
      </c>
      <c r="O86" s="17" t="str">
        <f t="shared" si="7"/>
        <v>Low</v>
      </c>
      <c r="P86" s="108"/>
      <c r="Q86" s="17"/>
      <c r="R86" s="23" t="str">
        <f t="shared" si="8"/>
        <v>NO</v>
      </c>
      <c r="S86" s="92"/>
      <c r="T86" s="107"/>
      <c r="U86" s="17" t="s">
        <v>71</v>
      </c>
      <c r="V86" s="24">
        <v>42366</v>
      </c>
      <c r="W86" s="107"/>
      <c r="X86" s="17" t="s">
        <v>59</v>
      </c>
      <c r="Y86" s="19" t="s">
        <v>60</v>
      </c>
      <c r="Z86" s="55" t="s">
        <v>368</v>
      </c>
      <c r="AA86" s="19" t="s">
        <v>116</v>
      </c>
      <c r="AB86" s="16"/>
      <c r="AC86" s="19" t="s">
        <v>358</v>
      </c>
      <c r="AD86" s="19"/>
      <c r="AE86" s="19" t="s">
        <v>359</v>
      </c>
      <c r="AF86" s="19"/>
      <c r="AG86" s="19"/>
      <c r="AH86" s="19" t="s">
        <v>306</v>
      </c>
      <c r="AI86" s="19" t="s">
        <v>306</v>
      </c>
      <c r="AJ86" s="19" t="s">
        <v>306</v>
      </c>
      <c r="AK86" s="19" t="s">
        <v>306</v>
      </c>
      <c r="AL86" s="19"/>
      <c r="AM86" s="16"/>
      <c r="AN86" s="16"/>
      <c r="AO86" s="16"/>
      <c r="AP86" s="16"/>
      <c r="AQ86" s="16"/>
      <c r="AR86" s="97"/>
      <c r="AS86" s="16"/>
      <c r="AT86" s="16"/>
      <c r="AU86" s="16"/>
      <c r="AV86" s="58"/>
      <c r="AW86" s="28"/>
    </row>
    <row r="87" spans="1:49" ht="90" hidden="1" x14ac:dyDescent="0.25">
      <c r="A87" s="11" t="s">
        <v>47</v>
      </c>
      <c r="B87" s="12" t="s">
        <v>373</v>
      </c>
      <c r="C87" s="13">
        <v>27462</v>
      </c>
      <c r="D87" s="13"/>
      <c r="E87" s="15" t="s">
        <v>314</v>
      </c>
      <c r="F87" s="19" t="s">
        <v>155</v>
      </c>
      <c r="G87" s="19" t="s">
        <v>35</v>
      </c>
      <c r="H87" s="19"/>
      <c r="I87" s="19" t="s">
        <v>374</v>
      </c>
      <c r="J87" s="107"/>
      <c r="K87" s="107" t="s">
        <v>54</v>
      </c>
      <c r="L87" s="19" t="s">
        <v>55</v>
      </c>
      <c r="M87" s="107"/>
      <c r="N87" s="17" t="s">
        <v>56</v>
      </c>
      <c r="O87" s="17" t="str">
        <f t="shared" si="7"/>
        <v>Low</v>
      </c>
      <c r="P87" s="108"/>
      <c r="Q87" s="17"/>
      <c r="R87" s="23" t="str">
        <f t="shared" si="8"/>
        <v>NO</v>
      </c>
      <c r="S87" s="92"/>
      <c r="T87" s="107"/>
      <c r="U87" s="17" t="s">
        <v>254</v>
      </c>
      <c r="V87" s="24">
        <v>42384</v>
      </c>
      <c r="W87" s="107"/>
      <c r="X87" s="17" t="s">
        <v>59</v>
      </c>
      <c r="Y87" s="19" t="s">
        <v>60</v>
      </c>
      <c r="Z87" s="55" t="s">
        <v>368</v>
      </c>
      <c r="AA87" s="19" t="s">
        <v>116</v>
      </c>
      <c r="AB87" s="16"/>
      <c r="AC87" s="19" t="s">
        <v>358</v>
      </c>
      <c r="AD87" s="19"/>
      <c r="AE87" s="19" t="s">
        <v>359</v>
      </c>
      <c r="AF87" s="19"/>
      <c r="AG87" s="19"/>
      <c r="AH87" s="19" t="s">
        <v>306</v>
      </c>
      <c r="AI87" s="19" t="s">
        <v>306</v>
      </c>
      <c r="AJ87" s="19" t="s">
        <v>306</v>
      </c>
      <c r="AK87" s="19" t="s">
        <v>306</v>
      </c>
      <c r="AL87" s="19"/>
      <c r="AM87" s="16"/>
      <c r="AN87" s="16"/>
      <c r="AO87" s="16"/>
      <c r="AP87" s="16"/>
      <c r="AQ87" s="16"/>
      <c r="AR87" s="97"/>
      <c r="AS87" s="16"/>
      <c r="AT87" s="16"/>
      <c r="AU87" s="16"/>
      <c r="AV87" s="58"/>
      <c r="AW87" s="28"/>
    </row>
    <row r="88" spans="1:49" ht="90" hidden="1" x14ac:dyDescent="0.25">
      <c r="A88" s="11" t="s">
        <v>47</v>
      </c>
      <c r="B88" s="12" t="s">
        <v>375</v>
      </c>
      <c r="C88" s="13">
        <v>27184</v>
      </c>
      <c r="D88" s="13"/>
      <c r="E88" s="15" t="s">
        <v>314</v>
      </c>
      <c r="F88" s="19" t="s">
        <v>181</v>
      </c>
      <c r="G88" s="19" t="s">
        <v>35</v>
      </c>
      <c r="H88" s="19"/>
      <c r="I88" s="19" t="s">
        <v>376</v>
      </c>
      <c r="J88" s="107"/>
      <c r="K88" s="107" t="s">
        <v>54</v>
      </c>
      <c r="L88" s="19" t="s">
        <v>55</v>
      </c>
      <c r="M88" s="107"/>
      <c r="N88" s="17" t="s">
        <v>56</v>
      </c>
      <c r="O88" s="17" t="str">
        <f t="shared" si="7"/>
        <v>Low</v>
      </c>
      <c r="P88" s="108"/>
      <c r="Q88" s="17"/>
      <c r="R88" s="23" t="str">
        <f t="shared" si="8"/>
        <v>NO</v>
      </c>
      <c r="S88" s="92"/>
      <c r="T88" s="107"/>
      <c r="U88" s="17" t="s">
        <v>99</v>
      </c>
      <c r="V88" s="24">
        <v>42366</v>
      </c>
      <c r="W88" s="107"/>
      <c r="X88" s="17" t="s">
        <v>59</v>
      </c>
      <c r="Y88" s="19" t="s">
        <v>60</v>
      </c>
      <c r="Z88" s="55"/>
      <c r="AA88" s="19" t="s">
        <v>116</v>
      </c>
      <c r="AB88" s="16"/>
      <c r="AC88" s="19" t="s">
        <v>358</v>
      </c>
      <c r="AD88" s="19"/>
      <c r="AE88" s="19" t="s">
        <v>359</v>
      </c>
      <c r="AF88" s="19"/>
      <c r="AG88" s="19"/>
      <c r="AH88" s="19" t="s">
        <v>306</v>
      </c>
      <c r="AI88" s="19" t="s">
        <v>306</v>
      </c>
      <c r="AJ88" s="19" t="s">
        <v>306</v>
      </c>
      <c r="AK88" s="19" t="s">
        <v>306</v>
      </c>
      <c r="AL88" s="19"/>
      <c r="AM88" s="16"/>
      <c r="AN88" s="16"/>
      <c r="AO88" s="16"/>
      <c r="AP88" s="16"/>
      <c r="AQ88" s="16"/>
      <c r="AR88" s="97"/>
      <c r="AS88" s="16"/>
      <c r="AT88" s="16"/>
      <c r="AU88" s="16"/>
      <c r="AV88" s="58"/>
      <c r="AW88" s="28"/>
    </row>
    <row r="89" spans="1:49" ht="90" hidden="1" x14ac:dyDescent="0.25">
      <c r="A89" s="11" t="s">
        <v>47</v>
      </c>
      <c r="B89" s="12" t="s">
        <v>377</v>
      </c>
      <c r="C89" s="13">
        <v>27465</v>
      </c>
      <c r="D89" s="13"/>
      <c r="E89" s="15" t="s">
        <v>314</v>
      </c>
      <c r="F89" s="19" t="s">
        <v>168</v>
      </c>
      <c r="G89" s="19" t="s">
        <v>35</v>
      </c>
      <c r="H89" s="19"/>
      <c r="I89" s="19" t="s">
        <v>378</v>
      </c>
      <c r="J89" s="107"/>
      <c r="K89" s="107" t="s">
        <v>54</v>
      </c>
      <c r="L89" s="19" t="s">
        <v>55</v>
      </c>
      <c r="M89" s="107"/>
      <c r="N89" s="17" t="s">
        <v>56</v>
      </c>
      <c r="O89" s="17" t="str">
        <f t="shared" si="7"/>
        <v>Low</v>
      </c>
      <c r="P89" s="108"/>
      <c r="Q89" s="17"/>
      <c r="R89" s="23" t="str">
        <f t="shared" si="8"/>
        <v>NO</v>
      </c>
      <c r="S89" s="92"/>
      <c r="T89" s="107"/>
      <c r="U89" s="17" t="s">
        <v>175</v>
      </c>
      <c r="V89" s="24">
        <v>42361</v>
      </c>
      <c r="W89" s="107"/>
      <c r="X89" s="17" t="s">
        <v>59</v>
      </c>
      <c r="Y89" s="19" t="s">
        <v>60</v>
      </c>
      <c r="Z89" s="55"/>
      <c r="AA89" s="19" t="s">
        <v>116</v>
      </c>
      <c r="AB89" s="16"/>
      <c r="AC89" s="19" t="s">
        <v>358</v>
      </c>
      <c r="AD89" s="19"/>
      <c r="AE89" s="19" t="s">
        <v>359</v>
      </c>
      <c r="AF89" s="19"/>
      <c r="AG89" s="19"/>
      <c r="AH89" s="19" t="s">
        <v>306</v>
      </c>
      <c r="AI89" s="19" t="s">
        <v>306</v>
      </c>
      <c r="AJ89" s="19" t="s">
        <v>306</v>
      </c>
      <c r="AK89" s="19" t="s">
        <v>306</v>
      </c>
      <c r="AL89" s="19"/>
      <c r="AM89" s="16"/>
      <c r="AN89" s="16"/>
      <c r="AO89" s="16"/>
      <c r="AP89" s="16"/>
      <c r="AQ89" s="16"/>
      <c r="AR89" s="97"/>
      <c r="AS89" s="16"/>
      <c r="AT89" s="16"/>
      <c r="AU89" s="16"/>
      <c r="AV89" s="58"/>
      <c r="AW89" s="28"/>
    </row>
    <row r="90" spans="1:49" ht="90" hidden="1" x14ac:dyDescent="0.25">
      <c r="A90" s="11" t="s">
        <v>47</v>
      </c>
      <c r="B90" s="12" t="s">
        <v>379</v>
      </c>
      <c r="C90" s="13">
        <v>27467</v>
      </c>
      <c r="D90" s="13"/>
      <c r="E90" s="15" t="s">
        <v>314</v>
      </c>
      <c r="F90" s="19" t="s">
        <v>177</v>
      </c>
      <c r="G90" s="19" t="s">
        <v>35</v>
      </c>
      <c r="H90" s="19"/>
      <c r="I90" s="19" t="s">
        <v>380</v>
      </c>
      <c r="J90" s="107"/>
      <c r="K90" s="107" t="s">
        <v>54</v>
      </c>
      <c r="L90" s="19" t="s">
        <v>55</v>
      </c>
      <c r="M90" s="107"/>
      <c r="N90" s="17" t="s">
        <v>56</v>
      </c>
      <c r="O90" s="17" t="str">
        <f t="shared" si="7"/>
        <v>Low</v>
      </c>
      <c r="P90" s="108"/>
      <c r="Q90" s="17"/>
      <c r="R90" s="23" t="str">
        <f t="shared" si="8"/>
        <v>NO</v>
      </c>
      <c r="S90" s="92"/>
      <c r="T90" s="107"/>
      <c r="U90" s="17" t="s">
        <v>381</v>
      </c>
      <c r="V90" s="24">
        <v>42383</v>
      </c>
      <c r="W90" s="107"/>
      <c r="X90" s="17" t="s">
        <v>59</v>
      </c>
      <c r="Y90" s="19" t="s">
        <v>60</v>
      </c>
      <c r="Z90" s="55"/>
      <c r="AA90" s="19" t="s">
        <v>116</v>
      </c>
      <c r="AB90" s="16"/>
      <c r="AC90" s="19" t="s">
        <v>358</v>
      </c>
      <c r="AD90" s="19"/>
      <c r="AE90" s="19" t="s">
        <v>359</v>
      </c>
      <c r="AF90" s="19"/>
      <c r="AG90" s="19"/>
      <c r="AH90" s="19" t="s">
        <v>306</v>
      </c>
      <c r="AI90" s="19" t="s">
        <v>306</v>
      </c>
      <c r="AJ90" s="19" t="s">
        <v>306</v>
      </c>
      <c r="AK90" s="19" t="s">
        <v>306</v>
      </c>
      <c r="AL90" s="19"/>
      <c r="AM90" s="16"/>
      <c r="AN90" s="16"/>
      <c r="AO90" s="16"/>
      <c r="AP90" s="16"/>
      <c r="AQ90" s="16"/>
      <c r="AR90" s="97"/>
      <c r="AS90" s="16"/>
      <c r="AT90" s="16"/>
      <c r="AU90" s="16"/>
      <c r="AV90" s="58"/>
      <c r="AW90" s="28"/>
    </row>
    <row r="91" spans="1:49" ht="90" hidden="1" x14ac:dyDescent="0.25">
      <c r="A91" s="11" t="s">
        <v>47</v>
      </c>
      <c r="B91" s="12" t="s">
        <v>382</v>
      </c>
      <c r="C91" s="13">
        <v>27466</v>
      </c>
      <c r="D91" s="13"/>
      <c r="E91" s="15" t="s">
        <v>314</v>
      </c>
      <c r="F91" s="19" t="s">
        <v>121</v>
      </c>
      <c r="G91" s="19" t="s">
        <v>35</v>
      </c>
      <c r="H91" s="19"/>
      <c r="I91" s="19" t="s">
        <v>383</v>
      </c>
      <c r="J91" s="107"/>
      <c r="K91" s="107" t="s">
        <v>54</v>
      </c>
      <c r="L91" s="19" t="s">
        <v>55</v>
      </c>
      <c r="M91" s="107"/>
      <c r="N91" s="17" t="s">
        <v>56</v>
      </c>
      <c r="O91" s="17" t="str">
        <f t="shared" si="7"/>
        <v>Low</v>
      </c>
      <c r="P91" s="108"/>
      <c r="Q91" s="17"/>
      <c r="R91" s="23" t="str">
        <f t="shared" si="8"/>
        <v>NO</v>
      </c>
      <c r="S91" s="92"/>
      <c r="T91" s="107"/>
      <c r="U91" s="17" t="s">
        <v>79</v>
      </c>
      <c r="V91" s="24">
        <v>42367</v>
      </c>
      <c r="W91" s="107"/>
      <c r="X91" s="17" t="s">
        <v>59</v>
      </c>
      <c r="Y91" s="19" t="s">
        <v>60</v>
      </c>
      <c r="Z91" s="55"/>
      <c r="AA91" s="19" t="s">
        <v>116</v>
      </c>
      <c r="AB91" s="16"/>
      <c r="AC91" s="19" t="s">
        <v>358</v>
      </c>
      <c r="AD91" s="19"/>
      <c r="AE91" s="19" t="s">
        <v>359</v>
      </c>
      <c r="AF91" s="19"/>
      <c r="AG91" s="19"/>
      <c r="AH91" s="19" t="s">
        <v>306</v>
      </c>
      <c r="AI91" s="19" t="s">
        <v>306</v>
      </c>
      <c r="AJ91" s="19" t="s">
        <v>306</v>
      </c>
      <c r="AK91" s="19" t="s">
        <v>306</v>
      </c>
      <c r="AL91" s="19"/>
      <c r="AM91" s="16"/>
      <c r="AN91" s="16"/>
      <c r="AO91" s="16"/>
      <c r="AP91" s="16"/>
      <c r="AQ91" s="16"/>
      <c r="AR91" s="97"/>
      <c r="AS91" s="16"/>
      <c r="AT91" s="16"/>
      <c r="AU91" s="16"/>
      <c r="AV91" s="58"/>
      <c r="AW91" s="28"/>
    </row>
    <row r="92" spans="1:49" ht="409.5" hidden="1" x14ac:dyDescent="0.25">
      <c r="A92" s="11" t="s">
        <v>47</v>
      </c>
      <c r="B92" s="12" t="s">
        <v>384</v>
      </c>
      <c r="C92" s="13">
        <v>27335</v>
      </c>
      <c r="D92" s="13"/>
      <c r="E92" s="15" t="s">
        <v>313</v>
      </c>
      <c r="F92" s="19" t="s">
        <v>302</v>
      </c>
      <c r="G92" s="19" t="s">
        <v>31</v>
      </c>
      <c r="H92" s="19"/>
      <c r="I92" s="23" t="s">
        <v>385</v>
      </c>
      <c r="J92" s="18"/>
      <c r="K92" s="18" t="s">
        <v>54</v>
      </c>
      <c r="L92" s="19" t="s">
        <v>55</v>
      </c>
      <c r="M92" s="18"/>
      <c r="N92" s="17" t="s">
        <v>56</v>
      </c>
      <c r="O92" s="17" t="str">
        <f t="shared" si="7"/>
        <v>High</v>
      </c>
      <c r="P92" s="21"/>
      <c r="Q92" s="96" t="s">
        <v>386</v>
      </c>
      <c r="R92" s="23" t="str">
        <f t="shared" si="8"/>
        <v>EDI 856 Inbound</v>
      </c>
      <c r="S92" s="17"/>
      <c r="T92" s="18"/>
      <c r="U92" s="17" t="s">
        <v>95</v>
      </c>
      <c r="V92" s="24">
        <v>42359</v>
      </c>
      <c r="W92" s="18"/>
      <c r="X92" s="17" t="s">
        <v>114</v>
      </c>
      <c r="Y92" s="19" t="s">
        <v>60</v>
      </c>
      <c r="Z92" s="55" t="s">
        <v>387</v>
      </c>
      <c r="AA92" s="19" t="s">
        <v>116</v>
      </c>
      <c r="AB92" s="16"/>
      <c r="AC92" s="19" t="s">
        <v>317</v>
      </c>
      <c r="AD92" s="19"/>
      <c r="AE92" s="19"/>
      <c r="AF92" s="19"/>
      <c r="AG92" s="19"/>
      <c r="AH92" s="19"/>
      <c r="AI92" s="19"/>
      <c r="AJ92" s="19"/>
      <c r="AK92" s="19"/>
      <c r="AL92" s="19"/>
      <c r="AM92" s="16"/>
      <c r="AN92" s="16"/>
      <c r="AO92" s="16"/>
      <c r="AP92" s="16"/>
      <c r="AQ92" s="16"/>
      <c r="AR92" s="97"/>
      <c r="AS92" s="16"/>
      <c r="AT92" s="16"/>
      <c r="AU92" s="16"/>
      <c r="AV92" s="58"/>
      <c r="AW92" s="28"/>
    </row>
    <row r="93" spans="1:49" ht="409.5" hidden="1" x14ac:dyDescent="0.25">
      <c r="A93" s="11" t="s">
        <v>47</v>
      </c>
      <c r="B93" s="12" t="s">
        <v>388</v>
      </c>
      <c r="C93" s="13">
        <v>27209</v>
      </c>
      <c r="D93" s="13"/>
      <c r="E93" s="15" t="s">
        <v>313</v>
      </c>
      <c r="F93" s="19" t="s">
        <v>389</v>
      </c>
      <c r="G93" s="19"/>
      <c r="H93" s="19"/>
      <c r="I93" s="23" t="s">
        <v>390</v>
      </c>
      <c r="J93" s="18"/>
      <c r="K93" s="18" t="s">
        <v>54</v>
      </c>
      <c r="L93" s="19" t="s">
        <v>55</v>
      </c>
      <c r="M93" s="18"/>
      <c r="N93" s="17" t="s">
        <v>56</v>
      </c>
      <c r="O93" s="17" t="str">
        <f t="shared" si="7"/>
        <v>High</v>
      </c>
      <c r="P93" s="21"/>
      <c r="Q93" s="96" t="s">
        <v>391</v>
      </c>
      <c r="R93" s="23" t="str">
        <f t="shared" si="8"/>
        <v>EDI 856 Inbound</v>
      </c>
      <c r="S93" s="17"/>
      <c r="T93" s="18"/>
      <c r="U93" s="17" t="s">
        <v>84</v>
      </c>
      <c r="V93" s="24">
        <v>42360</v>
      </c>
      <c r="W93" s="18"/>
      <c r="X93" s="17" t="s">
        <v>114</v>
      </c>
      <c r="Y93" s="19" t="s">
        <v>60</v>
      </c>
      <c r="Z93" s="55" t="s">
        <v>387</v>
      </c>
      <c r="AA93" s="19" t="s">
        <v>116</v>
      </c>
      <c r="AB93" s="16"/>
      <c r="AC93" s="19" t="s">
        <v>317</v>
      </c>
      <c r="AD93" s="19"/>
      <c r="AE93" s="19"/>
      <c r="AF93" s="19"/>
      <c r="AG93" s="19"/>
      <c r="AH93" s="19"/>
      <c r="AI93" s="19"/>
      <c r="AJ93" s="19"/>
      <c r="AK93" s="19"/>
      <c r="AL93" s="19"/>
      <c r="AM93" s="16"/>
      <c r="AN93" s="16"/>
      <c r="AO93" s="16"/>
      <c r="AP93" s="16"/>
      <c r="AQ93" s="16"/>
      <c r="AR93" s="97"/>
      <c r="AS93" s="16"/>
      <c r="AT93" s="16"/>
      <c r="AU93" s="16"/>
      <c r="AV93" s="58"/>
      <c r="AW93" s="28"/>
    </row>
    <row r="94" spans="1:49" ht="409.5" hidden="1" x14ac:dyDescent="0.25">
      <c r="A94" s="11" t="s">
        <v>47</v>
      </c>
      <c r="B94" s="12" t="s">
        <v>392</v>
      </c>
      <c r="C94" s="13">
        <v>27435</v>
      </c>
      <c r="D94" s="13"/>
      <c r="E94" s="15" t="s">
        <v>313</v>
      </c>
      <c r="F94" s="19" t="s">
        <v>393</v>
      </c>
      <c r="G94" s="19"/>
      <c r="H94" s="19"/>
      <c r="I94" s="23" t="s">
        <v>394</v>
      </c>
      <c r="J94" s="18"/>
      <c r="K94" s="18" t="s">
        <v>54</v>
      </c>
      <c r="L94" s="19" t="s">
        <v>55</v>
      </c>
      <c r="M94" s="18"/>
      <c r="N94" s="17" t="s">
        <v>56</v>
      </c>
      <c r="O94" s="17" t="str">
        <f t="shared" si="7"/>
        <v>High</v>
      </c>
      <c r="P94" s="21"/>
      <c r="Q94" s="96" t="s">
        <v>395</v>
      </c>
      <c r="R94" s="23" t="str">
        <f t="shared" si="8"/>
        <v>EDI 856 Inbound</v>
      </c>
      <c r="S94" s="17"/>
      <c r="T94" s="18"/>
      <c r="U94" s="17" t="s">
        <v>396</v>
      </c>
      <c r="V94" s="24">
        <v>42361</v>
      </c>
      <c r="W94" s="18"/>
      <c r="X94" s="17" t="s">
        <v>114</v>
      </c>
      <c r="Y94" s="19" t="s">
        <v>60</v>
      </c>
      <c r="Z94" s="55" t="s">
        <v>387</v>
      </c>
      <c r="AA94" s="19" t="s">
        <v>116</v>
      </c>
      <c r="AB94" s="16"/>
      <c r="AC94" s="19" t="s">
        <v>317</v>
      </c>
      <c r="AD94" s="19"/>
      <c r="AE94" s="19"/>
      <c r="AF94" s="19"/>
      <c r="AG94" s="19"/>
      <c r="AH94" s="19"/>
      <c r="AI94" s="19"/>
      <c r="AJ94" s="19"/>
      <c r="AK94" s="19"/>
      <c r="AL94" s="19"/>
      <c r="AM94" s="16"/>
      <c r="AN94" s="16"/>
      <c r="AO94" s="16"/>
      <c r="AP94" s="16"/>
      <c r="AQ94" s="16"/>
      <c r="AR94" s="97"/>
      <c r="AS94" s="16"/>
      <c r="AT94" s="16"/>
      <c r="AU94" s="16"/>
      <c r="AV94" s="58"/>
      <c r="AW94" s="28"/>
    </row>
    <row r="95" spans="1:49" ht="60" hidden="1" x14ac:dyDescent="0.25">
      <c r="A95" s="11" t="s">
        <v>47</v>
      </c>
      <c r="B95" s="12" t="s">
        <v>397</v>
      </c>
      <c r="C95" s="13">
        <v>27436</v>
      </c>
      <c r="D95" s="13"/>
      <c r="E95" s="15" t="s">
        <v>313</v>
      </c>
      <c r="F95" s="19" t="s">
        <v>398</v>
      </c>
      <c r="G95" s="19"/>
      <c r="H95" s="19"/>
      <c r="I95" s="23" t="s">
        <v>399</v>
      </c>
      <c r="J95" s="18"/>
      <c r="K95" s="18" t="s">
        <v>54</v>
      </c>
      <c r="L95" s="19" t="s">
        <v>55</v>
      </c>
      <c r="M95" s="18"/>
      <c r="N95" s="17" t="s">
        <v>56</v>
      </c>
      <c r="O95" s="17" t="str">
        <f t="shared" si="7"/>
        <v>Low</v>
      </c>
      <c r="P95" s="21"/>
      <c r="Q95" s="96"/>
      <c r="R95" s="23" t="str">
        <f t="shared" si="8"/>
        <v>NO</v>
      </c>
      <c r="S95" s="17"/>
      <c r="T95" s="18"/>
      <c r="U95" s="17" t="s">
        <v>95</v>
      </c>
      <c r="V95" s="24">
        <v>42360</v>
      </c>
      <c r="W95" s="18"/>
      <c r="X95" s="17" t="s">
        <v>59</v>
      </c>
      <c r="Y95" s="19" t="s">
        <v>60</v>
      </c>
      <c r="Z95" s="55" t="s">
        <v>387</v>
      </c>
      <c r="AA95" s="19" t="s">
        <v>116</v>
      </c>
      <c r="AB95" s="16"/>
      <c r="AC95" s="19" t="s">
        <v>317</v>
      </c>
      <c r="AD95" s="19"/>
      <c r="AE95" s="19"/>
      <c r="AF95" s="19"/>
      <c r="AG95" s="19"/>
      <c r="AH95" s="19"/>
      <c r="AI95" s="19"/>
      <c r="AJ95" s="19"/>
      <c r="AK95" s="19"/>
      <c r="AL95" s="19"/>
      <c r="AM95" s="16"/>
      <c r="AN95" s="16"/>
      <c r="AO95" s="16"/>
      <c r="AP95" s="16"/>
      <c r="AQ95" s="16"/>
      <c r="AR95" s="97"/>
      <c r="AS95" s="16"/>
      <c r="AT95" s="16"/>
      <c r="AU95" s="16"/>
      <c r="AV95" s="58"/>
      <c r="AW95" s="28"/>
    </row>
    <row r="96" spans="1:49" ht="330" hidden="1" x14ac:dyDescent="0.25">
      <c r="A96" s="11" t="s">
        <v>47</v>
      </c>
      <c r="B96" s="12" t="s">
        <v>400</v>
      </c>
      <c r="C96" s="13">
        <v>27210</v>
      </c>
      <c r="D96" s="13"/>
      <c r="E96" s="15" t="s">
        <v>313</v>
      </c>
      <c r="F96" s="19" t="s">
        <v>401</v>
      </c>
      <c r="G96" s="19"/>
      <c r="H96" s="19"/>
      <c r="I96" s="23" t="s">
        <v>402</v>
      </c>
      <c r="J96" s="18"/>
      <c r="K96" s="18" t="s">
        <v>54</v>
      </c>
      <c r="L96" s="19" t="s">
        <v>55</v>
      </c>
      <c r="M96" s="18"/>
      <c r="N96" s="17" t="s">
        <v>56</v>
      </c>
      <c r="O96" s="17" t="str">
        <f t="shared" si="7"/>
        <v>High</v>
      </c>
      <c r="P96" s="21"/>
      <c r="Q96" s="96" t="s">
        <v>403</v>
      </c>
      <c r="R96" s="23" t="str">
        <f t="shared" si="8"/>
        <v>EDI 856 Inbound</v>
      </c>
      <c r="S96" s="17"/>
      <c r="T96" s="18"/>
      <c r="U96" s="17" t="s">
        <v>84</v>
      </c>
      <c r="V96" s="24">
        <v>42361</v>
      </c>
      <c r="W96" s="18"/>
      <c r="X96" s="17" t="s">
        <v>114</v>
      </c>
      <c r="Y96" s="19" t="s">
        <v>60</v>
      </c>
      <c r="Z96" s="55" t="s">
        <v>387</v>
      </c>
      <c r="AA96" s="19" t="s">
        <v>116</v>
      </c>
      <c r="AB96" s="16"/>
      <c r="AC96" s="19" t="s">
        <v>317</v>
      </c>
      <c r="AD96" s="19"/>
      <c r="AE96" s="19"/>
      <c r="AF96" s="19"/>
      <c r="AG96" s="19"/>
      <c r="AH96" s="19"/>
      <c r="AI96" s="19"/>
      <c r="AJ96" s="19"/>
      <c r="AK96" s="19"/>
      <c r="AL96" s="19"/>
      <c r="AM96" s="16"/>
      <c r="AN96" s="16"/>
      <c r="AO96" s="16"/>
      <c r="AP96" s="16"/>
      <c r="AQ96" s="16"/>
      <c r="AR96" s="97"/>
      <c r="AS96" s="16"/>
      <c r="AT96" s="16"/>
      <c r="AU96" s="16"/>
      <c r="AV96" s="58"/>
      <c r="AW96" s="28"/>
    </row>
    <row r="97" spans="1:49" ht="409.5" hidden="1" x14ac:dyDescent="0.25">
      <c r="A97" s="11" t="s">
        <v>47</v>
      </c>
      <c r="B97" s="12" t="s">
        <v>404</v>
      </c>
      <c r="C97" s="13">
        <v>27437</v>
      </c>
      <c r="D97" s="13"/>
      <c r="E97" s="15" t="s">
        <v>313</v>
      </c>
      <c r="F97" s="19" t="s">
        <v>405</v>
      </c>
      <c r="G97" s="12"/>
      <c r="H97" s="12"/>
      <c r="I97" s="23" t="s">
        <v>406</v>
      </c>
      <c r="J97" s="18"/>
      <c r="K97" s="18" t="s">
        <v>54</v>
      </c>
      <c r="L97" s="19" t="s">
        <v>55</v>
      </c>
      <c r="M97" s="20"/>
      <c r="N97" s="17" t="s">
        <v>56</v>
      </c>
      <c r="O97" s="17" t="str">
        <f t="shared" si="7"/>
        <v>High</v>
      </c>
      <c r="P97" s="18"/>
      <c r="Q97" s="17" t="s">
        <v>407</v>
      </c>
      <c r="R97" s="23" t="str">
        <f t="shared" si="8"/>
        <v>EDI 856 Inbound</v>
      </c>
      <c r="S97" s="17"/>
      <c r="T97" s="18"/>
      <c r="U97" s="17" t="s">
        <v>396</v>
      </c>
      <c r="V97" s="24">
        <v>42361</v>
      </c>
      <c r="W97" s="18"/>
      <c r="X97" s="17" t="s">
        <v>114</v>
      </c>
      <c r="Y97" s="19" t="s">
        <v>60</v>
      </c>
      <c r="Z97" s="55" t="s">
        <v>387</v>
      </c>
      <c r="AA97" s="19" t="s">
        <v>116</v>
      </c>
      <c r="AB97" s="16"/>
      <c r="AC97" s="19" t="s">
        <v>317</v>
      </c>
      <c r="AD97" s="16"/>
      <c r="AE97" s="16"/>
      <c r="AF97" s="16"/>
      <c r="AG97" s="16"/>
      <c r="AH97" s="16"/>
      <c r="AI97" s="16"/>
      <c r="AJ97" s="16"/>
      <c r="AK97" s="16"/>
      <c r="AL97" s="16"/>
      <c r="AM97" s="16"/>
      <c r="AN97" s="16"/>
      <c r="AO97" s="16"/>
      <c r="AP97" s="16"/>
      <c r="AQ97" s="16"/>
      <c r="AR97" s="97"/>
      <c r="AS97" s="16"/>
      <c r="AT97" s="16"/>
      <c r="AU97" s="16"/>
      <c r="AV97" s="58"/>
      <c r="AW97" s="28"/>
    </row>
    <row r="98" spans="1:49" ht="409.5" hidden="1" x14ac:dyDescent="0.25">
      <c r="A98" s="11" t="s">
        <v>47</v>
      </c>
      <c r="B98" s="12" t="s">
        <v>408</v>
      </c>
      <c r="C98" s="13">
        <v>27214</v>
      </c>
      <c r="D98" s="13"/>
      <c r="E98" s="15" t="s">
        <v>313</v>
      </c>
      <c r="F98" s="19" t="s">
        <v>409</v>
      </c>
      <c r="G98" s="12"/>
      <c r="H98" s="12"/>
      <c r="I98" s="23" t="s">
        <v>410</v>
      </c>
      <c r="J98" s="18"/>
      <c r="K98" s="18" t="s">
        <v>54</v>
      </c>
      <c r="L98" s="19" t="s">
        <v>55</v>
      </c>
      <c r="M98" s="20"/>
      <c r="N98" s="17" t="s">
        <v>56</v>
      </c>
      <c r="O98" s="17" t="str">
        <f t="shared" si="7"/>
        <v>High</v>
      </c>
      <c r="P98" s="18"/>
      <c r="Q98" s="96" t="s">
        <v>411</v>
      </c>
      <c r="R98" s="23" t="str">
        <f t="shared" si="8"/>
        <v>NO</v>
      </c>
      <c r="S98" s="17"/>
      <c r="T98" s="18"/>
      <c r="U98" s="17" t="s">
        <v>95</v>
      </c>
      <c r="V98" s="24">
        <v>42360</v>
      </c>
      <c r="W98" s="18"/>
      <c r="X98" s="17" t="s">
        <v>114</v>
      </c>
      <c r="Y98" s="19" t="s">
        <v>60</v>
      </c>
      <c r="Z98" s="19">
        <v>68</v>
      </c>
      <c r="AA98" s="19" t="s">
        <v>116</v>
      </c>
      <c r="AB98" s="16"/>
      <c r="AC98" s="19" t="s">
        <v>317</v>
      </c>
      <c r="AD98" s="16"/>
      <c r="AE98" s="16"/>
      <c r="AF98" s="16"/>
      <c r="AG98" s="16"/>
      <c r="AH98" s="16"/>
      <c r="AI98" s="16"/>
      <c r="AJ98" s="16"/>
      <c r="AK98" s="16"/>
      <c r="AL98" s="16"/>
      <c r="AM98" s="16"/>
      <c r="AN98" s="16"/>
      <c r="AO98" s="16"/>
      <c r="AP98" s="16"/>
      <c r="AQ98" s="16"/>
      <c r="AR98" s="97"/>
      <c r="AS98" s="16"/>
      <c r="AT98" s="16"/>
      <c r="AU98" s="16"/>
      <c r="AV98" s="58"/>
      <c r="AW98" s="28"/>
    </row>
    <row r="99" spans="1:49" ht="405" hidden="1" x14ac:dyDescent="0.25">
      <c r="A99" s="11" t="s">
        <v>47</v>
      </c>
      <c r="B99" s="12" t="s">
        <v>412</v>
      </c>
      <c r="C99" s="13">
        <v>27211</v>
      </c>
      <c r="D99" s="13"/>
      <c r="E99" s="15" t="s">
        <v>313</v>
      </c>
      <c r="F99" s="19" t="s">
        <v>413</v>
      </c>
      <c r="G99" s="12"/>
      <c r="H99" s="12"/>
      <c r="I99" s="23" t="s">
        <v>414</v>
      </c>
      <c r="J99" s="18"/>
      <c r="K99" s="18" t="s">
        <v>54</v>
      </c>
      <c r="L99" s="19" t="s">
        <v>55</v>
      </c>
      <c r="M99" s="20"/>
      <c r="N99" s="17" t="s">
        <v>56</v>
      </c>
      <c r="O99" s="17" t="str">
        <f t="shared" si="7"/>
        <v>High</v>
      </c>
      <c r="P99" s="18"/>
      <c r="Q99" s="96" t="s">
        <v>415</v>
      </c>
      <c r="R99" s="23" t="str">
        <f t="shared" si="8"/>
        <v>NO</v>
      </c>
      <c r="S99" s="17"/>
      <c r="T99" s="18"/>
      <c r="U99" s="17" t="s">
        <v>84</v>
      </c>
      <c r="V99" s="24">
        <v>42361</v>
      </c>
      <c r="W99" s="18"/>
      <c r="X99" s="17" t="s">
        <v>114</v>
      </c>
      <c r="Y99" s="19" t="s">
        <v>60</v>
      </c>
      <c r="Z99" s="19">
        <v>68</v>
      </c>
      <c r="AA99" s="19" t="s">
        <v>116</v>
      </c>
      <c r="AB99" s="16"/>
      <c r="AC99" s="19" t="s">
        <v>317</v>
      </c>
      <c r="AD99" s="16"/>
      <c r="AE99" s="16"/>
      <c r="AF99" s="16"/>
      <c r="AG99" s="16"/>
      <c r="AH99" s="16"/>
      <c r="AI99" s="16"/>
      <c r="AJ99" s="16"/>
      <c r="AK99" s="16"/>
      <c r="AL99" s="16"/>
      <c r="AM99" s="16"/>
      <c r="AN99" s="16"/>
      <c r="AO99" s="16"/>
      <c r="AP99" s="16"/>
      <c r="AQ99" s="16"/>
      <c r="AR99" s="97"/>
      <c r="AS99" s="16"/>
      <c r="AT99" s="16"/>
      <c r="AU99" s="16"/>
      <c r="AV99" s="58"/>
      <c r="AW99" s="28"/>
    </row>
    <row r="100" spans="1:49" ht="409.5" hidden="1" x14ac:dyDescent="0.25">
      <c r="A100" s="11" t="s">
        <v>47</v>
      </c>
      <c r="B100" s="12" t="s">
        <v>416</v>
      </c>
      <c r="C100" s="13">
        <v>27438</v>
      </c>
      <c r="D100" s="13"/>
      <c r="E100" s="15" t="s">
        <v>313</v>
      </c>
      <c r="F100" s="19" t="s">
        <v>111</v>
      </c>
      <c r="G100" s="12"/>
      <c r="H100" s="12"/>
      <c r="I100" s="23" t="s">
        <v>417</v>
      </c>
      <c r="J100" s="18"/>
      <c r="K100" s="18" t="s">
        <v>54</v>
      </c>
      <c r="L100" s="19" t="s">
        <v>55</v>
      </c>
      <c r="M100" s="20"/>
      <c r="N100" s="17" t="s">
        <v>56</v>
      </c>
      <c r="O100" s="17" t="str">
        <f t="shared" si="7"/>
        <v>High</v>
      </c>
      <c r="P100" s="18"/>
      <c r="Q100" s="17" t="s">
        <v>418</v>
      </c>
      <c r="R100" s="23" t="str">
        <f t="shared" si="8"/>
        <v>NO</v>
      </c>
      <c r="S100" s="17"/>
      <c r="T100" s="18"/>
      <c r="U100" s="17" t="s">
        <v>396</v>
      </c>
      <c r="V100" s="24">
        <v>42362</v>
      </c>
      <c r="W100" s="18"/>
      <c r="X100" s="17" t="s">
        <v>114</v>
      </c>
      <c r="Y100" s="19" t="s">
        <v>60</v>
      </c>
      <c r="Z100" s="19">
        <v>68</v>
      </c>
      <c r="AA100" s="19" t="s">
        <v>116</v>
      </c>
      <c r="AB100" s="16"/>
      <c r="AC100" s="19" t="s">
        <v>317</v>
      </c>
      <c r="AD100" s="16"/>
      <c r="AE100" s="16"/>
      <c r="AF100" s="16"/>
      <c r="AG100" s="16"/>
      <c r="AH100" s="16"/>
      <c r="AI100" s="16"/>
      <c r="AJ100" s="16"/>
      <c r="AK100" s="16"/>
      <c r="AL100" s="16"/>
      <c r="AM100" s="16"/>
      <c r="AN100" s="16"/>
      <c r="AO100" s="16"/>
      <c r="AP100" s="16"/>
      <c r="AQ100" s="16"/>
      <c r="AR100" s="97"/>
      <c r="AS100" s="16"/>
      <c r="AT100" s="16"/>
      <c r="AU100" s="16"/>
      <c r="AV100" s="58"/>
      <c r="AW100" s="28"/>
    </row>
    <row r="101" spans="1:49" ht="60" hidden="1" x14ac:dyDescent="0.25">
      <c r="A101" s="11" t="s">
        <v>47</v>
      </c>
      <c r="B101" s="12" t="s">
        <v>419</v>
      </c>
      <c r="C101" s="13">
        <v>27439</v>
      </c>
      <c r="D101" s="13"/>
      <c r="E101" s="15" t="s">
        <v>313</v>
      </c>
      <c r="F101" s="19" t="s">
        <v>420</v>
      </c>
      <c r="G101" s="12"/>
      <c r="H101" s="12"/>
      <c r="I101" s="23" t="s">
        <v>421</v>
      </c>
      <c r="J101" s="18"/>
      <c r="K101" s="18" t="s">
        <v>54</v>
      </c>
      <c r="L101" s="19" t="s">
        <v>55</v>
      </c>
      <c r="M101" s="20"/>
      <c r="N101" s="17" t="s">
        <v>56</v>
      </c>
      <c r="O101" s="17" t="str">
        <f t="shared" si="7"/>
        <v>Low</v>
      </c>
      <c r="P101" s="18"/>
      <c r="Q101" s="17"/>
      <c r="R101" s="23" t="str">
        <f t="shared" si="8"/>
        <v>NO</v>
      </c>
      <c r="S101" s="17"/>
      <c r="T101" s="18"/>
      <c r="U101" s="17" t="s">
        <v>95</v>
      </c>
      <c r="V101" s="24">
        <v>42360</v>
      </c>
      <c r="W101" s="18"/>
      <c r="X101" s="17" t="s">
        <v>59</v>
      </c>
      <c r="Y101" s="19" t="s">
        <v>60</v>
      </c>
      <c r="Z101" s="19">
        <v>68</v>
      </c>
      <c r="AA101" s="19" t="s">
        <v>116</v>
      </c>
      <c r="AB101" s="16"/>
      <c r="AC101" s="19" t="s">
        <v>317</v>
      </c>
      <c r="AD101" s="16"/>
      <c r="AE101" s="16"/>
      <c r="AF101" s="16"/>
      <c r="AG101" s="16"/>
      <c r="AH101" s="16"/>
      <c r="AI101" s="16"/>
      <c r="AJ101" s="16"/>
      <c r="AK101" s="16"/>
      <c r="AL101" s="16"/>
      <c r="AM101" s="16"/>
      <c r="AN101" s="16"/>
      <c r="AO101" s="16"/>
      <c r="AP101" s="16"/>
      <c r="AQ101" s="16"/>
      <c r="AR101" s="97"/>
      <c r="AS101" s="16"/>
      <c r="AT101" s="16"/>
      <c r="AU101" s="16"/>
      <c r="AV101" s="58"/>
      <c r="AW101" s="28"/>
    </row>
    <row r="102" spans="1:49" ht="345" hidden="1" x14ac:dyDescent="0.25">
      <c r="A102" s="11" t="s">
        <v>47</v>
      </c>
      <c r="B102" s="12" t="s">
        <v>422</v>
      </c>
      <c r="C102" s="13">
        <v>27309</v>
      </c>
      <c r="D102" s="13"/>
      <c r="E102" s="15" t="s">
        <v>313</v>
      </c>
      <c r="F102" s="19" t="s">
        <v>423</v>
      </c>
      <c r="G102" s="12"/>
      <c r="H102" s="12"/>
      <c r="I102" s="23" t="s">
        <v>424</v>
      </c>
      <c r="J102" s="18"/>
      <c r="K102" s="18" t="s">
        <v>54</v>
      </c>
      <c r="L102" s="19" t="s">
        <v>55</v>
      </c>
      <c r="M102" s="20"/>
      <c r="N102" s="17" t="s">
        <v>56</v>
      </c>
      <c r="O102" s="17" t="str">
        <f t="shared" si="7"/>
        <v>High</v>
      </c>
      <c r="P102" s="18"/>
      <c r="Q102" s="17" t="s">
        <v>425</v>
      </c>
      <c r="R102" s="23" t="str">
        <f t="shared" si="8"/>
        <v>NO</v>
      </c>
      <c r="S102" s="17"/>
      <c r="T102" s="18"/>
      <c r="U102" s="17" t="s">
        <v>84</v>
      </c>
      <c r="V102" s="24">
        <v>42366</v>
      </c>
      <c r="W102" s="18"/>
      <c r="X102" s="17" t="s">
        <v>114</v>
      </c>
      <c r="Y102" s="19" t="s">
        <v>60</v>
      </c>
      <c r="Z102" s="19">
        <v>68</v>
      </c>
      <c r="AA102" s="19" t="s">
        <v>116</v>
      </c>
      <c r="AB102" s="16"/>
      <c r="AC102" s="19" t="s">
        <v>317</v>
      </c>
      <c r="AD102" s="16"/>
      <c r="AE102" s="16"/>
      <c r="AF102" s="16"/>
      <c r="AG102" s="16"/>
      <c r="AH102" s="16"/>
      <c r="AI102" s="16"/>
      <c r="AJ102" s="16"/>
      <c r="AK102" s="16"/>
      <c r="AL102" s="16"/>
      <c r="AM102" s="16"/>
      <c r="AN102" s="16"/>
      <c r="AO102" s="16"/>
      <c r="AP102" s="16"/>
      <c r="AQ102" s="16"/>
      <c r="AR102" s="97"/>
      <c r="AS102" s="16"/>
      <c r="AT102" s="16"/>
      <c r="AU102" s="16"/>
      <c r="AV102" s="58"/>
      <c r="AW102" s="28"/>
    </row>
    <row r="103" spans="1:49" ht="390" hidden="1" x14ac:dyDescent="0.25">
      <c r="A103" s="11" t="s">
        <v>47</v>
      </c>
      <c r="B103" s="12" t="s">
        <v>426</v>
      </c>
      <c r="C103" s="13">
        <v>27440</v>
      </c>
      <c r="D103" s="13"/>
      <c r="E103" s="15" t="s">
        <v>313</v>
      </c>
      <c r="F103" s="19" t="s">
        <v>303</v>
      </c>
      <c r="G103" s="12"/>
      <c r="H103" s="12"/>
      <c r="I103" s="23" t="s">
        <v>427</v>
      </c>
      <c r="J103" s="18"/>
      <c r="K103" s="18" t="s">
        <v>54</v>
      </c>
      <c r="L103" s="19" t="s">
        <v>55</v>
      </c>
      <c r="M103" s="20"/>
      <c r="N103" s="17" t="s">
        <v>56</v>
      </c>
      <c r="O103" s="17" t="str">
        <f t="shared" si="7"/>
        <v>High</v>
      </c>
      <c r="P103" s="18"/>
      <c r="Q103" s="96" t="s">
        <v>428</v>
      </c>
      <c r="R103" s="23" t="str">
        <f t="shared" si="8"/>
        <v>NO</v>
      </c>
      <c r="S103" s="17"/>
      <c r="T103" s="18"/>
      <c r="U103" s="17" t="s">
        <v>396</v>
      </c>
      <c r="V103" s="24">
        <v>42362</v>
      </c>
      <c r="W103" s="18"/>
      <c r="X103" s="17" t="s">
        <v>114</v>
      </c>
      <c r="Y103" s="19" t="s">
        <v>60</v>
      </c>
      <c r="Z103" s="19">
        <v>68</v>
      </c>
      <c r="AA103" s="19" t="s">
        <v>116</v>
      </c>
      <c r="AB103" s="16"/>
      <c r="AC103" s="19" t="s">
        <v>317</v>
      </c>
      <c r="AD103" s="16"/>
      <c r="AE103" s="16"/>
      <c r="AF103" s="16"/>
      <c r="AG103" s="16"/>
      <c r="AH103" s="16"/>
      <c r="AI103" s="16"/>
      <c r="AJ103" s="16"/>
      <c r="AK103" s="16"/>
      <c r="AL103" s="16"/>
      <c r="AM103" s="16"/>
      <c r="AN103" s="16"/>
      <c r="AO103" s="16"/>
      <c r="AP103" s="16"/>
      <c r="AQ103" s="16"/>
      <c r="AR103" s="97"/>
      <c r="AS103" s="16"/>
      <c r="AT103" s="16"/>
      <c r="AU103" s="16"/>
      <c r="AV103" s="58"/>
      <c r="AW103" s="28"/>
    </row>
    <row r="104" spans="1:49" ht="409.5" hidden="1" x14ac:dyDescent="0.25">
      <c r="A104" s="11" t="s">
        <v>47</v>
      </c>
      <c r="B104" s="12" t="s">
        <v>429</v>
      </c>
      <c r="C104" s="13">
        <v>27215</v>
      </c>
      <c r="D104" s="13"/>
      <c r="E104" s="15" t="s">
        <v>313</v>
      </c>
      <c r="F104" s="19" t="s">
        <v>49</v>
      </c>
      <c r="G104" s="12"/>
      <c r="H104" s="12"/>
      <c r="I104" s="23" t="s">
        <v>430</v>
      </c>
      <c r="J104" s="18"/>
      <c r="K104" s="18" t="s">
        <v>54</v>
      </c>
      <c r="L104" s="19" t="s">
        <v>55</v>
      </c>
      <c r="M104" s="20"/>
      <c r="N104" s="17" t="s">
        <v>56</v>
      </c>
      <c r="O104" s="17" t="str">
        <f t="shared" si="7"/>
        <v>High</v>
      </c>
      <c r="P104" s="18"/>
      <c r="Q104" s="17" t="s">
        <v>431</v>
      </c>
      <c r="R104" s="23" t="str">
        <f t="shared" si="8"/>
        <v>EDI 856 Inbound</v>
      </c>
      <c r="S104" s="17"/>
      <c r="T104" s="18"/>
      <c r="U104" s="17" t="s">
        <v>95</v>
      </c>
      <c r="V104" s="24">
        <v>42361</v>
      </c>
      <c r="W104" s="18"/>
      <c r="X104" s="17" t="s">
        <v>114</v>
      </c>
      <c r="Y104" s="19" t="s">
        <v>60</v>
      </c>
      <c r="Z104" s="55" t="s">
        <v>432</v>
      </c>
      <c r="AA104" s="19" t="s">
        <v>116</v>
      </c>
      <c r="AB104" s="16"/>
      <c r="AC104" s="19" t="s">
        <v>317</v>
      </c>
      <c r="AD104" s="16"/>
      <c r="AE104" s="16"/>
      <c r="AF104" s="16"/>
      <c r="AG104" s="16"/>
      <c r="AH104" s="16"/>
      <c r="AI104" s="16"/>
      <c r="AJ104" s="16"/>
      <c r="AK104" s="16"/>
      <c r="AL104" s="16"/>
      <c r="AM104" s="16"/>
      <c r="AN104" s="16"/>
      <c r="AO104" s="16"/>
      <c r="AP104" s="16"/>
      <c r="AQ104" s="16"/>
      <c r="AR104" s="97"/>
      <c r="AS104" s="16"/>
      <c r="AT104" s="16"/>
      <c r="AU104" s="16"/>
      <c r="AV104" s="58"/>
      <c r="AW104" s="28"/>
    </row>
    <row r="105" spans="1:49" ht="409.5" hidden="1" x14ac:dyDescent="0.25">
      <c r="A105" s="11" t="s">
        <v>47</v>
      </c>
      <c r="B105" s="12" t="s">
        <v>433</v>
      </c>
      <c r="C105" s="13">
        <v>27310</v>
      </c>
      <c r="D105" s="13"/>
      <c r="E105" s="15" t="s">
        <v>313</v>
      </c>
      <c r="F105" s="19" t="s">
        <v>434</v>
      </c>
      <c r="G105" s="12"/>
      <c r="H105" s="12"/>
      <c r="I105" s="23" t="s">
        <v>435</v>
      </c>
      <c r="J105" s="18"/>
      <c r="K105" s="18" t="s">
        <v>54</v>
      </c>
      <c r="L105" s="19" t="s">
        <v>55</v>
      </c>
      <c r="M105" s="20"/>
      <c r="N105" s="17" t="s">
        <v>56</v>
      </c>
      <c r="O105" s="17" t="str">
        <f t="shared" si="7"/>
        <v>High</v>
      </c>
      <c r="P105" s="18"/>
      <c r="Q105" s="17" t="s">
        <v>436</v>
      </c>
      <c r="R105" s="23" t="str">
        <f t="shared" si="8"/>
        <v>EDI 856 Inbound</v>
      </c>
      <c r="S105" s="17"/>
      <c r="T105" s="18"/>
      <c r="U105" s="17" t="s">
        <v>84</v>
      </c>
      <c r="V105" s="24">
        <v>42366</v>
      </c>
      <c r="W105" s="18"/>
      <c r="X105" s="17" t="s">
        <v>114</v>
      </c>
      <c r="Y105" s="19" t="s">
        <v>60</v>
      </c>
      <c r="Z105" s="55" t="s">
        <v>432</v>
      </c>
      <c r="AA105" s="19" t="s">
        <v>116</v>
      </c>
      <c r="AB105" s="16"/>
      <c r="AC105" s="19" t="s">
        <v>317</v>
      </c>
      <c r="AD105" s="16"/>
      <c r="AE105" s="16"/>
      <c r="AF105" s="16"/>
      <c r="AG105" s="16"/>
      <c r="AH105" s="16"/>
      <c r="AI105" s="16"/>
      <c r="AJ105" s="16"/>
      <c r="AK105" s="16"/>
      <c r="AL105" s="16"/>
      <c r="AM105" s="16"/>
      <c r="AN105" s="16"/>
      <c r="AO105" s="16"/>
      <c r="AP105" s="16"/>
      <c r="AQ105" s="16"/>
      <c r="AR105" s="97"/>
      <c r="AS105" s="16"/>
      <c r="AT105" s="16"/>
      <c r="AU105" s="16"/>
      <c r="AV105" s="58"/>
      <c r="AW105" s="28"/>
    </row>
    <row r="106" spans="1:49" ht="409.5" hidden="1" x14ac:dyDescent="0.25">
      <c r="A106" s="11" t="s">
        <v>47</v>
      </c>
      <c r="B106" s="12" t="s">
        <v>437</v>
      </c>
      <c r="C106" s="13">
        <v>27441</v>
      </c>
      <c r="D106" s="13"/>
      <c r="E106" s="15" t="s">
        <v>313</v>
      </c>
      <c r="F106" s="19" t="s">
        <v>438</v>
      </c>
      <c r="G106" s="12"/>
      <c r="H106" s="12"/>
      <c r="I106" s="23" t="s">
        <v>439</v>
      </c>
      <c r="J106" s="18"/>
      <c r="K106" s="18" t="s">
        <v>54</v>
      </c>
      <c r="L106" s="19" t="s">
        <v>55</v>
      </c>
      <c r="M106" s="20"/>
      <c r="N106" s="17" t="s">
        <v>56</v>
      </c>
      <c r="O106" s="17" t="str">
        <f t="shared" si="7"/>
        <v>High</v>
      </c>
      <c r="P106" s="18"/>
      <c r="Q106" s="17" t="s">
        <v>440</v>
      </c>
      <c r="R106" s="23" t="str">
        <f t="shared" si="8"/>
        <v>EDI 856 Inbound</v>
      </c>
      <c r="S106" s="17"/>
      <c r="T106" s="18"/>
      <c r="U106" s="17" t="s">
        <v>396</v>
      </c>
      <c r="V106" s="24">
        <v>42366</v>
      </c>
      <c r="W106" s="18"/>
      <c r="X106" s="17" t="s">
        <v>114</v>
      </c>
      <c r="Y106" s="19" t="s">
        <v>60</v>
      </c>
      <c r="Z106" s="55" t="s">
        <v>432</v>
      </c>
      <c r="AA106" s="19" t="s">
        <v>116</v>
      </c>
      <c r="AB106" s="16"/>
      <c r="AC106" s="19" t="s">
        <v>317</v>
      </c>
      <c r="AD106" s="16"/>
      <c r="AE106" s="16"/>
      <c r="AF106" s="16"/>
      <c r="AG106" s="16"/>
      <c r="AH106" s="16"/>
      <c r="AI106" s="16"/>
      <c r="AJ106" s="16"/>
      <c r="AK106" s="16"/>
      <c r="AL106" s="16"/>
      <c r="AM106" s="16"/>
      <c r="AN106" s="16"/>
      <c r="AO106" s="16"/>
      <c r="AP106" s="16"/>
      <c r="AQ106" s="16"/>
      <c r="AR106" s="97"/>
      <c r="AS106" s="16"/>
      <c r="AT106" s="16"/>
      <c r="AU106" s="16"/>
      <c r="AV106" s="58"/>
      <c r="AW106" s="28"/>
    </row>
    <row r="107" spans="1:49" ht="60" hidden="1" x14ac:dyDescent="0.25">
      <c r="A107" s="11" t="s">
        <v>47</v>
      </c>
      <c r="B107" s="12" t="s">
        <v>441</v>
      </c>
      <c r="C107" s="13">
        <v>27442</v>
      </c>
      <c r="D107" s="13"/>
      <c r="E107" s="15" t="s">
        <v>313</v>
      </c>
      <c r="F107" s="19" t="s">
        <v>137</v>
      </c>
      <c r="G107" s="12"/>
      <c r="H107" s="12"/>
      <c r="I107" s="23" t="s">
        <v>442</v>
      </c>
      <c r="J107" s="18"/>
      <c r="K107" s="18" t="s">
        <v>54</v>
      </c>
      <c r="L107" s="19" t="s">
        <v>55</v>
      </c>
      <c r="M107" s="20"/>
      <c r="N107" s="17" t="s">
        <v>56</v>
      </c>
      <c r="O107" s="17" t="str">
        <f t="shared" ref="O107:O141" si="9">IF(SUM(LEN(Q107)-LEN(SUBSTITUTE(Q107,CHAR(10),"")))&gt;=20,"High",IF(SUM(LEN(Q107)-LEN(SUBSTITUTE(Q107,CHAR(10),"")))&lt;=10,"Low","Medium"))</f>
        <v>Low</v>
      </c>
      <c r="P107" s="18"/>
      <c r="Q107" s="17"/>
      <c r="R107" s="23" t="str">
        <f t="shared" si="8"/>
        <v>NO</v>
      </c>
      <c r="S107" s="17"/>
      <c r="T107" s="18"/>
      <c r="U107" s="17" t="s">
        <v>95</v>
      </c>
      <c r="V107" s="24">
        <v>42361</v>
      </c>
      <c r="W107" s="18"/>
      <c r="X107" s="17" t="s">
        <v>59</v>
      </c>
      <c r="Y107" s="19" t="s">
        <v>60</v>
      </c>
      <c r="Z107" s="55" t="s">
        <v>432</v>
      </c>
      <c r="AA107" s="19" t="s">
        <v>116</v>
      </c>
      <c r="AB107" s="16"/>
      <c r="AC107" s="19" t="s">
        <v>317</v>
      </c>
      <c r="AD107" s="16"/>
      <c r="AE107" s="16"/>
      <c r="AF107" s="16"/>
      <c r="AG107" s="16"/>
      <c r="AH107" s="16"/>
      <c r="AI107" s="16"/>
      <c r="AJ107" s="16"/>
      <c r="AK107" s="16"/>
      <c r="AL107" s="16"/>
      <c r="AM107" s="16"/>
      <c r="AN107" s="16"/>
      <c r="AO107" s="16"/>
      <c r="AP107" s="16"/>
      <c r="AQ107" s="16"/>
      <c r="AR107" s="97"/>
      <c r="AS107" s="16"/>
      <c r="AT107" s="16"/>
      <c r="AU107" s="16"/>
      <c r="AV107" s="58"/>
      <c r="AW107" s="28"/>
    </row>
    <row r="108" spans="1:49" ht="345" hidden="1" x14ac:dyDescent="0.25">
      <c r="A108" s="11" t="s">
        <v>47</v>
      </c>
      <c r="B108" s="12" t="s">
        <v>443</v>
      </c>
      <c r="C108" s="13">
        <v>27311</v>
      </c>
      <c r="D108" s="13"/>
      <c r="E108" s="15" t="s">
        <v>313</v>
      </c>
      <c r="F108" s="19" t="s">
        <v>141</v>
      </c>
      <c r="G108" s="12"/>
      <c r="H108" s="12"/>
      <c r="I108" s="23" t="s">
        <v>444</v>
      </c>
      <c r="J108" s="18"/>
      <c r="K108" s="18" t="s">
        <v>54</v>
      </c>
      <c r="L108" s="19" t="s">
        <v>55</v>
      </c>
      <c r="M108" s="20"/>
      <c r="N108" s="17" t="s">
        <v>56</v>
      </c>
      <c r="O108" s="17" t="str">
        <f t="shared" si="9"/>
        <v>High</v>
      </c>
      <c r="P108" s="18"/>
      <c r="Q108" s="17" t="s">
        <v>445</v>
      </c>
      <c r="R108" s="23" t="str">
        <f t="shared" si="8"/>
        <v>EDI 856 Inbound</v>
      </c>
      <c r="S108" s="17"/>
      <c r="T108" s="18"/>
      <c r="U108" s="17" t="s">
        <v>84</v>
      </c>
      <c r="V108" s="24">
        <v>42367</v>
      </c>
      <c r="W108" s="18"/>
      <c r="X108" s="17" t="s">
        <v>114</v>
      </c>
      <c r="Y108" s="19" t="s">
        <v>60</v>
      </c>
      <c r="Z108" s="55" t="s">
        <v>432</v>
      </c>
      <c r="AA108" s="19" t="s">
        <v>116</v>
      </c>
      <c r="AB108" s="16"/>
      <c r="AC108" s="19" t="s">
        <v>317</v>
      </c>
      <c r="AD108" s="16"/>
      <c r="AE108" s="16"/>
      <c r="AF108" s="16"/>
      <c r="AG108" s="16"/>
      <c r="AH108" s="16"/>
      <c r="AI108" s="16"/>
      <c r="AJ108" s="16"/>
      <c r="AK108" s="16"/>
      <c r="AL108" s="16"/>
      <c r="AM108" s="16"/>
      <c r="AN108" s="16"/>
      <c r="AO108" s="16"/>
      <c r="AP108" s="16"/>
      <c r="AQ108" s="16"/>
      <c r="AR108" s="97"/>
      <c r="AS108" s="16"/>
      <c r="AT108" s="16"/>
      <c r="AU108" s="16"/>
      <c r="AV108" s="58"/>
      <c r="AW108" s="28"/>
    </row>
    <row r="109" spans="1:49" ht="409.5" hidden="1" x14ac:dyDescent="0.25">
      <c r="A109" s="11" t="s">
        <v>47</v>
      </c>
      <c r="B109" s="12" t="s">
        <v>446</v>
      </c>
      <c r="C109" s="13">
        <v>27444</v>
      </c>
      <c r="D109" s="13"/>
      <c r="E109" s="15" t="s">
        <v>313</v>
      </c>
      <c r="F109" s="19" t="s">
        <v>50</v>
      </c>
      <c r="G109" s="12"/>
      <c r="H109" s="12"/>
      <c r="I109" s="23" t="s">
        <v>447</v>
      </c>
      <c r="J109" s="18"/>
      <c r="K109" s="18" t="s">
        <v>54</v>
      </c>
      <c r="L109" s="19" t="s">
        <v>55</v>
      </c>
      <c r="M109" s="20"/>
      <c r="N109" s="17" t="s">
        <v>56</v>
      </c>
      <c r="O109" s="17" t="str">
        <f t="shared" si="9"/>
        <v>High</v>
      </c>
      <c r="P109" s="18"/>
      <c r="Q109" s="17" t="s">
        <v>448</v>
      </c>
      <c r="R109" s="23" t="str">
        <f t="shared" si="8"/>
        <v>EDI 856 Inbound</v>
      </c>
      <c r="S109" s="17"/>
      <c r="T109" s="18"/>
      <c r="U109" s="17" t="s">
        <v>396</v>
      </c>
      <c r="V109" s="24">
        <v>42366</v>
      </c>
      <c r="W109" s="18"/>
      <c r="X109" s="17" t="s">
        <v>114</v>
      </c>
      <c r="Y109" s="19" t="s">
        <v>60</v>
      </c>
      <c r="Z109" s="55" t="s">
        <v>432</v>
      </c>
      <c r="AA109" s="19" t="s">
        <v>116</v>
      </c>
      <c r="AB109" s="16"/>
      <c r="AC109" s="19" t="s">
        <v>317</v>
      </c>
      <c r="AD109" s="16"/>
      <c r="AE109" s="16"/>
      <c r="AF109" s="16"/>
      <c r="AG109" s="16"/>
      <c r="AH109" s="16"/>
      <c r="AI109" s="16"/>
      <c r="AJ109" s="16"/>
      <c r="AK109" s="16"/>
      <c r="AL109" s="16"/>
      <c r="AM109" s="16"/>
      <c r="AN109" s="16"/>
      <c r="AO109" s="16"/>
      <c r="AP109" s="16"/>
      <c r="AQ109" s="16"/>
      <c r="AR109" s="97"/>
      <c r="AS109" s="16"/>
      <c r="AT109" s="16"/>
      <c r="AU109" s="16"/>
      <c r="AV109" s="58"/>
      <c r="AW109" s="28"/>
    </row>
    <row r="110" spans="1:49" ht="60" hidden="1" x14ac:dyDescent="0.25">
      <c r="A110" s="11" t="s">
        <v>47</v>
      </c>
      <c r="B110" s="12" t="s">
        <v>449</v>
      </c>
      <c r="C110" s="13">
        <v>27443</v>
      </c>
      <c r="D110" s="13"/>
      <c r="E110" s="15" t="s">
        <v>313</v>
      </c>
      <c r="F110" s="19" t="s">
        <v>147</v>
      </c>
      <c r="G110" s="12"/>
      <c r="H110" s="12"/>
      <c r="I110" s="23" t="s">
        <v>450</v>
      </c>
      <c r="J110" s="18"/>
      <c r="K110" s="18" t="s">
        <v>54</v>
      </c>
      <c r="L110" s="19" t="s">
        <v>55</v>
      </c>
      <c r="M110" s="20"/>
      <c r="N110" s="17" t="s">
        <v>56</v>
      </c>
      <c r="O110" s="17" t="str">
        <f t="shared" si="9"/>
        <v>Low</v>
      </c>
      <c r="P110" s="18"/>
      <c r="Q110" s="17"/>
      <c r="R110" s="23" t="str">
        <f t="shared" si="8"/>
        <v>NO</v>
      </c>
      <c r="S110" s="17"/>
      <c r="T110" s="18"/>
      <c r="U110" s="17" t="s">
        <v>95</v>
      </c>
      <c r="V110" s="24">
        <v>42366</v>
      </c>
      <c r="W110" s="18"/>
      <c r="X110" s="17" t="s">
        <v>59</v>
      </c>
      <c r="Y110" s="19" t="s">
        <v>60</v>
      </c>
      <c r="Z110" s="55">
        <v>43</v>
      </c>
      <c r="AA110" s="19" t="s">
        <v>116</v>
      </c>
      <c r="AB110" s="16"/>
      <c r="AC110" s="19" t="s">
        <v>317</v>
      </c>
      <c r="AD110" s="16"/>
      <c r="AE110" s="16"/>
      <c r="AF110" s="16"/>
      <c r="AG110" s="16"/>
      <c r="AH110" s="16"/>
      <c r="AI110" s="16"/>
      <c r="AJ110" s="16"/>
      <c r="AK110" s="16"/>
      <c r="AL110" s="16"/>
      <c r="AM110" s="16"/>
      <c r="AN110" s="16"/>
      <c r="AO110" s="16"/>
      <c r="AP110" s="16"/>
      <c r="AQ110" s="16"/>
      <c r="AR110" s="97"/>
      <c r="AS110" s="16"/>
      <c r="AT110" s="16"/>
      <c r="AU110" s="16"/>
      <c r="AV110" s="58"/>
      <c r="AW110" s="28"/>
    </row>
    <row r="111" spans="1:49" ht="405" x14ac:dyDescent="0.25">
      <c r="A111" s="29" t="s">
        <v>62</v>
      </c>
      <c r="B111" s="31" t="s">
        <v>451</v>
      </c>
      <c r="C111" s="13"/>
      <c r="D111" s="13"/>
      <c r="E111" s="39">
        <v>16</v>
      </c>
      <c r="F111" s="31">
        <v>5</v>
      </c>
      <c r="G111" s="34" t="s">
        <v>33</v>
      </c>
      <c r="H111" s="40" t="s">
        <v>51</v>
      </c>
      <c r="I111" s="32" t="s">
        <v>452</v>
      </c>
      <c r="J111" s="41" t="s">
        <v>53</v>
      </c>
      <c r="K111" s="41" t="s">
        <v>54</v>
      </c>
      <c r="L111" s="19" t="s">
        <v>55</v>
      </c>
      <c r="M111" s="42"/>
      <c r="N111" s="17" t="s">
        <v>56</v>
      </c>
      <c r="O111" s="17" t="str">
        <f t="shared" si="9"/>
        <v>High</v>
      </c>
      <c r="P111" s="21"/>
      <c r="Q111" s="32" t="s">
        <v>453</v>
      </c>
      <c r="R111" s="23" t="str">
        <f t="shared" si="8"/>
        <v>EDI 810 Inbound</v>
      </c>
      <c r="S111" s="32"/>
      <c r="T111" s="41"/>
      <c r="U111" s="43" t="s">
        <v>95</v>
      </c>
      <c r="V111" s="41"/>
      <c r="W111" s="41"/>
      <c r="X111" s="41"/>
      <c r="Y111" s="36" t="s">
        <v>60</v>
      </c>
      <c r="Z111" s="35">
        <v>53</v>
      </c>
      <c r="AA111" s="35" t="s">
        <v>61</v>
      </c>
      <c r="AB111" s="35"/>
      <c r="AC111" s="35"/>
      <c r="AD111" s="35"/>
      <c r="AE111" s="36" t="s">
        <v>454</v>
      </c>
      <c r="AF111" s="35"/>
      <c r="AG111" s="35"/>
      <c r="AH111" s="35"/>
      <c r="AI111" s="35"/>
      <c r="AJ111" s="35"/>
      <c r="AK111" s="35"/>
      <c r="AL111" s="35"/>
      <c r="AM111" s="35"/>
      <c r="AN111" s="35"/>
      <c r="AO111" s="35"/>
      <c r="AP111" s="35"/>
      <c r="AQ111" s="35"/>
      <c r="AR111" s="38"/>
      <c r="AS111" s="35"/>
      <c r="AT111" s="35"/>
      <c r="AU111" s="35"/>
      <c r="AV111" s="32" t="s">
        <v>67</v>
      </c>
      <c r="AW111" s="28"/>
    </row>
    <row r="112" spans="1:49" ht="390" x14ac:dyDescent="0.25">
      <c r="A112" s="11" t="s">
        <v>47</v>
      </c>
      <c r="B112" s="12" t="s">
        <v>455</v>
      </c>
      <c r="C112" s="13">
        <v>27321</v>
      </c>
      <c r="D112" s="14">
        <v>42382</v>
      </c>
      <c r="E112" s="15" t="s">
        <v>49</v>
      </c>
      <c r="F112" s="16" t="s">
        <v>314</v>
      </c>
      <c r="G112" s="12" t="s">
        <v>33</v>
      </c>
      <c r="H112" s="12" t="s">
        <v>51</v>
      </c>
      <c r="I112" s="17" t="s">
        <v>456</v>
      </c>
      <c r="J112" s="18"/>
      <c r="K112" s="18" t="s">
        <v>54</v>
      </c>
      <c r="L112" s="19" t="s">
        <v>55</v>
      </c>
      <c r="M112" s="20"/>
      <c r="N112" s="17" t="s">
        <v>56</v>
      </c>
      <c r="O112" s="17" t="str">
        <f t="shared" si="9"/>
        <v>High</v>
      </c>
      <c r="P112" s="21"/>
      <c r="Q112" s="32" t="s">
        <v>457</v>
      </c>
      <c r="R112" s="23" t="str">
        <f t="shared" si="8"/>
        <v>EDI 855</v>
      </c>
      <c r="S112" s="17"/>
      <c r="T112" s="18"/>
      <c r="U112" s="17" t="s">
        <v>104</v>
      </c>
      <c r="V112" s="24"/>
      <c r="W112" s="18"/>
      <c r="X112" s="17" t="s">
        <v>114</v>
      </c>
      <c r="Y112" s="25" t="s">
        <v>60</v>
      </c>
      <c r="Z112" s="26">
        <v>53</v>
      </c>
      <c r="AA112" s="26" t="s">
        <v>61</v>
      </c>
      <c r="AB112" s="26"/>
      <c r="AC112" s="26"/>
      <c r="AD112" s="26"/>
      <c r="AE112" s="25" t="s">
        <v>458</v>
      </c>
      <c r="AF112" s="26"/>
      <c r="AG112" s="26"/>
      <c r="AH112" s="26"/>
      <c r="AI112" s="26"/>
      <c r="AJ112" s="26"/>
      <c r="AK112" s="26"/>
      <c r="AL112" s="26"/>
      <c r="AM112" s="26"/>
      <c r="AN112" s="26"/>
      <c r="AO112" s="26"/>
      <c r="AP112" s="26"/>
      <c r="AQ112" s="26"/>
      <c r="AR112" s="27"/>
      <c r="AS112" s="26"/>
      <c r="AT112" s="26"/>
      <c r="AU112" s="26"/>
      <c r="AV112" s="17" t="s">
        <v>80</v>
      </c>
      <c r="AW112" s="28"/>
    </row>
    <row r="113" spans="1:49" ht="30" hidden="1" x14ac:dyDescent="0.25">
      <c r="A113" s="29" t="s">
        <v>62</v>
      </c>
      <c r="B113" s="98" t="s">
        <v>459</v>
      </c>
      <c r="C113" s="13"/>
      <c r="D113" s="13"/>
      <c r="E113" s="99">
        <v>21</v>
      </c>
      <c r="F113" s="100">
        <v>19</v>
      </c>
      <c r="G113" s="100" t="s">
        <v>124</v>
      </c>
      <c r="H113" s="100"/>
      <c r="I113" s="103" t="s">
        <v>460</v>
      </c>
      <c r="J113" s="101"/>
      <c r="K113" s="102" t="s">
        <v>54</v>
      </c>
      <c r="L113" s="19" t="s">
        <v>55</v>
      </c>
      <c r="M113" s="101"/>
      <c r="N113" s="17" t="s">
        <v>56</v>
      </c>
      <c r="O113" s="17" t="str">
        <f t="shared" si="9"/>
        <v>Low</v>
      </c>
      <c r="P113" s="103"/>
      <c r="Q113" s="103" t="s">
        <v>461</v>
      </c>
      <c r="R113" s="23" t="str">
        <f t="shared" si="8"/>
        <v>NO</v>
      </c>
      <c r="S113" s="101"/>
      <c r="T113" s="105"/>
      <c r="U113" s="105"/>
      <c r="V113" s="105"/>
      <c r="W113" s="105"/>
      <c r="X113" s="105"/>
      <c r="Y113" s="98"/>
      <c r="Z113" s="105">
        <v>40</v>
      </c>
      <c r="AA113" s="104" t="s">
        <v>61</v>
      </c>
      <c r="AB113" s="104"/>
      <c r="AC113" s="98"/>
      <c r="AD113" s="105"/>
      <c r="AE113" s="105"/>
      <c r="AF113" s="105"/>
      <c r="AG113" s="105"/>
      <c r="AH113" s="105"/>
      <c r="AI113" s="105"/>
      <c r="AJ113" s="105"/>
      <c r="AK113" s="98"/>
      <c r="AL113" s="98"/>
      <c r="AM113" s="98"/>
      <c r="AN113" s="98"/>
      <c r="AO113" s="98"/>
      <c r="AP113" s="98"/>
      <c r="AQ113" s="98"/>
      <c r="AR113" s="109"/>
      <c r="AS113" s="98"/>
      <c r="AT113" s="98"/>
      <c r="AU113" s="98"/>
      <c r="AV113" s="101" t="s">
        <v>67</v>
      </c>
      <c r="AW113" s="28"/>
    </row>
    <row r="114" spans="1:49" ht="30" hidden="1" x14ac:dyDescent="0.25">
      <c r="A114" s="29" t="s">
        <v>62</v>
      </c>
      <c r="B114" s="98" t="s">
        <v>462</v>
      </c>
      <c r="C114" s="13"/>
      <c r="D114" s="13"/>
      <c r="E114" s="99">
        <v>21</v>
      </c>
      <c r="F114" s="100">
        <v>17</v>
      </c>
      <c r="G114" s="100" t="s">
        <v>124</v>
      </c>
      <c r="H114" s="100"/>
      <c r="I114" s="103" t="s">
        <v>463</v>
      </c>
      <c r="J114" s="101"/>
      <c r="K114" s="102" t="s">
        <v>54</v>
      </c>
      <c r="L114" s="19" t="s">
        <v>55</v>
      </c>
      <c r="M114" s="101"/>
      <c r="N114" s="17" t="s">
        <v>56</v>
      </c>
      <c r="O114" s="17" t="str">
        <f t="shared" si="9"/>
        <v>Low</v>
      </c>
      <c r="P114" s="110"/>
      <c r="Q114" s="103"/>
      <c r="R114" s="23" t="str">
        <f t="shared" si="8"/>
        <v>NO</v>
      </c>
      <c r="S114" s="101"/>
      <c r="T114" s="105"/>
      <c r="U114" s="105"/>
      <c r="V114" s="105"/>
      <c r="W114" s="105"/>
      <c r="X114" s="105"/>
      <c r="Y114" s="111"/>
      <c r="Z114" s="105">
        <v>40</v>
      </c>
      <c r="AA114" s="104" t="s">
        <v>61</v>
      </c>
      <c r="AB114" s="104"/>
      <c r="AC114" s="105"/>
      <c r="AD114" s="105"/>
      <c r="AE114" s="105"/>
      <c r="AF114" s="105"/>
      <c r="AG114" s="105"/>
      <c r="AH114" s="105"/>
      <c r="AI114" s="105"/>
      <c r="AJ114" s="105"/>
      <c r="AK114" s="98"/>
      <c r="AL114" s="98"/>
      <c r="AM114" s="98"/>
      <c r="AN114" s="98"/>
      <c r="AO114" s="98"/>
      <c r="AP114" s="98"/>
      <c r="AQ114" s="98"/>
      <c r="AR114" s="109"/>
      <c r="AS114" s="98"/>
      <c r="AT114" s="98"/>
      <c r="AU114" s="98"/>
      <c r="AV114" s="101" t="s">
        <v>67</v>
      </c>
      <c r="AW114" s="28"/>
    </row>
    <row r="115" spans="1:49" hidden="1" x14ac:dyDescent="0.25">
      <c r="A115" s="29" t="s">
        <v>62</v>
      </c>
      <c r="B115" s="98" t="s">
        <v>464</v>
      </c>
      <c r="C115" s="13"/>
      <c r="D115" s="13"/>
      <c r="E115" s="99">
        <v>21</v>
      </c>
      <c r="F115" s="100">
        <v>21</v>
      </c>
      <c r="G115" s="100" t="s">
        <v>124</v>
      </c>
      <c r="H115" s="100"/>
      <c r="I115" s="103" t="s">
        <v>465</v>
      </c>
      <c r="J115" s="101"/>
      <c r="K115" s="102" t="s">
        <v>54</v>
      </c>
      <c r="L115" s="19" t="s">
        <v>55</v>
      </c>
      <c r="M115" s="101"/>
      <c r="N115" s="17" t="s">
        <v>56</v>
      </c>
      <c r="O115" s="17" t="str">
        <f t="shared" si="9"/>
        <v>Low</v>
      </c>
      <c r="P115" s="103"/>
      <c r="Q115" s="103" t="s">
        <v>466</v>
      </c>
      <c r="R115" s="23" t="str">
        <f t="shared" si="8"/>
        <v>NO</v>
      </c>
      <c r="S115" s="101"/>
      <c r="T115" s="105"/>
      <c r="U115" s="105"/>
      <c r="V115" s="105"/>
      <c r="W115" s="105"/>
      <c r="X115" s="105"/>
      <c r="Y115" s="98"/>
      <c r="Z115" s="105">
        <v>40</v>
      </c>
      <c r="AA115" s="104" t="s">
        <v>61</v>
      </c>
      <c r="AB115" s="104"/>
      <c r="AC115" s="98"/>
      <c r="AD115" s="105"/>
      <c r="AE115" s="105"/>
      <c r="AF115" s="105"/>
      <c r="AG115" s="105"/>
      <c r="AH115" s="105"/>
      <c r="AI115" s="105"/>
      <c r="AJ115" s="105"/>
      <c r="AK115" s="98"/>
      <c r="AL115" s="98"/>
      <c r="AM115" s="98"/>
      <c r="AN115" s="98"/>
      <c r="AO115" s="98"/>
      <c r="AP115" s="98"/>
      <c r="AQ115" s="98"/>
      <c r="AR115" s="109"/>
      <c r="AS115" s="98"/>
      <c r="AT115" s="98"/>
      <c r="AU115" s="98"/>
      <c r="AV115" s="101" t="s">
        <v>67</v>
      </c>
      <c r="AW115" s="28"/>
    </row>
    <row r="116" spans="1:49" ht="30" hidden="1" x14ac:dyDescent="0.25">
      <c r="A116" s="29" t="s">
        <v>62</v>
      </c>
      <c r="B116" s="98" t="s">
        <v>467</v>
      </c>
      <c r="C116" s="13"/>
      <c r="D116" s="13"/>
      <c r="E116" s="99">
        <v>21</v>
      </c>
      <c r="F116" s="100">
        <v>20</v>
      </c>
      <c r="G116" s="100" t="s">
        <v>124</v>
      </c>
      <c r="H116" s="100"/>
      <c r="I116" s="103" t="s">
        <v>468</v>
      </c>
      <c r="J116" s="101"/>
      <c r="K116" s="102" t="s">
        <v>54</v>
      </c>
      <c r="L116" s="19" t="s">
        <v>55</v>
      </c>
      <c r="M116" s="101"/>
      <c r="N116" s="17" t="s">
        <v>56</v>
      </c>
      <c r="O116" s="17" t="str">
        <f t="shared" si="9"/>
        <v>Low</v>
      </c>
      <c r="P116" s="103"/>
      <c r="Q116" s="103"/>
      <c r="R116" s="23" t="str">
        <f t="shared" si="8"/>
        <v>NO</v>
      </c>
      <c r="S116" s="101"/>
      <c r="T116" s="105"/>
      <c r="U116" s="105"/>
      <c r="V116" s="105"/>
      <c r="W116" s="105"/>
      <c r="X116" s="105"/>
      <c r="Y116" s="98"/>
      <c r="Z116" s="105">
        <v>40</v>
      </c>
      <c r="AA116" s="104" t="s">
        <v>61</v>
      </c>
      <c r="AB116" s="104"/>
      <c r="AC116" s="98"/>
      <c r="AD116" s="105"/>
      <c r="AE116" s="105"/>
      <c r="AF116" s="105"/>
      <c r="AG116" s="105"/>
      <c r="AH116" s="105"/>
      <c r="AI116" s="105"/>
      <c r="AJ116" s="105"/>
      <c r="AK116" s="98"/>
      <c r="AL116" s="98"/>
      <c r="AM116" s="98"/>
      <c r="AN116" s="98"/>
      <c r="AO116" s="98"/>
      <c r="AP116" s="98"/>
      <c r="AQ116" s="98"/>
      <c r="AR116" s="109"/>
      <c r="AS116" s="98"/>
      <c r="AT116" s="98"/>
      <c r="AU116" s="98"/>
      <c r="AV116" s="101"/>
      <c r="AW116" s="28"/>
    </row>
    <row r="117" spans="1:49" hidden="1" x14ac:dyDescent="0.25">
      <c r="A117" s="29" t="s">
        <v>62</v>
      </c>
      <c r="B117" s="98" t="s">
        <v>469</v>
      </c>
      <c r="C117" s="13"/>
      <c r="D117" s="13"/>
      <c r="E117" s="99">
        <v>21</v>
      </c>
      <c r="F117" s="100">
        <v>25</v>
      </c>
      <c r="G117" s="100" t="s">
        <v>124</v>
      </c>
      <c r="H117" s="100"/>
      <c r="I117" s="101" t="s">
        <v>470</v>
      </c>
      <c r="J117" s="101"/>
      <c r="K117" s="102" t="s">
        <v>54</v>
      </c>
      <c r="L117" s="19" t="s">
        <v>55</v>
      </c>
      <c r="M117" s="101"/>
      <c r="N117" s="17" t="s">
        <v>56</v>
      </c>
      <c r="O117" s="17" t="str">
        <f t="shared" si="9"/>
        <v>Low</v>
      </c>
      <c r="P117" s="103"/>
      <c r="Q117" s="103" t="s">
        <v>471</v>
      </c>
      <c r="R117" s="23" t="str">
        <f t="shared" si="8"/>
        <v>NO</v>
      </c>
      <c r="S117" s="101"/>
      <c r="T117" s="104"/>
      <c r="U117" s="104"/>
      <c r="V117" s="104"/>
      <c r="W117" s="104"/>
      <c r="X117" s="104"/>
      <c r="Y117" s="104"/>
      <c r="Z117" s="105">
        <v>40</v>
      </c>
      <c r="AA117" s="104" t="s">
        <v>61</v>
      </c>
      <c r="AB117" s="104"/>
      <c r="AC117" s="104"/>
      <c r="AD117" s="104"/>
      <c r="AE117" s="104"/>
      <c r="AF117" s="104"/>
      <c r="AG117" s="104"/>
      <c r="AH117" s="104"/>
      <c r="AI117" s="104"/>
      <c r="AJ117" s="104"/>
      <c r="AK117" s="104"/>
      <c r="AL117" s="104"/>
      <c r="AM117" s="104"/>
      <c r="AN117" s="104"/>
      <c r="AO117" s="104"/>
      <c r="AP117" s="104"/>
      <c r="AQ117" s="104"/>
      <c r="AR117" s="106"/>
      <c r="AS117" s="104"/>
      <c r="AT117" s="104"/>
      <c r="AU117" s="104"/>
      <c r="AV117" s="101" t="s">
        <v>67</v>
      </c>
      <c r="AW117" s="28"/>
    </row>
    <row r="118" spans="1:49" ht="30" hidden="1" x14ac:dyDescent="0.25">
      <c r="A118" s="29" t="s">
        <v>62</v>
      </c>
      <c r="B118" s="98" t="s">
        <v>472</v>
      </c>
      <c r="C118" s="13"/>
      <c r="D118" s="13"/>
      <c r="E118" s="99">
        <v>21</v>
      </c>
      <c r="F118" s="100">
        <v>10</v>
      </c>
      <c r="G118" s="100" t="s">
        <v>124</v>
      </c>
      <c r="H118" s="100"/>
      <c r="I118" s="103" t="s">
        <v>473</v>
      </c>
      <c r="J118" s="101"/>
      <c r="K118" s="102" t="s">
        <v>54</v>
      </c>
      <c r="L118" s="19" t="s">
        <v>55</v>
      </c>
      <c r="M118" s="101"/>
      <c r="N118" s="17" t="s">
        <v>56</v>
      </c>
      <c r="O118" s="17" t="str">
        <f t="shared" si="9"/>
        <v>Low</v>
      </c>
      <c r="P118" s="110"/>
      <c r="Q118" s="103"/>
      <c r="R118" s="23" t="str">
        <f t="shared" si="8"/>
        <v>NO</v>
      </c>
      <c r="S118" s="101"/>
      <c r="T118" s="105"/>
      <c r="U118" s="105"/>
      <c r="V118" s="105"/>
      <c r="W118" s="105"/>
      <c r="X118" s="105"/>
      <c r="Y118" s="111"/>
      <c r="Z118" s="105">
        <v>40</v>
      </c>
      <c r="AA118" s="104" t="s">
        <v>61</v>
      </c>
      <c r="AB118" s="104"/>
      <c r="AC118" s="105"/>
      <c r="AD118" s="105"/>
      <c r="AE118" s="105"/>
      <c r="AF118" s="105"/>
      <c r="AG118" s="105"/>
      <c r="AH118" s="105"/>
      <c r="AI118" s="105"/>
      <c r="AJ118" s="105"/>
      <c r="AK118" s="98"/>
      <c r="AL118" s="98"/>
      <c r="AM118" s="98"/>
      <c r="AN118" s="98"/>
      <c r="AO118" s="98"/>
      <c r="AP118" s="98"/>
      <c r="AQ118" s="98"/>
      <c r="AR118" s="109"/>
      <c r="AS118" s="98"/>
      <c r="AT118" s="98"/>
      <c r="AU118" s="98"/>
      <c r="AV118" s="101" t="s">
        <v>67</v>
      </c>
      <c r="AW118" s="28"/>
    </row>
    <row r="119" spans="1:49" hidden="1" x14ac:dyDescent="0.25">
      <c r="A119" s="29" t="s">
        <v>62</v>
      </c>
      <c r="B119" s="98" t="s">
        <v>474</v>
      </c>
      <c r="C119" s="13"/>
      <c r="D119" s="13"/>
      <c r="E119" s="99">
        <v>21</v>
      </c>
      <c r="F119" s="100">
        <v>29</v>
      </c>
      <c r="G119" s="100" t="s">
        <v>124</v>
      </c>
      <c r="H119" s="100"/>
      <c r="I119" s="101" t="s">
        <v>475</v>
      </c>
      <c r="J119" s="101"/>
      <c r="K119" s="102" t="s">
        <v>54</v>
      </c>
      <c r="L119" s="19" t="s">
        <v>55</v>
      </c>
      <c r="M119" s="101"/>
      <c r="N119" s="17" t="s">
        <v>56</v>
      </c>
      <c r="O119" s="17" t="str">
        <f t="shared" si="9"/>
        <v>Low</v>
      </c>
      <c r="P119" s="103"/>
      <c r="Q119" s="103" t="s">
        <v>476</v>
      </c>
      <c r="R119" s="23" t="str">
        <f t="shared" si="8"/>
        <v>NO</v>
      </c>
      <c r="S119" s="101"/>
      <c r="T119" s="104"/>
      <c r="U119" s="104"/>
      <c r="V119" s="104"/>
      <c r="W119" s="104"/>
      <c r="X119" s="104"/>
      <c r="Y119" s="104"/>
      <c r="Z119" s="105">
        <v>40</v>
      </c>
      <c r="AA119" s="104" t="s">
        <v>61</v>
      </c>
      <c r="AB119" s="104"/>
      <c r="AC119" s="104"/>
      <c r="AD119" s="104"/>
      <c r="AE119" s="104"/>
      <c r="AF119" s="104"/>
      <c r="AG119" s="104"/>
      <c r="AH119" s="104"/>
      <c r="AI119" s="104"/>
      <c r="AJ119" s="104"/>
      <c r="AK119" s="104"/>
      <c r="AL119" s="104"/>
      <c r="AM119" s="104"/>
      <c r="AN119" s="104"/>
      <c r="AO119" s="104"/>
      <c r="AP119" s="104"/>
      <c r="AQ119" s="104"/>
      <c r="AR119" s="106"/>
      <c r="AS119" s="104"/>
      <c r="AT119" s="104"/>
      <c r="AU119" s="104"/>
      <c r="AV119" s="101" t="s">
        <v>67</v>
      </c>
      <c r="AW119" s="28"/>
    </row>
    <row r="120" spans="1:49" ht="45" hidden="1" x14ac:dyDescent="0.25">
      <c r="A120" s="29" t="s">
        <v>62</v>
      </c>
      <c r="B120" s="13" t="s">
        <v>477</v>
      </c>
      <c r="C120" s="13"/>
      <c r="D120" s="13"/>
      <c r="E120" s="70">
        <v>20</v>
      </c>
      <c r="F120" s="31">
        <v>3</v>
      </c>
      <c r="G120" s="32" t="s">
        <v>124</v>
      </c>
      <c r="H120" s="32"/>
      <c r="I120" s="32" t="s">
        <v>478</v>
      </c>
      <c r="J120" s="32"/>
      <c r="K120" s="18" t="s">
        <v>54</v>
      </c>
      <c r="L120" s="19" t="s">
        <v>55</v>
      </c>
      <c r="M120" s="32"/>
      <c r="N120" s="34" t="s">
        <v>56</v>
      </c>
      <c r="O120" s="17" t="str">
        <f t="shared" si="9"/>
        <v>Low</v>
      </c>
      <c r="P120" s="32"/>
      <c r="Q120" s="32"/>
      <c r="R120" s="23" t="str">
        <f t="shared" si="8"/>
        <v>NO</v>
      </c>
      <c r="S120" s="32"/>
      <c r="T120" s="32"/>
      <c r="U120" s="32"/>
      <c r="V120" s="32"/>
      <c r="W120" s="32"/>
      <c r="X120" s="32"/>
      <c r="Y120" s="32" t="s">
        <v>65</v>
      </c>
      <c r="Z120" s="32"/>
      <c r="AA120" s="32" t="s">
        <v>61</v>
      </c>
      <c r="AB120" s="35"/>
      <c r="AC120" s="35"/>
      <c r="AD120" s="35"/>
      <c r="AE120" s="36"/>
      <c r="AF120" s="37"/>
      <c r="AG120" s="37"/>
      <c r="AH120" s="37"/>
      <c r="AI120" s="37"/>
      <c r="AJ120" s="35"/>
      <c r="AK120" s="37"/>
      <c r="AL120" s="35"/>
      <c r="AM120" s="35"/>
      <c r="AN120" s="35"/>
      <c r="AO120" s="37"/>
      <c r="AP120" s="37"/>
      <c r="AQ120" s="37"/>
      <c r="AR120" s="38"/>
      <c r="AS120" s="37"/>
      <c r="AT120" s="35"/>
      <c r="AU120" s="35"/>
      <c r="AV120" s="32" t="s">
        <v>67</v>
      </c>
      <c r="AW120" s="28"/>
    </row>
    <row r="121" spans="1:49" hidden="1" x14ac:dyDescent="0.25">
      <c r="A121" s="29" t="s">
        <v>62</v>
      </c>
      <c r="B121" s="98" t="s">
        <v>479</v>
      </c>
      <c r="C121" s="13"/>
      <c r="D121" s="13"/>
      <c r="E121" s="99">
        <v>21</v>
      </c>
      <c r="F121" s="100">
        <v>26</v>
      </c>
      <c r="G121" s="100" t="s">
        <v>124</v>
      </c>
      <c r="H121" s="100"/>
      <c r="I121" s="101" t="s">
        <v>480</v>
      </c>
      <c r="J121" s="101"/>
      <c r="K121" s="102" t="s">
        <v>54</v>
      </c>
      <c r="L121" s="19" t="s">
        <v>55</v>
      </c>
      <c r="M121" s="101"/>
      <c r="N121" s="17" t="s">
        <v>56</v>
      </c>
      <c r="O121" s="17" t="str">
        <f t="shared" si="9"/>
        <v>Low</v>
      </c>
      <c r="P121" s="103"/>
      <c r="Q121" s="103" t="s">
        <v>471</v>
      </c>
      <c r="R121" s="23" t="str">
        <f t="shared" si="8"/>
        <v>NO</v>
      </c>
      <c r="S121" s="101"/>
      <c r="T121" s="104"/>
      <c r="U121" s="104"/>
      <c r="V121" s="104"/>
      <c r="W121" s="104"/>
      <c r="X121" s="104"/>
      <c r="Y121" s="104"/>
      <c r="Z121" s="105">
        <v>40</v>
      </c>
      <c r="AA121" s="104" t="s">
        <v>61</v>
      </c>
      <c r="AB121" s="104"/>
      <c r="AC121" s="104"/>
      <c r="AD121" s="104"/>
      <c r="AE121" s="104"/>
      <c r="AF121" s="104"/>
      <c r="AG121" s="104"/>
      <c r="AH121" s="104"/>
      <c r="AI121" s="104"/>
      <c r="AJ121" s="104"/>
      <c r="AK121" s="104"/>
      <c r="AL121" s="104"/>
      <c r="AM121" s="104"/>
      <c r="AN121" s="104"/>
      <c r="AO121" s="104"/>
      <c r="AP121" s="104"/>
      <c r="AQ121" s="104"/>
      <c r="AR121" s="106"/>
      <c r="AS121" s="104"/>
      <c r="AT121" s="104"/>
      <c r="AU121" s="104"/>
      <c r="AV121" s="101" t="s">
        <v>67</v>
      </c>
      <c r="AW121" s="28"/>
    </row>
    <row r="122" spans="1:49" ht="60" hidden="1" x14ac:dyDescent="0.25">
      <c r="A122" s="29" t="s">
        <v>62</v>
      </c>
      <c r="B122" s="98" t="s">
        <v>481</v>
      </c>
      <c r="C122" s="13"/>
      <c r="D122" s="13"/>
      <c r="E122" s="99">
        <v>21</v>
      </c>
      <c r="F122" s="100">
        <v>18</v>
      </c>
      <c r="G122" s="100" t="s">
        <v>124</v>
      </c>
      <c r="H122" s="100"/>
      <c r="I122" s="103" t="s">
        <v>482</v>
      </c>
      <c r="J122" s="101"/>
      <c r="K122" s="102" t="s">
        <v>54</v>
      </c>
      <c r="L122" s="19" t="s">
        <v>55</v>
      </c>
      <c r="M122" s="101"/>
      <c r="N122" s="17" t="s">
        <v>56</v>
      </c>
      <c r="O122" s="17" t="str">
        <f t="shared" si="9"/>
        <v>Low</v>
      </c>
      <c r="P122" s="110"/>
      <c r="Q122" s="103" t="s">
        <v>483</v>
      </c>
      <c r="R122" s="23" t="str">
        <f t="shared" si="8"/>
        <v>NO</v>
      </c>
      <c r="S122" s="101"/>
      <c r="T122" s="105"/>
      <c r="U122" s="105"/>
      <c r="V122" s="105"/>
      <c r="W122" s="105"/>
      <c r="X122" s="105"/>
      <c r="Y122" s="111"/>
      <c r="Z122" s="105">
        <v>40</v>
      </c>
      <c r="AA122" s="104" t="s">
        <v>61</v>
      </c>
      <c r="AB122" s="104"/>
      <c r="AC122" s="105"/>
      <c r="AD122" s="105"/>
      <c r="AE122" s="105"/>
      <c r="AF122" s="105"/>
      <c r="AG122" s="105"/>
      <c r="AH122" s="105"/>
      <c r="AI122" s="105"/>
      <c r="AJ122" s="105"/>
      <c r="AK122" s="98"/>
      <c r="AL122" s="98"/>
      <c r="AM122" s="98"/>
      <c r="AN122" s="98"/>
      <c r="AO122" s="98"/>
      <c r="AP122" s="98"/>
      <c r="AQ122" s="98"/>
      <c r="AR122" s="109"/>
      <c r="AS122" s="98"/>
      <c r="AT122" s="98"/>
      <c r="AU122" s="98"/>
      <c r="AV122" s="101" t="s">
        <v>484</v>
      </c>
      <c r="AW122" s="28"/>
    </row>
    <row r="123" spans="1:49" ht="45" hidden="1" x14ac:dyDescent="0.25">
      <c r="A123" s="29" t="s">
        <v>62</v>
      </c>
      <c r="B123" s="98" t="s">
        <v>485</v>
      </c>
      <c r="C123" s="13"/>
      <c r="D123" s="13"/>
      <c r="E123" s="99">
        <v>21</v>
      </c>
      <c r="F123" s="100">
        <v>22</v>
      </c>
      <c r="G123" s="100" t="s">
        <v>124</v>
      </c>
      <c r="H123" s="100"/>
      <c r="I123" s="103" t="s">
        <v>486</v>
      </c>
      <c r="J123" s="101"/>
      <c r="K123" s="102" t="s">
        <v>54</v>
      </c>
      <c r="L123" s="19" t="s">
        <v>55</v>
      </c>
      <c r="M123" s="101"/>
      <c r="N123" s="17" t="s">
        <v>56</v>
      </c>
      <c r="O123" s="17" t="str">
        <f t="shared" si="9"/>
        <v>Low</v>
      </c>
      <c r="P123" s="103"/>
      <c r="Q123" s="101" t="s">
        <v>487</v>
      </c>
      <c r="R123" s="23" t="str">
        <f t="shared" si="8"/>
        <v>NO</v>
      </c>
      <c r="S123" s="101"/>
      <c r="T123" s="105"/>
      <c r="U123" s="105"/>
      <c r="V123" s="105"/>
      <c r="W123" s="105"/>
      <c r="X123" s="105"/>
      <c r="Y123" s="98"/>
      <c r="Z123" s="105">
        <v>40</v>
      </c>
      <c r="AA123" s="104" t="s">
        <v>61</v>
      </c>
      <c r="AB123" s="104"/>
      <c r="AC123" s="98"/>
      <c r="AD123" s="105"/>
      <c r="AE123" s="105"/>
      <c r="AF123" s="105"/>
      <c r="AG123" s="105"/>
      <c r="AH123" s="105"/>
      <c r="AI123" s="105"/>
      <c r="AJ123" s="105"/>
      <c r="AK123" s="98"/>
      <c r="AL123" s="98"/>
      <c r="AM123" s="98"/>
      <c r="AN123" s="98"/>
      <c r="AO123" s="98"/>
      <c r="AP123" s="98"/>
      <c r="AQ123" s="98"/>
      <c r="AR123" s="109"/>
      <c r="AS123" s="98"/>
      <c r="AT123" s="98"/>
      <c r="AU123" s="98"/>
      <c r="AV123" s="101" t="s">
        <v>484</v>
      </c>
      <c r="AW123" s="28"/>
    </row>
    <row r="124" spans="1:49" ht="30" hidden="1" x14ac:dyDescent="0.25">
      <c r="A124" s="29" t="s">
        <v>62</v>
      </c>
      <c r="B124" s="98" t="s">
        <v>488</v>
      </c>
      <c r="C124" s="13"/>
      <c r="D124" s="13"/>
      <c r="E124" s="99">
        <v>21</v>
      </c>
      <c r="F124" s="100">
        <v>16</v>
      </c>
      <c r="G124" s="100" t="s">
        <v>124</v>
      </c>
      <c r="H124" s="100"/>
      <c r="I124" s="103" t="s">
        <v>489</v>
      </c>
      <c r="J124" s="101"/>
      <c r="K124" s="102" t="s">
        <v>54</v>
      </c>
      <c r="L124" s="19" t="s">
        <v>55</v>
      </c>
      <c r="M124" s="101"/>
      <c r="N124" s="17" t="s">
        <v>56</v>
      </c>
      <c r="O124" s="17" t="str">
        <f t="shared" si="9"/>
        <v>Low</v>
      </c>
      <c r="P124" s="110"/>
      <c r="Q124" s="103"/>
      <c r="R124" s="23" t="str">
        <f t="shared" si="8"/>
        <v>NO</v>
      </c>
      <c r="S124" s="101"/>
      <c r="T124" s="105"/>
      <c r="U124" s="105"/>
      <c r="V124" s="105"/>
      <c r="W124" s="105"/>
      <c r="X124" s="105"/>
      <c r="Y124" s="111"/>
      <c r="Z124" s="105">
        <v>40</v>
      </c>
      <c r="AA124" s="104" t="s">
        <v>61</v>
      </c>
      <c r="AB124" s="104"/>
      <c r="AC124" s="105"/>
      <c r="AD124" s="105"/>
      <c r="AE124" s="105"/>
      <c r="AF124" s="105"/>
      <c r="AG124" s="105"/>
      <c r="AH124" s="105"/>
      <c r="AI124" s="105"/>
      <c r="AJ124" s="105"/>
      <c r="AK124" s="98"/>
      <c r="AL124" s="98"/>
      <c r="AM124" s="98"/>
      <c r="AN124" s="98"/>
      <c r="AO124" s="98"/>
      <c r="AP124" s="98"/>
      <c r="AQ124" s="98"/>
      <c r="AR124" s="109"/>
      <c r="AS124" s="98"/>
      <c r="AT124" s="98"/>
      <c r="AU124" s="98"/>
      <c r="AV124" s="101" t="s">
        <v>67</v>
      </c>
      <c r="AW124" s="28"/>
    </row>
    <row r="125" spans="1:49" ht="30" hidden="1" x14ac:dyDescent="0.25">
      <c r="A125" s="29" t="s">
        <v>62</v>
      </c>
      <c r="B125" s="98" t="s">
        <v>490</v>
      </c>
      <c r="C125" s="13"/>
      <c r="D125" s="13"/>
      <c r="E125" s="99">
        <v>21</v>
      </c>
      <c r="F125" s="100">
        <v>12</v>
      </c>
      <c r="G125" s="100" t="s">
        <v>124</v>
      </c>
      <c r="H125" s="100"/>
      <c r="I125" s="103" t="s">
        <v>491</v>
      </c>
      <c r="J125" s="101"/>
      <c r="K125" s="102" t="s">
        <v>54</v>
      </c>
      <c r="L125" s="19" t="s">
        <v>55</v>
      </c>
      <c r="M125" s="101"/>
      <c r="N125" s="17" t="s">
        <v>56</v>
      </c>
      <c r="O125" s="17" t="str">
        <f t="shared" si="9"/>
        <v>Low</v>
      </c>
      <c r="P125" s="110"/>
      <c r="Q125" s="103"/>
      <c r="R125" s="23" t="str">
        <f t="shared" si="8"/>
        <v>NO</v>
      </c>
      <c r="S125" s="101"/>
      <c r="T125" s="105"/>
      <c r="U125" s="105"/>
      <c r="V125" s="105"/>
      <c r="W125" s="105"/>
      <c r="X125" s="105"/>
      <c r="Y125" s="111"/>
      <c r="Z125" s="105">
        <v>40</v>
      </c>
      <c r="AA125" s="104" t="s">
        <v>61</v>
      </c>
      <c r="AB125" s="104"/>
      <c r="AC125" s="105"/>
      <c r="AD125" s="105"/>
      <c r="AE125" s="105"/>
      <c r="AF125" s="105"/>
      <c r="AG125" s="105"/>
      <c r="AH125" s="105"/>
      <c r="AI125" s="105"/>
      <c r="AJ125" s="105"/>
      <c r="AK125" s="98"/>
      <c r="AL125" s="98"/>
      <c r="AM125" s="98"/>
      <c r="AN125" s="98"/>
      <c r="AO125" s="98"/>
      <c r="AP125" s="98"/>
      <c r="AQ125" s="98"/>
      <c r="AR125" s="109"/>
      <c r="AS125" s="98"/>
      <c r="AT125" s="98"/>
      <c r="AU125" s="98"/>
      <c r="AV125" s="101" t="s">
        <v>67</v>
      </c>
      <c r="AW125" s="28"/>
    </row>
    <row r="126" spans="1:49" ht="90" x14ac:dyDescent="0.25">
      <c r="A126" s="29" t="s">
        <v>62</v>
      </c>
      <c r="B126" s="98" t="s">
        <v>492</v>
      </c>
      <c r="C126" s="13"/>
      <c r="D126" s="13"/>
      <c r="E126" s="99">
        <v>21</v>
      </c>
      <c r="F126" s="100">
        <v>1</v>
      </c>
      <c r="G126" s="100" t="s">
        <v>124</v>
      </c>
      <c r="H126" s="112" t="s">
        <v>51</v>
      </c>
      <c r="I126" s="103" t="s">
        <v>493</v>
      </c>
      <c r="J126" s="101"/>
      <c r="K126" s="102" t="s">
        <v>54</v>
      </c>
      <c r="L126" s="19" t="s">
        <v>55</v>
      </c>
      <c r="M126" s="101"/>
      <c r="N126" s="17" t="s">
        <v>56</v>
      </c>
      <c r="O126" s="17" t="s">
        <v>1604</v>
      </c>
      <c r="P126" s="110"/>
      <c r="Q126" s="103" t="s">
        <v>494</v>
      </c>
      <c r="R126" s="23" t="str">
        <f t="shared" si="8"/>
        <v>NO</v>
      </c>
      <c r="S126" s="101"/>
      <c r="T126" s="105"/>
      <c r="U126" s="105"/>
      <c r="V126" s="105"/>
      <c r="W126" s="105"/>
      <c r="X126" s="105"/>
      <c r="Y126" s="111" t="s">
        <v>60</v>
      </c>
      <c r="Z126" s="105">
        <v>40</v>
      </c>
      <c r="AA126" s="104" t="s">
        <v>61</v>
      </c>
      <c r="AB126" s="104"/>
      <c r="AC126" s="105"/>
      <c r="AD126" s="105"/>
      <c r="AE126" s="113" t="s">
        <v>495</v>
      </c>
      <c r="AF126" s="105"/>
      <c r="AG126" s="113" t="s">
        <v>306</v>
      </c>
      <c r="AH126" s="113" t="s">
        <v>306</v>
      </c>
      <c r="AI126" s="113" t="s">
        <v>306</v>
      </c>
      <c r="AJ126" s="105"/>
      <c r="AK126" s="98" t="s">
        <v>306</v>
      </c>
      <c r="AL126" s="98"/>
      <c r="AM126" s="98" t="s">
        <v>306</v>
      </c>
      <c r="AN126" s="98" t="s">
        <v>306</v>
      </c>
      <c r="AO126" s="98" t="s">
        <v>306</v>
      </c>
      <c r="AP126" s="98" t="s">
        <v>306</v>
      </c>
      <c r="AQ126" s="98" t="s">
        <v>306</v>
      </c>
      <c r="AR126" s="109"/>
      <c r="AS126" s="98" t="s">
        <v>306</v>
      </c>
      <c r="AT126" s="98"/>
      <c r="AU126" s="98" t="s">
        <v>306</v>
      </c>
      <c r="AV126" s="101" t="s">
        <v>67</v>
      </c>
      <c r="AW126" s="28"/>
    </row>
    <row r="127" spans="1:49" ht="30" hidden="1" x14ac:dyDescent="0.25">
      <c r="A127" s="29" t="s">
        <v>62</v>
      </c>
      <c r="B127" s="98" t="s">
        <v>496</v>
      </c>
      <c r="C127" s="13"/>
      <c r="D127" s="13"/>
      <c r="E127" s="99">
        <v>21</v>
      </c>
      <c r="F127" s="100">
        <v>2</v>
      </c>
      <c r="G127" s="100" t="s">
        <v>124</v>
      </c>
      <c r="H127" s="100"/>
      <c r="I127" s="103" t="s">
        <v>493</v>
      </c>
      <c r="J127" s="101"/>
      <c r="K127" s="102" t="s">
        <v>54</v>
      </c>
      <c r="L127" s="19" t="s">
        <v>55</v>
      </c>
      <c r="M127" s="101"/>
      <c r="N127" s="17" t="s">
        <v>56</v>
      </c>
      <c r="O127" s="17" t="str">
        <f t="shared" si="9"/>
        <v>Low</v>
      </c>
      <c r="P127" s="110"/>
      <c r="Q127" s="103" t="s">
        <v>497</v>
      </c>
      <c r="R127" s="23" t="str">
        <f t="shared" si="8"/>
        <v>NO</v>
      </c>
      <c r="S127" s="101"/>
      <c r="T127" s="105"/>
      <c r="U127" s="105"/>
      <c r="V127" s="105"/>
      <c r="W127" s="105"/>
      <c r="X127" s="105"/>
      <c r="Y127" s="111"/>
      <c r="Z127" s="105">
        <v>40</v>
      </c>
      <c r="AA127" s="104" t="s">
        <v>61</v>
      </c>
      <c r="AB127" s="104"/>
      <c r="AC127" s="105"/>
      <c r="AD127" s="105"/>
      <c r="AE127" s="113"/>
      <c r="AF127" s="105"/>
      <c r="AG127" s="113"/>
      <c r="AH127" s="113"/>
      <c r="AI127" s="113"/>
      <c r="AJ127" s="105"/>
      <c r="AK127" s="98"/>
      <c r="AL127" s="98"/>
      <c r="AM127" s="98"/>
      <c r="AN127" s="98"/>
      <c r="AO127" s="98"/>
      <c r="AP127" s="98"/>
      <c r="AQ127" s="98"/>
      <c r="AR127" s="109"/>
      <c r="AS127" s="98"/>
      <c r="AT127" s="98"/>
      <c r="AU127" s="98"/>
      <c r="AV127" s="101" t="s">
        <v>67</v>
      </c>
      <c r="AW127" s="28"/>
    </row>
    <row r="128" spans="1:49" ht="30" hidden="1" x14ac:dyDescent="0.25">
      <c r="A128" s="29" t="s">
        <v>62</v>
      </c>
      <c r="B128" s="98" t="s">
        <v>498</v>
      </c>
      <c r="C128" s="13"/>
      <c r="D128" s="13"/>
      <c r="E128" s="99">
        <v>21</v>
      </c>
      <c r="F128" s="100">
        <v>3</v>
      </c>
      <c r="G128" s="100" t="s">
        <v>124</v>
      </c>
      <c r="H128" s="100"/>
      <c r="I128" s="103" t="s">
        <v>493</v>
      </c>
      <c r="J128" s="101"/>
      <c r="K128" s="102" t="s">
        <v>54</v>
      </c>
      <c r="L128" s="19" t="s">
        <v>55</v>
      </c>
      <c r="M128" s="101"/>
      <c r="N128" s="17" t="s">
        <v>56</v>
      </c>
      <c r="O128" s="17" t="str">
        <f t="shared" si="9"/>
        <v>Low</v>
      </c>
      <c r="P128" s="110"/>
      <c r="Q128" s="103" t="s">
        <v>499</v>
      </c>
      <c r="R128" s="23" t="str">
        <f t="shared" si="8"/>
        <v>NO</v>
      </c>
      <c r="S128" s="101"/>
      <c r="T128" s="105"/>
      <c r="U128" s="105"/>
      <c r="V128" s="105"/>
      <c r="W128" s="105"/>
      <c r="X128" s="105"/>
      <c r="Y128" s="111"/>
      <c r="Z128" s="105">
        <v>40</v>
      </c>
      <c r="AA128" s="104" t="s">
        <v>61</v>
      </c>
      <c r="AB128" s="104"/>
      <c r="AC128" s="105"/>
      <c r="AD128" s="105"/>
      <c r="AE128" s="113"/>
      <c r="AF128" s="105"/>
      <c r="AG128" s="113"/>
      <c r="AH128" s="113"/>
      <c r="AI128" s="113"/>
      <c r="AJ128" s="105"/>
      <c r="AK128" s="98"/>
      <c r="AL128" s="98"/>
      <c r="AM128" s="98"/>
      <c r="AN128" s="98"/>
      <c r="AO128" s="98"/>
      <c r="AP128" s="98"/>
      <c r="AQ128" s="98"/>
      <c r="AR128" s="109"/>
      <c r="AS128" s="98"/>
      <c r="AT128" s="98"/>
      <c r="AU128" s="98"/>
      <c r="AV128" s="101" t="s">
        <v>67</v>
      </c>
      <c r="AW128" s="28"/>
    </row>
    <row r="129" spans="1:49" ht="45" hidden="1" x14ac:dyDescent="0.25">
      <c r="A129" s="29" t="s">
        <v>62</v>
      </c>
      <c r="B129" s="98" t="s">
        <v>500</v>
      </c>
      <c r="C129" s="13"/>
      <c r="D129" s="13"/>
      <c r="E129" s="99">
        <v>21</v>
      </c>
      <c r="F129" s="100">
        <v>4</v>
      </c>
      <c r="G129" s="100" t="s">
        <v>124</v>
      </c>
      <c r="H129" s="100"/>
      <c r="I129" s="103" t="s">
        <v>501</v>
      </c>
      <c r="J129" s="101"/>
      <c r="K129" s="102" t="s">
        <v>54</v>
      </c>
      <c r="L129" s="19" t="s">
        <v>55</v>
      </c>
      <c r="M129" s="101"/>
      <c r="N129" s="17" t="s">
        <v>56</v>
      </c>
      <c r="O129" s="17" t="str">
        <f t="shared" si="9"/>
        <v>Low</v>
      </c>
      <c r="P129" s="110"/>
      <c r="Q129" s="103" t="s">
        <v>502</v>
      </c>
      <c r="R129" s="23" t="str">
        <f t="shared" si="8"/>
        <v>NO</v>
      </c>
      <c r="S129" s="101"/>
      <c r="T129" s="105"/>
      <c r="U129" s="105"/>
      <c r="V129" s="105"/>
      <c r="W129" s="105"/>
      <c r="X129" s="105"/>
      <c r="Y129" s="111"/>
      <c r="Z129" s="105">
        <v>40</v>
      </c>
      <c r="AA129" s="104" t="s">
        <v>61</v>
      </c>
      <c r="AB129" s="104"/>
      <c r="AC129" s="105"/>
      <c r="AD129" s="105"/>
      <c r="AE129" s="113"/>
      <c r="AF129" s="105"/>
      <c r="AG129" s="113"/>
      <c r="AH129" s="113"/>
      <c r="AI129" s="113"/>
      <c r="AJ129" s="105"/>
      <c r="AK129" s="98"/>
      <c r="AL129" s="98"/>
      <c r="AM129" s="98"/>
      <c r="AN129" s="98"/>
      <c r="AO129" s="98"/>
      <c r="AP129" s="98"/>
      <c r="AQ129" s="98"/>
      <c r="AR129" s="109"/>
      <c r="AS129" s="98"/>
      <c r="AT129" s="98"/>
      <c r="AU129" s="98"/>
      <c r="AV129" s="101" t="s">
        <v>67</v>
      </c>
      <c r="AW129" s="28"/>
    </row>
    <row r="130" spans="1:49" hidden="1" x14ac:dyDescent="0.25">
      <c r="A130" s="29" t="s">
        <v>62</v>
      </c>
      <c r="B130" s="98" t="s">
        <v>503</v>
      </c>
      <c r="C130" s="13"/>
      <c r="D130" s="13"/>
      <c r="E130" s="99">
        <v>21</v>
      </c>
      <c r="F130" s="100">
        <v>28</v>
      </c>
      <c r="G130" s="100" t="s">
        <v>124</v>
      </c>
      <c r="H130" s="100"/>
      <c r="I130" s="101" t="s">
        <v>504</v>
      </c>
      <c r="J130" s="101"/>
      <c r="K130" s="102" t="s">
        <v>54</v>
      </c>
      <c r="L130" s="19" t="s">
        <v>55</v>
      </c>
      <c r="M130" s="101"/>
      <c r="N130" s="17" t="s">
        <v>56</v>
      </c>
      <c r="O130" s="17" t="str">
        <f t="shared" si="9"/>
        <v>Low</v>
      </c>
      <c r="P130" s="103"/>
      <c r="Q130" s="103" t="s">
        <v>476</v>
      </c>
      <c r="R130" s="23" t="str">
        <f t="shared" si="8"/>
        <v>NO</v>
      </c>
      <c r="S130" s="101"/>
      <c r="T130" s="104"/>
      <c r="U130" s="104"/>
      <c r="V130" s="104"/>
      <c r="W130" s="104"/>
      <c r="X130" s="104"/>
      <c r="Y130" s="104"/>
      <c r="Z130" s="105">
        <v>40</v>
      </c>
      <c r="AA130" s="104" t="s">
        <v>61</v>
      </c>
      <c r="AB130" s="104"/>
      <c r="AC130" s="104"/>
      <c r="AD130" s="104"/>
      <c r="AE130" s="104"/>
      <c r="AF130" s="104"/>
      <c r="AG130" s="104"/>
      <c r="AH130" s="104"/>
      <c r="AI130" s="104"/>
      <c r="AJ130" s="104"/>
      <c r="AK130" s="104"/>
      <c r="AL130" s="104"/>
      <c r="AM130" s="104"/>
      <c r="AN130" s="104"/>
      <c r="AO130" s="104"/>
      <c r="AP130" s="104"/>
      <c r="AQ130" s="104"/>
      <c r="AR130" s="106"/>
      <c r="AS130" s="104"/>
      <c r="AT130" s="104"/>
      <c r="AU130" s="104"/>
      <c r="AV130" s="101" t="s">
        <v>67</v>
      </c>
      <c r="AW130" s="28"/>
    </row>
    <row r="131" spans="1:49" ht="30" hidden="1" x14ac:dyDescent="0.25">
      <c r="A131" s="29" t="s">
        <v>62</v>
      </c>
      <c r="B131" s="98" t="s">
        <v>505</v>
      </c>
      <c r="C131" s="13"/>
      <c r="D131" s="13"/>
      <c r="E131" s="99">
        <v>21</v>
      </c>
      <c r="F131" s="100">
        <v>31</v>
      </c>
      <c r="G131" s="100" t="s">
        <v>124</v>
      </c>
      <c r="H131" s="100"/>
      <c r="I131" s="101" t="s">
        <v>506</v>
      </c>
      <c r="J131" s="101"/>
      <c r="K131" s="102" t="s">
        <v>54</v>
      </c>
      <c r="L131" s="19" t="s">
        <v>55</v>
      </c>
      <c r="M131" s="101"/>
      <c r="N131" s="17" t="s">
        <v>56</v>
      </c>
      <c r="O131" s="17" t="str">
        <f t="shared" si="9"/>
        <v>Low</v>
      </c>
      <c r="P131" s="103"/>
      <c r="Q131" s="103" t="s">
        <v>507</v>
      </c>
      <c r="R131" s="23" t="str">
        <f t="shared" si="8"/>
        <v>NO</v>
      </c>
      <c r="S131" s="101"/>
      <c r="T131" s="104"/>
      <c r="U131" s="104"/>
      <c r="V131" s="104"/>
      <c r="W131" s="104"/>
      <c r="X131" s="104"/>
      <c r="Y131" s="104"/>
      <c r="Z131" s="105">
        <v>40</v>
      </c>
      <c r="AA131" s="104" t="s">
        <v>61</v>
      </c>
      <c r="AB131" s="104"/>
      <c r="AC131" s="104"/>
      <c r="AD131" s="104"/>
      <c r="AE131" s="104"/>
      <c r="AF131" s="104"/>
      <c r="AG131" s="104"/>
      <c r="AH131" s="104"/>
      <c r="AI131" s="104"/>
      <c r="AJ131" s="104"/>
      <c r="AK131" s="104"/>
      <c r="AL131" s="104"/>
      <c r="AM131" s="104"/>
      <c r="AN131" s="104"/>
      <c r="AO131" s="104"/>
      <c r="AP131" s="104"/>
      <c r="AQ131" s="104"/>
      <c r="AR131" s="106"/>
      <c r="AS131" s="104"/>
      <c r="AT131" s="104"/>
      <c r="AU131" s="104"/>
      <c r="AV131" s="101" t="s">
        <v>67</v>
      </c>
      <c r="AW131" s="28"/>
    </row>
    <row r="132" spans="1:49" ht="30" hidden="1" x14ac:dyDescent="0.25">
      <c r="A132" s="29" t="s">
        <v>62</v>
      </c>
      <c r="B132" s="98" t="s">
        <v>508</v>
      </c>
      <c r="C132" s="13"/>
      <c r="D132" s="13"/>
      <c r="E132" s="99">
        <v>21</v>
      </c>
      <c r="F132" s="100">
        <v>8</v>
      </c>
      <c r="G132" s="100" t="s">
        <v>124</v>
      </c>
      <c r="H132" s="100"/>
      <c r="I132" s="103" t="s">
        <v>509</v>
      </c>
      <c r="J132" s="101"/>
      <c r="K132" s="102" t="s">
        <v>54</v>
      </c>
      <c r="L132" s="19" t="s">
        <v>55</v>
      </c>
      <c r="M132" s="101"/>
      <c r="N132" s="17" t="s">
        <v>56</v>
      </c>
      <c r="O132" s="17" t="str">
        <f t="shared" si="9"/>
        <v>Low</v>
      </c>
      <c r="P132" s="110"/>
      <c r="Q132" s="103" t="s">
        <v>510</v>
      </c>
      <c r="R132" s="23" t="str">
        <f t="shared" si="8"/>
        <v>NO</v>
      </c>
      <c r="S132" s="101"/>
      <c r="T132" s="105"/>
      <c r="U132" s="105"/>
      <c r="V132" s="105"/>
      <c r="W132" s="105"/>
      <c r="X132" s="105"/>
      <c r="Y132" s="111"/>
      <c r="Z132" s="105">
        <v>40</v>
      </c>
      <c r="AA132" s="104" t="s">
        <v>61</v>
      </c>
      <c r="AB132" s="104"/>
      <c r="AC132" s="105"/>
      <c r="AD132" s="105"/>
      <c r="AE132" s="105"/>
      <c r="AF132" s="105"/>
      <c r="AG132" s="105"/>
      <c r="AH132" s="105"/>
      <c r="AI132" s="105"/>
      <c r="AJ132" s="105"/>
      <c r="AK132" s="98"/>
      <c r="AL132" s="98"/>
      <c r="AM132" s="98"/>
      <c r="AN132" s="98"/>
      <c r="AO132" s="98"/>
      <c r="AP132" s="98"/>
      <c r="AQ132" s="98"/>
      <c r="AR132" s="109"/>
      <c r="AS132" s="98"/>
      <c r="AT132" s="98"/>
      <c r="AU132" s="98"/>
      <c r="AV132" s="101" t="s">
        <v>67</v>
      </c>
      <c r="AW132" s="28"/>
    </row>
    <row r="133" spans="1:49" ht="30" hidden="1" x14ac:dyDescent="0.25">
      <c r="A133" s="29" t="s">
        <v>62</v>
      </c>
      <c r="B133" s="98" t="s">
        <v>511</v>
      </c>
      <c r="C133" s="13"/>
      <c r="D133" s="13"/>
      <c r="E133" s="99">
        <v>21</v>
      </c>
      <c r="F133" s="100">
        <v>9</v>
      </c>
      <c r="G133" s="100" t="s">
        <v>124</v>
      </c>
      <c r="H133" s="100"/>
      <c r="I133" s="103" t="s">
        <v>512</v>
      </c>
      <c r="J133" s="101"/>
      <c r="K133" s="102" t="s">
        <v>54</v>
      </c>
      <c r="L133" s="19" t="s">
        <v>55</v>
      </c>
      <c r="M133" s="101"/>
      <c r="N133" s="17" t="s">
        <v>56</v>
      </c>
      <c r="O133" s="17" t="str">
        <f t="shared" si="9"/>
        <v>Low</v>
      </c>
      <c r="P133" s="110"/>
      <c r="Q133" s="103" t="s">
        <v>513</v>
      </c>
      <c r="R133" s="23" t="str">
        <f t="shared" si="8"/>
        <v>NO</v>
      </c>
      <c r="S133" s="101"/>
      <c r="T133" s="105"/>
      <c r="U133" s="105"/>
      <c r="V133" s="105"/>
      <c r="W133" s="105"/>
      <c r="X133" s="105"/>
      <c r="Y133" s="111"/>
      <c r="Z133" s="105">
        <v>40</v>
      </c>
      <c r="AA133" s="104" t="s">
        <v>61</v>
      </c>
      <c r="AB133" s="104"/>
      <c r="AC133" s="105"/>
      <c r="AD133" s="105"/>
      <c r="AE133" s="105"/>
      <c r="AF133" s="105"/>
      <c r="AG133" s="105"/>
      <c r="AH133" s="105"/>
      <c r="AI133" s="105"/>
      <c r="AJ133" s="105"/>
      <c r="AK133" s="98"/>
      <c r="AL133" s="98"/>
      <c r="AM133" s="98"/>
      <c r="AN133" s="98"/>
      <c r="AO133" s="98"/>
      <c r="AP133" s="98"/>
      <c r="AQ133" s="98"/>
      <c r="AR133" s="109"/>
      <c r="AS133" s="98"/>
      <c r="AT133" s="98"/>
      <c r="AU133" s="98"/>
      <c r="AV133" s="101" t="s">
        <v>67</v>
      </c>
      <c r="AW133" s="28"/>
    </row>
    <row r="134" spans="1:49" ht="30" hidden="1" x14ac:dyDescent="0.25">
      <c r="A134" s="29" t="s">
        <v>62</v>
      </c>
      <c r="B134" s="98" t="s">
        <v>514</v>
      </c>
      <c r="C134" s="13"/>
      <c r="D134" s="13"/>
      <c r="E134" s="99">
        <v>21</v>
      </c>
      <c r="F134" s="100">
        <v>7</v>
      </c>
      <c r="G134" s="100" t="s">
        <v>124</v>
      </c>
      <c r="H134" s="100"/>
      <c r="I134" s="103" t="s">
        <v>515</v>
      </c>
      <c r="J134" s="101"/>
      <c r="K134" s="102" t="s">
        <v>54</v>
      </c>
      <c r="L134" s="19" t="s">
        <v>55</v>
      </c>
      <c r="M134" s="101"/>
      <c r="N134" s="17" t="s">
        <v>56</v>
      </c>
      <c r="O134" s="17" t="str">
        <f t="shared" si="9"/>
        <v>Low</v>
      </c>
      <c r="P134" s="110"/>
      <c r="Q134" s="103" t="s">
        <v>516</v>
      </c>
      <c r="R134" s="23" t="str">
        <f t="shared" si="8"/>
        <v>NO</v>
      </c>
      <c r="S134" s="101"/>
      <c r="T134" s="105"/>
      <c r="U134" s="105"/>
      <c r="V134" s="105"/>
      <c r="W134" s="105"/>
      <c r="X134" s="105"/>
      <c r="Y134" s="111"/>
      <c r="Z134" s="105">
        <v>40</v>
      </c>
      <c r="AA134" s="104" t="s">
        <v>61</v>
      </c>
      <c r="AB134" s="104"/>
      <c r="AC134" s="105"/>
      <c r="AD134" s="105"/>
      <c r="AE134" s="105"/>
      <c r="AF134" s="105"/>
      <c r="AG134" s="105"/>
      <c r="AH134" s="105"/>
      <c r="AI134" s="105"/>
      <c r="AJ134" s="105"/>
      <c r="AK134" s="98"/>
      <c r="AL134" s="98"/>
      <c r="AM134" s="98"/>
      <c r="AN134" s="98"/>
      <c r="AO134" s="98"/>
      <c r="AP134" s="98"/>
      <c r="AQ134" s="98"/>
      <c r="AR134" s="109"/>
      <c r="AS134" s="98"/>
      <c r="AT134" s="98"/>
      <c r="AU134" s="98"/>
      <c r="AV134" s="101" t="s">
        <v>67</v>
      </c>
      <c r="AW134" s="28"/>
    </row>
    <row r="135" spans="1:49" ht="30" hidden="1" x14ac:dyDescent="0.25">
      <c r="A135" s="29" t="s">
        <v>62</v>
      </c>
      <c r="B135" s="98" t="s">
        <v>517</v>
      </c>
      <c r="C135" s="13"/>
      <c r="D135" s="13"/>
      <c r="E135" s="99">
        <v>21</v>
      </c>
      <c r="F135" s="100">
        <v>6</v>
      </c>
      <c r="G135" s="100" t="s">
        <v>124</v>
      </c>
      <c r="H135" s="112"/>
      <c r="I135" s="103" t="s">
        <v>518</v>
      </c>
      <c r="J135" s="101"/>
      <c r="K135" s="102" t="s">
        <v>54</v>
      </c>
      <c r="L135" s="19" t="s">
        <v>55</v>
      </c>
      <c r="M135" s="101"/>
      <c r="N135" s="17" t="s">
        <v>56</v>
      </c>
      <c r="O135" s="17" t="str">
        <f t="shared" si="9"/>
        <v>Low</v>
      </c>
      <c r="P135" s="110"/>
      <c r="Q135" s="103"/>
      <c r="R135" s="23" t="str">
        <f t="shared" si="8"/>
        <v>NO</v>
      </c>
      <c r="S135" s="101"/>
      <c r="T135" s="105"/>
      <c r="U135" s="105"/>
      <c r="V135" s="105"/>
      <c r="W135" s="105"/>
      <c r="X135" s="105"/>
      <c r="Y135" s="111"/>
      <c r="Z135" s="105">
        <v>40</v>
      </c>
      <c r="AA135" s="104" t="s">
        <v>61</v>
      </c>
      <c r="AB135" s="104"/>
      <c r="AC135" s="105"/>
      <c r="AD135" s="105"/>
      <c r="AE135" s="105"/>
      <c r="AF135" s="105"/>
      <c r="AG135" s="105"/>
      <c r="AH135" s="105"/>
      <c r="AI135" s="105"/>
      <c r="AJ135" s="105"/>
      <c r="AK135" s="98"/>
      <c r="AL135" s="98"/>
      <c r="AM135" s="98"/>
      <c r="AN135" s="98"/>
      <c r="AO135" s="98"/>
      <c r="AP135" s="98"/>
      <c r="AQ135" s="98"/>
      <c r="AR135" s="109"/>
      <c r="AS135" s="98"/>
      <c r="AT135" s="98"/>
      <c r="AU135" s="98"/>
      <c r="AV135" s="101" t="s">
        <v>67</v>
      </c>
      <c r="AW135" s="28"/>
    </row>
    <row r="136" spans="1:49" ht="30" hidden="1" x14ac:dyDescent="0.25">
      <c r="A136" s="29" t="s">
        <v>62</v>
      </c>
      <c r="B136" s="98" t="s">
        <v>519</v>
      </c>
      <c r="C136" s="13"/>
      <c r="D136" s="13"/>
      <c r="E136" s="99">
        <v>21</v>
      </c>
      <c r="F136" s="100">
        <v>11</v>
      </c>
      <c r="G136" s="100" t="s">
        <v>124</v>
      </c>
      <c r="H136" s="100"/>
      <c r="I136" s="103" t="s">
        <v>520</v>
      </c>
      <c r="J136" s="101"/>
      <c r="K136" s="102" t="s">
        <v>54</v>
      </c>
      <c r="L136" s="19" t="s">
        <v>55</v>
      </c>
      <c r="M136" s="101"/>
      <c r="N136" s="17" t="s">
        <v>56</v>
      </c>
      <c r="O136" s="17" t="str">
        <f t="shared" si="9"/>
        <v>Low</v>
      </c>
      <c r="P136" s="110"/>
      <c r="Q136" s="103" t="s">
        <v>521</v>
      </c>
      <c r="R136" s="23" t="str">
        <f t="shared" si="8"/>
        <v>NO</v>
      </c>
      <c r="S136" s="101"/>
      <c r="T136" s="105"/>
      <c r="U136" s="105"/>
      <c r="V136" s="105"/>
      <c r="W136" s="105"/>
      <c r="X136" s="105"/>
      <c r="Y136" s="111"/>
      <c r="Z136" s="105">
        <v>40</v>
      </c>
      <c r="AA136" s="104" t="s">
        <v>61</v>
      </c>
      <c r="AB136" s="104"/>
      <c r="AC136" s="105"/>
      <c r="AD136" s="105"/>
      <c r="AE136" s="105"/>
      <c r="AF136" s="105"/>
      <c r="AG136" s="105"/>
      <c r="AH136" s="105"/>
      <c r="AI136" s="105"/>
      <c r="AJ136" s="105"/>
      <c r="AK136" s="98"/>
      <c r="AL136" s="98"/>
      <c r="AM136" s="98"/>
      <c r="AN136" s="98"/>
      <c r="AO136" s="98"/>
      <c r="AP136" s="98"/>
      <c r="AQ136" s="98"/>
      <c r="AR136" s="109"/>
      <c r="AS136" s="98"/>
      <c r="AT136" s="98"/>
      <c r="AU136" s="98"/>
      <c r="AV136" s="101" t="s">
        <v>67</v>
      </c>
      <c r="AW136" s="28"/>
    </row>
    <row r="137" spans="1:49" ht="30" hidden="1" x14ac:dyDescent="0.25">
      <c r="A137" s="29" t="s">
        <v>62</v>
      </c>
      <c r="B137" s="98" t="s">
        <v>522</v>
      </c>
      <c r="C137" s="13"/>
      <c r="D137" s="13"/>
      <c r="E137" s="99">
        <v>21</v>
      </c>
      <c r="F137" s="100">
        <v>13</v>
      </c>
      <c r="G137" s="100" t="s">
        <v>124</v>
      </c>
      <c r="H137" s="100"/>
      <c r="I137" s="103" t="s">
        <v>523</v>
      </c>
      <c r="J137" s="101"/>
      <c r="K137" s="102" t="s">
        <v>54</v>
      </c>
      <c r="L137" s="19" t="s">
        <v>55</v>
      </c>
      <c r="M137" s="101"/>
      <c r="N137" s="17" t="s">
        <v>56</v>
      </c>
      <c r="O137" s="17" t="str">
        <f t="shared" si="9"/>
        <v>Low</v>
      </c>
      <c r="P137" s="110"/>
      <c r="Q137" s="103" t="s">
        <v>494</v>
      </c>
      <c r="R137" s="23" t="str">
        <f t="shared" si="8"/>
        <v>NO</v>
      </c>
      <c r="S137" s="101"/>
      <c r="T137" s="105"/>
      <c r="U137" s="105"/>
      <c r="V137" s="105"/>
      <c r="W137" s="105"/>
      <c r="X137" s="105"/>
      <c r="Y137" s="111"/>
      <c r="Z137" s="105">
        <v>40</v>
      </c>
      <c r="AA137" s="104" t="s">
        <v>61</v>
      </c>
      <c r="AB137" s="104"/>
      <c r="AC137" s="105"/>
      <c r="AD137" s="105"/>
      <c r="AE137" s="105"/>
      <c r="AF137" s="105"/>
      <c r="AG137" s="105"/>
      <c r="AH137" s="105"/>
      <c r="AI137" s="105"/>
      <c r="AJ137" s="105"/>
      <c r="AK137" s="98"/>
      <c r="AL137" s="98"/>
      <c r="AM137" s="98"/>
      <c r="AN137" s="98"/>
      <c r="AO137" s="98"/>
      <c r="AP137" s="98"/>
      <c r="AQ137" s="98"/>
      <c r="AR137" s="109"/>
      <c r="AS137" s="98"/>
      <c r="AT137" s="98"/>
      <c r="AU137" s="98"/>
      <c r="AV137" s="101" t="s">
        <v>67</v>
      </c>
      <c r="AW137" s="28"/>
    </row>
    <row r="138" spans="1:49" ht="30" hidden="1" x14ac:dyDescent="0.25">
      <c r="A138" s="29" t="s">
        <v>62</v>
      </c>
      <c r="B138" s="98" t="s">
        <v>524</v>
      </c>
      <c r="C138" s="13"/>
      <c r="D138" s="13"/>
      <c r="E138" s="99">
        <v>21</v>
      </c>
      <c r="F138" s="100">
        <v>14</v>
      </c>
      <c r="G138" s="100" t="s">
        <v>124</v>
      </c>
      <c r="H138" s="100"/>
      <c r="I138" s="103" t="s">
        <v>523</v>
      </c>
      <c r="J138" s="101"/>
      <c r="K138" s="102" t="s">
        <v>54</v>
      </c>
      <c r="L138" s="19" t="s">
        <v>55</v>
      </c>
      <c r="M138" s="101"/>
      <c r="N138" s="17" t="s">
        <v>56</v>
      </c>
      <c r="O138" s="17" t="str">
        <f t="shared" si="9"/>
        <v>Low</v>
      </c>
      <c r="P138" s="110"/>
      <c r="Q138" s="103" t="s">
        <v>497</v>
      </c>
      <c r="R138" s="23" t="str">
        <f t="shared" si="8"/>
        <v>NO</v>
      </c>
      <c r="S138" s="101"/>
      <c r="T138" s="105"/>
      <c r="U138" s="105"/>
      <c r="V138" s="105"/>
      <c r="W138" s="105"/>
      <c r="X138" s="105"/>
      <c r="Y138" s="111"/>
      <c r="Z138" s="105">
        <v>40</v>
      </c>
      <c r="AA138" s="104" t="s">
        <v>61</v>
      </c>
      <c r="AB138" s="104"/>
      <c r="AC138" s="105"/>
      <c r="AD138" s="105"/>
      <c r="AE138" s="105"/>
      <c r="AF138" s="105"/>
      <c r="AG138" s="105"/>
      <c r="AH138" s="105"/>
      <c r="AI138" s="105"/>
      <c r="AJ138" s="105"/>
      <c r="AK138" s="98"/>
      <c r="AL138" s="98"/>
      <c r="AM138" s="98"/>
      <c r="AN138" s="98"/>
      <c r="AO138" s="98"/>
      <c r="AP138" s="98"/>
      <c r="AQ138" s="98"/>
      <c r="AR138" s="109"/>
      <c r="AS138" s="98"/>
      <c r="AT138" s="98"/>
      <c r="AU138" s="98"/>
      <c r="AV138" s="101" t="s">
        <v>67</v>
      </c>
      <c r="AW138" s="28"/>
    </row>
    <row r="139" spans="1:49" ht="30" hidden="1" x14ac:dyDescent="0.25">
      <c r="A139" s="29" t="s">
        <v>62</v>
      </c>
      <c r="B139" s="98" t="s">
        <v>525</v>
      </c>
      <c r="C139" s="13"/>
      <c r="D139" s="13"/>
      <c r="E139" s="99">
        <v>21</v>
      </c>
      <c r="F139" s="100">
        <v>15</v>
      </c>
      <c r="G139" s="100" t="s">
        <v>124</v>
      </c>
      <c r="H139" s="100"/>
      <c r="I139" s="103" t="s">
        <v>523</v>
      </c>
      <c r="J139" s="101"/>
      <c r="K139" s="102" t="s">
        <v>54</v>
      </c>
      <c r="L139" s="19" t="s">
        <v>55</v>
      </c>
      <c r="M139" s="101"/>
      <c r="N139" s="17" t="s">
        <v>56</v>
      </c>
      <c r="O139" s="17" t="str">
        <f t="shared" si="9"/>
        <v>Low</v>
      </c>
      <c r="P139" s="110"/>
      <c r="Q139" s="103" t="s">
        <v>499</v>
      </c>
      <c r="R139" s="23" t="str">
        <f t="shared" ref="R139:R141" si="10">IF(ISNUMBER(FIND("EDI 810 Inbound",Q139)),"EDI 810 Inbound",IF(ISNUMBER(FIND("EDI 850 Outbound",Q139)),"EDI 850 Outbound",IF(ISNUMBER(FIND("EDI 855",Q139)),"EDI 855",IF(ISNUMBER(FIND("EDI 856 Inbound",Q139)),"EDI 856 Inbound",IF(ISNUMBER(FIND("EDI 888",Q139)),"EDI 888",IF(ISNUMBER(FIND("EDI",Q139)),"EDI","NO"))))))</f>
        <v>NO</v>
      </c>
      <c r="S139" s="101"/>
      <c r="T139" s="105"/>
      <c r="U139" s="105"/>
      <c r="V139" s="105"/>
      <c r="W139" s="105"/>
      <c r="X139" s="105"/>
      <c r="Y139" s="111"/>
      <c r="Z139" s="105">
        <v>40</v>
      </c>
      <c r="AA139" s="104" t="s">
        <v>61</v>
      </c>
      <c r="AB139" s="104"/>
      <c r="AC139" s="105"/>
      <c r="AD139" s="105"/>
      <c r="AE139" s="105"/>
      <c r="AF139" s="105"/>
      <c r="AG139" s="105"/>
      <c r="AH139" s="105"/>
      <c r="AI139" s="105"/>
      <c r="AJ139" s="105"/>
      <c r="AK139" s="98"/>
      <c r="AL139" s="98"/>
      <c r="AM139" s="98"/>
      <c r="AN139" s="98"/>
      <c r="AO139" s="98"/>
      <c r="AP139" s="98"/>
      <c r="AQ139" s="98"/>
      <c r="AR139" s="109"/>
      <c r="AS139" s="98"/>
      <c r="AT139" s="98"/>
      <c r="AU139" s="98"/>
      <c r="AV139" s="101" t="s">
        <v>67</v>
      </c>
      <c r="AW139" s="28"/>
    </row>
    <row r="140" spans="1:49" x14ac:dyDescent="0.25">
      <c r="A140" s="29" t="s">
        <v>62</v>
      </c>
      <c r="B140" s="98" t="s">
        <v>526</v>
      </c>
      <c r="C140" s="13"/>
      <c r="D140" s="13"/>
      <c r="E140" s="99">
        <v>21</v>
      </c>
      <c r="F140" s="100">
        <v>5</v>
      </c>
      <c r="G140" s="100" t="s">
        <v>124</v>
      </c>
      <c r="H140" s="112" t="s">
        <v>51</v>
      </c>
      <c r="I140" s="103" t="s">
        <v>527</v>
      </c>
      <c r="J140" s="101"/>
      <c r="K140" s="102" t="s">
        <v>54</v>
      </c>
      <c r="L140" s="19" t="s">
        <v>55</v>
      </c>
      <c r="M140" s="101"/>
      <c r="N140" s="17" t="s">
        <v>56</v>
      </c>
      <c r="O140" s="17" t="str">
        <f t="shared" si="9"/>
        <v>Low</v>
      </c>
      <c r="P140" s="110"/>
      <c r="Q140" s="103" t="s">
        <v>528</v>
      </c>
      <c r="R140" s="23" t="str">
        <f t="shared" si="10"/>
        <v>NO</v>
      </c>
      <c r="S140" s="101"/>
      <c r="T140" s="105"/>
      <c r="U140" s="105"/>
      <c r="V140" s="105"/>
      <c r="W140" s="105"/>
      <c r="X140" s="105"/>
      <c r="Y140" s="111"/>
      <c r="Z140" s="105">
        <v>40</v>
      </c>
      <c r="AA140" s="104" t="s">
        <v>61</v>
      </c>
      <c r="AB140" s="104"/>
      <c r="AC140" s="105"/>
      <c r="AD140" s="105"/>
      <c r="AE140" s="105"/>
      <c r="AF140" s="105"/>
      <c r="AG140" s="105"/>
      <c r="AH140" s="105"/>
      <c r="AI140" s="105"/>
      <c r="AJ140" s="105"/>
      <c r="AK140" s="98"/>
      <c r="AL140" s="98"/>
      <c r="AM140" s="98"/>
      <c r="AN140" s="98"/>
      <c r="AO140" s="98"/>
      <c r="AP140" s="98"/>
      <c r="AQ140" s="98"/>
      <c r="AR140" s="109"/>
      <c r="AS140" s="98"/>
      <c r="AT140" s="98"/>
      <c r="AU140" s="98"/>
      <c r="AV140" s="101" t="s">
        <v>67</v>
      </c>
      <c r="AW140" s="28"/>
    </row>
    <row r="141" spans="1:49" ht="375" hidden="1" x14ac:dyDescent="0.25">
      <c r="A141" s="11" t="s">
        <v>47</v>
      </c>
      <c r="B141" s="12" t="s">
        <v>529</v>
      </c>
      <c r="C141" s="13">
        <v>27584</v>
      </c>
      <c r="D141" s="14">
        <v>42382</v>
      </c>
      <c r="E141" s="15" t="s">
        <v>49</v>
      </c>
      <c r="F141" s="16" t="s">
        <v>398</v>
      </c>
      <c r="G141" s="12" t="s">
        <v>33</v>
      </c>
      <c r="H141" s="12"/>
      <c r="I141" s="17" t="s">
        <v>530</v>
      </c>
      <c r="J141" s="18"/>
      <c r="K141" s="18" t="s">
        <v>54</v>
      </c>
      <c r="L141" s="19" t="s">
        <v>55</v>
      </c>
      <c r="M141" s="20"/>
      <c r="N141" s="17" t="s">
        <v>56</v>
      </c>
      <c r="O141" s="17" t="str">
        <f t="shared" si="9"/>
        <v>High</v>
      </c>
      <c r="P141" s="21"/>
      <c r="Q141" s="32" t="s">
        <v>531</v>
      </c>
      <c r="R141" s="23" t="str">
        <f t="shared" si="10"/>
        <v>NO</v>
      </c>
      <c r="S141" s="17"/>
      <c r="T141" s="18"/>
      <c r="U141" s="17" t="s">
        <v>99</v>
      </c>
      <c r="V141" s="24"/>
      <c r="W141" s="18"/>
      <c r="X141" s="17" t="s">
        <v>59</v>
      </c>
      <c r="Y141" s="25" t="s">
        <v>60</v>
      </c>
      <c r="Z141" s="26">
        <v>53</v>
      </c>
      <c r="AA141" s="26" t="s">
        <v>61</v>
      </c>
      <c r="AB141" s="26"/>
      <c r="AC141" s="26"/>
      <c r="AD141" s="26"/>
      <c r="AE141" s="26"/>
      <c r="AF141" s="26"/>
      <c r="AG141" s="26"/>
      <c r="AH141" s="26"/>
      <c r="AI141" s="26"/>
      <c r="AJ141" s="26"/>
      <c r="AK141" s="26"/>
      <c r="AL141" s="26"/>
      <c r="AM141" s="26"/>
      <c r="AN141" s="26"/>
      <c r="AO141" s="26"/>
      <c r="AP141" s="26"/>
      <c r="AQ141" s="26"/>
      <c r="AR141" s="27"/>
      <c r="AS141" s="26"/>
      <c r="AT141" s="26"/>
      <c r="AU141" s="26"/>
      <c r="AV141" s="17" t="s">
        <v>67</v>
      </c>
      <c r="AW141" s="28"/>
    </row>
    <row r="142" spans="1:49" ht="30" hidden="1" x14ac:dyDescent="0.25">
      <c r="A142" s="29" t="s">
        <v>62</v>
      </c>
      <c r="B142" s="49" t="s">
        <v>106</v>
      </c>
      <c r="C142" s="49"/>
      <c r="D142" s="49"/>
      <c r="E142" s="50" t="s">
        <v>107</v>
      </c>
      <c r="F142" s="50">
        <v>15</v>
      </c>
      <c r="G142" s="50" t="s">
        <v>32</v>
      </c>
      <c r="H142" s="50"/>
      <c r="I142" s="51" t="s">
        <v>532</v>
      </c>
      <c r="J142" s="52"/>
      <c r="K142" s="52"/>
      <c r="L142" s="52"/>
      <c r="M142" s="52"/>
      <c r="N142" s="52"/>
      <c r="O142" s="52"/>
      <c r="P142" s="52"/>
      <c r="Q142" s="52"/>
      <c r="R142" s="49"/>
      <c r="S142" s="49"/>
      <c r="T142" s="49"/>
      <c r="U142" s="49"/>
      <c r="V142" s="49"/>
      <c r="W142" s="49"/>
      <c r="X142" s="49"/>
      <c r="Y142" s="49"/>
      <c r="Z142" s="49"/>
      <c r="AA142" s="49"/>
      <c r="AB142" s="49"/>
      <c r="AC142" s="49"/>
      <c r="AD142" s="49"/>
      <c r="AE142" s="49"/>
      <c r="AF142" s="53"/>
      <c r="AG142" s="53"/>
      <c r="AH142" s="53"/>
      <c r="AI142" s="53"/>
      <c r="AJ142" s="53"/>
      <c r="AK142" s="53"/>
      <c r="AL142" s="53"/>
      <c r="AM142" s="53"/>
      <c r="AN142" s="53"/>
      <c r="AO142" s="53"/>
      <c r="AP142" s="53"/>
      <c r="AQ142" s="53"/>
      <c r="AR142" s="54"/>
      <c r="AS142" s="53"/>
      <c r="AT142" s="53"/>
      <c r="AU142" s="53"/>
      <c r="AV142" s="49"/>
      <c r="AW142" s="28"/>
    </row>
    <row r="143" spans="1:49" hidden="1" x14ac:dyDescent="0.25">
      <c r="A143" s="29" t="s">
        <v>62</v>
      </c>
      <c r="B143" s="98" t="s">
        <v>533</v>
      </c>
      <c r="C143" s="13"/>
      <c r="D143" s="13"/>
      <c r="E143" s="99">
        <v>21</v>
      </c>
      <c r="F143" s="100">
        <v>27</v>
      </c>
      <c r="G143" s="100" t="s">
        <v>124</v>
      </c>
      <c r="H143" s="100"/>
      <c r="I143" s="101" t="s">
        <v>534</v>
      </c>
      <c r="J143" s="101"/>
      <c r="K143" s="102" t="s">
        <v>54</v>
      </c>
      <c r="L143" s="19" t="s">
        <v>55</v>
      </c>
      <c r="M143" s="101"/>
      <c r="N143" s="17" t="s">
        <v>56</v>
      </c>
      <c r="O143" s="17" t="str">
        <f t="shared" ref="O143:O206" si="11">IF(SUM(LEN(Q143)-LEN(SUBSTITUTE(Q143,CHAR(10),"")))&gt;=20,"High",IF(SUM(LEN(Q143)-LEN(SUBSTITUTE(Q143,CHAR(10),"")))&lt;=10,"Low","Medium"))</f>
        <v>Low</v>
      </c>
      <c r="P143" s="103"/>
      <c r="Q143" s="103" t="s">
        <v>471</v>
      </c>
      <c r="R143" s="23" t="str">
        <f t="shared" ref="R143:R206" si="12">IF(ISNUMBER(FIND("EDI 810 Inbound",Q143)),"EDI 810 Inbound",IF(ISNUMBER(FIND("EDI 850 Outbound",Q143)),"EDI 850 Outbound",IF(ISNUMBER(FIND("EDI 855",Q143)),"EDI 855",IF(ISNUMBER(FIND("EDI 856 Inbound",Q143)),"EDI 856 Inbound",IF(ISNUMBER(FIND("EDI 888",Q143)),"EDI 888",IF(ISNUMBER(FIND("EDI",Q143)),"EDI","NO"))))))</f>
        <v>NO</v>
      </c>
      <c r="S143" s="101"/>
      <c r="T143" s="104"/>
      <c r="U143" s="104"/>
      <c r="V143" s="104"/>
      <c r="W143" s="104"/>
      <c r="X143" s="104"/>
      <c r="Y143" s="104"/>
      <c r="Z143" s="105">
        <v>40</v>
      </c>
      <c r="AA143" s="104" t="s">
        <v>61</v>
      </c>
      <c r="AB143" s="104"/>
      <c r="AC143" s="104"/>
      <c r="AD143" s="104"/>
      <c r="AE143" s="104"/>
      <c r="AF143" s="104"/>
      <c r="AG143" s="104"/>
      <c r="AH143" s="104"/>
      <c r="AI143" s="104"/>
      <c r="AJ143" s="104"/>
      <c r="AK143" s="104"/>
      <c r="AL143" s="104"/>
      <c r="AM143" s="104"/>
      <c r="AN143" s="104"/>
      <c r="AO143" s="104"/>
      <c r="AP143" s="104"/>
      <c r="AQ143" s="104"/>
      <c r="AR143" s="106"/>
      <c r="AS143" s="104"/>
      <c r="AT143" s="104"/>
      <c r="AU143" s="104"/>
      <c r="AV143" s="101" t="s">
        <v>67</v>
      </c>
      <c r="AW143" s="28"/>
    </row>
    <row r="144" spans="1:49" ht="75" hidden="1" x14ac:dyDescent="0.25">
      <c r="A144" s="29" t="s">
        <v>62</v>
      </c>
      <c r="B144" s="13" t="s">
        <v>535</v>
      </c>
      <c r="C144" s="13"/>
      <c r="D144" s="13"/>
      <c r="E144" s="70">
        <v>20</v>
      </c>
      <c r="F144" s="31">
        <v>13</v>
      </c>
      <c r="G144" s="48" t="s">
        <v>124</v>
      </c>
      <c r="H144" s="48"/>
      <c r="I144" s="32" t="s">
        <v>536</v>
      </c>
      <c r="J144" s="32"/>
      <c r="K144" s="18" t="s">
        <v>54</v>
      </c>
      <c r="L144" s="19" t="s">
        <v>55</v>
      </c>
      <c r="M144" s="32"/>
      <c r="N144" s="34" t="s">
        <v>56</v>
      </c>
      <c r="O144" s="17" t="str">
        <f t="shared" si="11"/>
        <v>Low</v>
      </c>
      <c r="P144" s="32"/>
      <c r="Q144" s="32" t="s">
        <v>537</v>
      </c>
      <c r="R144" s="23" t="str">
        <f t="shared" si="12"/>
        <v>EDI</v>
      </c>
      <c r="S144" s="32"/>
      <c r="T144" s="32"/>
      <c r="U144" s="32"/>
      <c r="V144" s="32"/>
      <c r="W144" s="32"/>
      <c r="X144" s="32"/>
      <c r="Y144" s="32" t="s">
        <v>65</v>
      </c>
      <c r="Z144" s="32"/>
      <c r="AA144" s="32" t="s">
        <v>61</v>
      </c>
      <c r="AB144" s="35"/>
      <c r="AC144" s="35"/>
      <c r="AD144" s="35"/>
      <c r="AE144" s="36"/>
      <c r="AF144" s="37"/>
      <c r="AG144" s="37"/>
      <c r="AH144" s="37"/>
      <c r="AI144" s="37"/>
      <c r="AJ144" s="35"/>
      <c r="AK144" s="37"/>
      <c r="AL144" s="35"/>
      <c r="AM144" s="35"/>
      <c r="AN144" s="35"/>
      <c r="AO144" s="37"/>
      <c r="AP144" s="37"/>
      <c r="AQ144" s="37"/>
      <c r="AR144" s="38"/>
      <c r="AS144" s="37"/>
      <c r="AT144" s="35"/>
      <c r="AU144" s="35"/>
      <c r="AV144" s="32" t="s">
        <v>67</v>
      </c>
      <c r="AW144" s="28"/>
    </row>
    <row r="145" spans="1:49" ht="390" hidden="1" x14ac:dyDescent="0.25">
      <c r="A145" s="11" t="s">
        <v>47</v>
      </c>
      <c r="B145" s="12" t="s">
        <v>538</v>
      </c>
      <c r="C145" s="13">
        <v>27579</v>
      </c>
      <c r="D145" s="14">
        <v>42382</v>
      </c>
      <c r="E145" s="15" t="s">
        <v>49</v>
      </c>
      <c r="F145" s="16" t="s">
        <v>147</v>
      </c>
      <c r="G145" s="12" t="s">
        <v>33</v>
      </c>
      <c r="H145" s="12"/>
      <c r="I145" s="17" t="s">
        <v>539</v>
      </c>
      <c r="J145" s="18" t="s">
        <v>53</v>
      </c>
      <c r="K145" s="18" t="s">
        <v>54</v>
      </c>
      <c r="L145" s="19" t="s">
        <v>55</v>
      </c>
      <c r="M145" s="20"/>
      <c r="N145" s="17" t="s">
        <v>56</v>
      </c>
      <c r="O145" s="17" t="str">
        <f t="shared" si="11"/>
        <v>High</v>
      </c>
      <c r="P145" s="21"/>
      <c r="Q145" s="32" t="s">
        <v>540</v>
      </c>
      <c r="R145" s="23" t="str">
        <f t="shared" si="12"/>
        <v>NO</v>
      </c>
      <c r="S145" s="17"/>
      <c r="T145" s="18"/>
      <c r="U145" s="17" t="s">
        <v>254</v>
      </c>
      <c r="V145" s="24"/>
      <c r="W145" s="18"/>
      <c r="X145" s="17" t="s">
        <v>184</v>
      </c>
      <c r="Y145" s="25" t="s">
        <v>60</v>
      </c>
      <c r="Z145" s="26">
        <v>53</v>
      </c>
      <c r="AA145" s="26" t="s">
        <v>61</v>
      </c>
      <c r="AB145" s="26"/>
      <c r="AC145" s="26"/>
      <c r="AD145" s="26"/>
      <c r="AE145" s="26"/>
      <c r="AF145" s="26"/>
      <c r="AG145" s="26"/>
      <c r="AH145" s="26"/>
      <c r="AI145" s="26"/>
      <c r="AJ145" s="26"/>
      <c r="AK145" s="26"/>
      <c r="AL145" s="26"/>
      <c r="AM145" s="26"/>
      <c r="AN145" s="26"/>
      <c r="AO145" s="26"/>
      <c r="AP145" s="26"/>
      <c r="AQ145" s="26"/>
      <c r="AR145" s="27"/>
      <c r="AS145" s="26"/>
      <c r="AT145" s="26"/>
      <c r="AU145" s="26"/>
      <c r="AV145" s="17"/>
      <c r="AW145" s="28"/>
    </row>
    <row r="146" spans="1:49" ht="390" hidden="1" x14ac:dyDescent="0.25">
      <c r="A146" s="29" t="s">
        <v>62</v>
      </c>
      <c r="B146" s="31" t="s">
        <v>541</v>
      </c>
      <c r="C146" s="13"/>
      <c r="D146" s="13"/>
      <c r="E146" s="39">
        <v>16</v>
      </c>
      <c r="F146" s="31">
        <v>9</v>
      </c>
      <c r="G146" s="114" t="s">
        <v>33</v>
      </c>
      <c r="H146" s="114"/>
      <c r="I146" s="17" t="s">
        <v>542</v>
      </c>
      <c r="J146" s="41"/>
      <c r="K146" s="41" t="s">
        <v>54</v>
      </c>
      <c r="L146" s="19" t="s">
        <v>55</v>
      </c>
      <c r="M146" s="42"/>
      <c r="N146" s="17" t="s">
        <v>56</v>
      </c>
      <c r="O146" s="17" t="str">
        <f t="shared" si="11"/>
        <v>High</v>
      </c>
      <c r="P146" s="21"/>
      <c r="Q146" s="17" t="s">
        <v>543</v>
      </c>
      <c r="R146" s="23" t="str">
        <f t="shared" si="12"/>
        <v>EDI 810 Inbound</v>
      </c>
      <c r="S146" s="32"/>
      <c r="T146" s="41"/>
      <c r="U146" s="43" t="s">
        <v>175</v>
      </c>
      <c r="V146" s="41"/>
      <c r="W146" s="41"/>
      <c r="X146" s="41"/>
      <c r="Y146" s="36" t="s">
        <v>60</v>
      </c>
      <c r="Z146" s="35">
        <v>53</v>
      </c>
      <c r="AA146" s="35" t="s">
        <v>61</v>
      </c>
      <c r="AB146" s="35"/>
      <c r="AC146" s="35"/>
      <c r="AD146" s="35"/>
      <c r="AE146" s="45" t="s">
        <v>544</v>
      </c>
      <c r="AF146" s="35"/>
      <c r="AG146" s="35"/>
      <c r="AH146" s="35"/>
      <c r="AI146" s="35"/>
      <c r="AJ146" s="35"/>
      <c r="AK146" s="35"/>
      <c r="AL146" s="35"/>
      <c r="AM146" s="35"/>
      <c r="AN146" s="35"/>
      <c r="AO146" s="35"/>
      <c r="AP146" s="35"/>
      <c r="AQ146" s="35"/>
      <c r="AR146" s="38"/>
      <c r="AS146" s="35"/>
      <c r="AT146" s="35"/>
      <c r="AU146" s="35"/>
      <c r="AV146" s="17" t="s">
        <v>80</v>
      </c>
      <c r="AW146" s="28"/>
    </row>
    <row r="147" spans="1:49" ht="75" x14ac:dyDescent="0.25">
      <c r="A147" s="29" t="s">
        <v>62</v>
      </c>
      <c r="B147" s="31" t="s">
        <v>545</v>
      </c>
      <c r="C147" s="13"/>
      <c r="D147" s="13"/>
      <c r="E147" s="39">
        <v>16</v>
      </c>
      <c r="F147" s="31">
        <v>2</v>
      </c>
      <c r="G147" s="34" t="s">
        <v>33</v>
      </c>
      <c r="H147" s="40" t="s">
        <v>51</v>
      </c>
      <c r="I147" s="32" t="s">
        <v>546</v>
      </c>
      <c r="J147" s="41" t="s">
        <v>53</v>
      </c>
      <c r="K147" s="41" t="s">
        <v>54</v>
      </c>
      <c r="L147" s="19" t="s">
        <v>55</v>
      </c>
      <c r="M147" s="42"/>
      <c r="N147" s="17" t="s">
        <v>56</v>
      </c>
      <c r="O147" s="17" t="str">
        <f t="shared" si="11"/>
        <v>Low</v>
      </c>
      <c r="P147" s="21"/>
      <c r="Q147" s="34" t="s">
        <v>547</v>
      </c>
      <c r="R147" s="23" t="str">
        <f t="shared" si="12"/>
        <v>EDI</v>
      </c>
      <c r="S147" s="32"/>
      <c r="T147" s="41"/>
      <c r="U147" s="43" t="s">
        <v>104</v>
      </c>
      <c r="V147" s="41"/>
      <c r="W147" s="41"/>
      <c r="X147" s="41"/>
      <c r="Y147" s="36" t="s">
        <v>60</v>
      </c>
      <c r="Z147" s="35">
        <v>53</v>
      </c>
      <c r="AA147" s="35" t="s">
        <v>61</v>
      </c>
      <c r="AB147" s="35"/>
      <c r="AC147" s="35"/>
      <c r="AD147" s="35"/>
      <c r="AE147" s="36" t="s">
        <v>544</v>
      </c>
      <c r="AF147" s="35"/>
      <c r="AG147" s="35"/>
      <c r="AH147" s="35"/>
      <c r="AI147" s="35"/>
      <c r="AJ147" s="35"/>
      <c r="AK147" s="35"/>
      <c r="AL147" s="35"/>
      <c r="AM147" s="35"/>
      <c r="AN147" s="35"/>
      <c r="AO147" s="35"/>
      <c r="AP147" s="35"/>
      <c r="AQ147" s="35"/>
      <c r="AR147" s="38"/>
      <c r="AS147" s="35"/>
      <c r="AT147" s="35"/>
      <c r="AU147" s="35"/>
      <c r="AV147" s="32" t="s">
        <v>67</v>
      </c>
      <c r="AW147" s="28"/>
    </row>
    <row r="148" spans="1:49" ht="315" hidden="1" x14ac:dyDescent="0.25">
      <c r="A148" s="29" t="s">
        <v>62</v>
      </c>
      <c r="B148" s="31" t="s">
        <v>548</v>
      </c>
      <c r="C148" s="13"/>
      <c r="D148" s="13"/>
      <c r="E148" s="39">
        <v>16</v>
      </c>
      <c r="F148" s="31">
        <v>12</v>
      </c>
      <c r="G148" s="34" t="s">
        <v>33</v>
      </c>
      <c r="H148" s="34"/>
      <c r="I148" s="32" t="s">
        <v>549</v>
      </c>
      <c r="J148" s="41"/>
      <c r="K148" s="41" t="s">
        <v>54</v>
      </c>
      <c r="L148" s="19" t="s">
        <v>55</v>
      </c>
      <c r="M148" s="42"/>
      <c r="N148" s="17" t="s">
        <v>56</v>
      </c>
      <c r="O148" s="17" t="str">
        <f t="shared" si="11"/>
        <v>Medium</v>
      </c>
      <c r="P148" s="21"/>
      <c r="Q148" s="32" t="s">
        <v>550</v>
      </c>
      <c r="R148" s="23" t="str">
        <f t="shared" si="12"/>
        <v>EDI 850 Outbound</v>
      </c>
      <c r="S148" s="32"/>
      <c r="T148" s="41"/>
      <c r="U148" s="43" t="s">
        <v>104</v>
      </c>
      <c r="V148" s="41"/>
      <c r="W148" s="41"/>
      <c r="X148" s="41"/>
      <c r="Y148" s="36"/>
      <c r="Z148" s="35">
        <v>53</v>
      </c>
      <c r="AA148" s="35" t="s">
        <v>61</v>
      </c>
      <c r="AB148" s="35"/>
      <c r="AC148" s="35"/>
      <c r="AD148" s="35"/>
      <c r="AE148" s="45" t="s">
        <v>544</v>
      </c>
      <c r="AF148" s="35"/>
      <c r="AG148" s="35"/>
      <c r="AH148" s="35"/>
      <c r="AI148" s="35"/>
      <c r="AJ148" s="35"/>
      <c r="AK148" s="35"/>
      <c r="AL148" s="35"/>
      <c r="AM148" s="35"/>
      <c r="AN148" s="35"/>
      <c r="AO148" s="35"/>
      <c r="AP148" s="35"/>
      <c r="AQ148" s="35"/>
      <c r="AR148" s="38"/>
      <c r="AS148" s="35"/>
      <c r="AT148" s="35"/>
      <c r="AU148" s="35"/>
      <c r="AV148" s="32" t="s">
        <v>80</v>
      </c>
      <c r="AW148" s="28"/>
    </row>
    <row r="149" spans="1:49" ht="409.5" x14ac:dyDescent="0.25">
      <c r="A149" s="29" t="s">
        <v>62</v>
      </c>
      <c r="B149" s="31" t="s">
        <v>551</v>
      </c>
      <c r="C149" s="13"/>
      <c r="D149" s="13"/>
      <c r="E149" s="39">
        <v>16</v>
      </c>
      <c r="F149" s="31">
        <v>14</v>
      </c>
      <c r="G149" s="34" t="s">
        <v>33</v>
      </c>
      <c r="H149" s="40" t="s">
        <v>51</v>
      </c>
      <c r="I149" s="32" t="s">
        <v>552</v>
      </c>
      <c r="J149" s="41"/>
      <c r="K149" s="41" t="s">
        <v>54</v>
      </c>
      <c r="L149" s="19" t="s">
        <v>55</v>
      </c>
      <c r="M149" s="42"/>
      <c r="N149" s="17" t="s">
        <v>56</v>
      </c>
      <c r="O149" s="17" t="str">
        <f t="shared" si="11"/>
        <v>High</v>
      </c>
      <c r="P149" s="21"/>
      <c r="Q149" s="32" t="s">
        <v>553</v>
      </c>
      <c r="R149" s="23" t="str">
        <f t="shared" si="12"/>
        <v>EDI 810 Inbound</v>
      </c>
      <c r="S149" s="32"/>
      <c r="T149" s="41"/>
      <c r="U149" s="43" t="s">
        <v>254</v>
      </c>
      <c r="V149" s="41"/>
      <c r="W149" s="41"/>
      <c r="X149" s="41"/>
      <c r="Y149" s="36" t="s">
        <v>60</v>
      </c>
      <c r="Z149" s="35">
        <v>53</v>
      </c>
      <c r="AA149" s="35" t="s">
        <v>61</v>
      </c>
      <c r="AB149" s="35"/>
      <c r="AC149" s="35"/>
      <c r="AD149" s="35"/>
      <c r="AE149" s="45" t="s">
        <v>544</v>
      </c>
      <c r="AF149" s="35"/>
      <c r="AG149" s="35"/>
      <c r="AH149" s="35"/>
      <c r="AI149" s="35"/>
      <c r="AJ149" s="35"/>
      <c r="AK149" s="35"/>
      <c r="AL149" s="35"/>
      <c r="AM149" s="35"/>
      <c r="AN149" s="35"/>
      <c r="AO149" s="35"/>
      <c r="AP149" s="35"/>
      <c r="AQ149" s="35"/>
      <c r="AR149" s="38"/>
      <c r="AS149" s="35"/>
      <c r="AT149" s="35"/>
      <c r="AU149" s="35"/>
      <c r="AV149" s="32" t="s">
        <v>67</v>
      </c>
      <c r="AW149" s="28"/>
    </row>
    <row r="150" spans="1:49" ht="120" hidden="1" x14ac:dyDescent="0.25">
      <c r="A150" s="29" t="s">
        <v>62</v>
      </c>
      <c r="B150" s="12" t="s">
        <v>554</v>
      </c>
      <c r="C150" s="13"/>
      <c r="D150" s="13"/>
      <c r="E150" s="47">
        <v>31</v>
      </c>
      <c r="F150" s="31">
        <v>3</v>
      </c>
      <c r="G150" s="34" t="s">
        <v>101</v>
      </c>
      <c r="H150" s="34"/>
      <c r="I150" s="48" t="s">
        <v>555</v>
      </c>
      <c r="J150" s="34"/>
      <c r="K150" s="18" t="s">
        <v>54</v>
      </c>
      <c r="L150" s="19" t="s">
        <v>55</v>
      </c>
      <c r="M150" s="34"/>
      <c r="N150" s="34" t="s">
        <v>56</v>
      </c>
      <c r="O150" s="17" t="str">
        <f t="shared" si="11"/>
        <v>Low</v>
      </c>
      <c r="P150" s="34"/>
      <c r="Q150" s="48" t="s">
        <v>556</v>
      </c>
      <c r="R150" s="23" t="str">
        <f t="shared" si="12"/>
        <v>EDI</v>
      </c>
      <c r="S150" s="34"/>
      <c r="T150" s="34"/>
      <c r="U150" s="34"/>
      <c r="V150" s="34"/>
      <c r="W150" s="34"/>
      <c r="X150" s="34"/>
      <c r="Y150" s="35" t="s">
        <v>60</v>
      </c>
      <c r="Z150" s="35">
        <v>53</v>
      </c>
      <c r="AA150" s="35" t="s">
        <v>61</v>
      </c>
      <c r="AB150" s="35"/>
      <c r="AC150" s="35"/>
      <c r="AD150" s="35"/>
      <c r="AE150" s="45" t="s">
        <v>105</v>
      </c>
      <c r="AF150" s="35"/>
      <c r="AG150" s="35"/>
      <c r="AH150" s="35"/>
      <c r="AI150" s="35"/>
      <c r="AJ150" s="35"/>
      <c r="AK150" s="35"/>
      <c r="AL150" s="35"/>
      <c r="AM150" s="35"/>
      <c r="AN150" s="35"/>
      <c r="AO150" s="35"/>
      <c r="AP150" s="35"/>
      <c r="AQ150" s="35"/>
      <c r="AR150" s="38"/>
      <c r="AS150" s="35"/>
      <c r="AT150" s="35"/>
      <c r="AU150" s="35"/>
      <c r="AV150" s="48" t="s">
        <v>67</v>
      </c>
      <c r="AW150" s="28"/>
    </row>
    <row r="151" spans="1:49" ht="75" hidden="1" x14ac:dyDescent="0.25">
      <c r="A151" s="11" t="s">
        <v>47</v>
      </c>
      <c r="B151" s="12" t="s">
        <v>557</v>
      </c>
      <c r="C151" s="13">
        <v>27481</v>
      </c>
      <c r="D151" s="13"/>
      <c r="E151" s="15" t="s">
        <v>302</v>
      </c>
      <c r="F151" s="19" t="s">
        <v>141</v>
      </c>
      <c r="G151" s="92" t="s">
        <v>35</v>
      </c>
      <c r="H151" s="92"/>
      <c r="I151" s="17" t="s">
        <v>558</v>
      </c>
      <c r="J151" s="18"/>
      <c r="K151" s="18" t="s">
        <v>54</v>
      </c>
      <c r="L151" s="19" t="s">
        <v>55</v>
      </c>
      <c r="M151" s="20"/>
      <c r="N151" s="17" t="s">
        <v>56</v>
      </c>
      <c r="O151" s="17" t="str">
        <f t="shared" si="11"/>
        <v>Low</v>
      </c>
      <c r="P151" s="18"/>
      <c r="Q151" s="17"/>
      <c r="R151" s="23" t="str">
        <f t="shared" si="12"/>
        <v>NO</v>
      </c>
      <c r="S151" s="17"/>
      <c r="T151" s="18"/>
      <c r="U151" s="17" t="s">
        <v>175</v>
      </c>
      <c r="V151" s="24">
        <v>42366</v>
      </c>
      <c r="W151" s="18"/>
      <c r="X151" s="17" t="s">
        <v>59</v>
      </c>
      <c r="Y151" s="23" t="s">
        <v>65</v>
      </c>
      <c r="Z151" s="19" t="s">
        <v>115</v>
      </c>
      <c r="AA151" s="23" t="s">
        <v>116</v>
      </c>
      <c r="AB151" s="57"/>
      <c r="AC151" s="23" t="s">
        <v>305</v>
      </c>
      <c r="AD151" s="23"/>
      <c r="AE151" s="23" t="s">
        <v>118</v>
      </c>
      <c r="AF151" s="19" t="s">
        <v>306</v>
      </c>
      <c r="AG151" s="19"/>
      <c r="AH151" s="19"/>
      <c r="AI151" s="19"/>
      <c r="AJ151" s="19" t="s">
        <v>306</v>
      </c>
      <c r="AK151" s="19" t="s">
        <v>306</v>
      </c>
      <c r="AL151" s="19"/>
      <c r="AM151" s="58"/>
      <c r="AN151" s="58"/>
      <c r="AO151" s="58"/>
      <c r="AP151" s="58"/>
      <c r="AQ151" s="58"/>
      <c r="AR151" s="59"/>
      <c r="AS151" s="58"/>
      <c r="AT151" s="58"/>
      <c r="AU151" s="58"/>
      <c r="AV151" s="58"/>
      <c r="AW151" s="28"/>
    </row>
    <row r="152" spans="1:49" ht="390" hidden="1" x14ac:dyDescent="0.25">
      <c r="A152" s="11" t="s">
        <v>47</v>
      </c>
      <c r="B152" s="12" t="s">
        <v>559</v>
      </c>
      <c r="C152" s="13">
        <v>27480</v>
      </c>
      <c r="D152" s="13"/>
      <c r="E152" s="15" t="s">
        <v>302</v>
      </c>
      <c r="F152" s="19" t="s">
        <v>398</v>
      </c>
      <c r="G152" s="92" t="s">
        <v>35</v>
      </c>
      <c r="H152" s="92"/>
      <c r="I152" s="17" t="s">
        <v>560</v>
      </c>
      <c r="J152" s="18"/>
      <c r="K152" s="18" t="s">
        <v>54</v>
      </c>
      <c r="L152" s="19" t="s">
        <v>55</v>
      </c>
      <c r="M152" s="18"/>
      <c r="N152" s="17" t="s">
        <v>56</v>
      </c>
      <c r="O152" s="17" t="str">
        <f t="shared" si="11"/>
        <v>Medium</v>
      </c>
      <c r="P152" s="21"/>
      <c r="Q152" s="96" t="s">
        <v>561</v>
      </c>
      <c r="R152" s="23" t="str">
        <f t="shared" si="12"/>
        <v>EDI 810 Inbound</v>
      </c>
      <c r="S152" s="17"/>
      <c r="T152" s="18"/>
      <c r="U152" s="17" t="s">
        <v>79</v>
      </c>
      <c r="V152" s="24">
        <v>42368</v>
      </c>
      <c r="W152" s="18"/>
      <c r="X152" s="17" t="s">
        <v>114</v>
      </c>
      <c r="Y152" s="23" t="s">
        <v>65</v>
      </c>
      <c r="Z152" s="19" t="s">
        <v>115</v>
      </c>
      <c r="AA152" s="23" t="s">
        <v>116</v>
      </c>
      <c r="AB152" s="57"/>
      <c r="AC152" s="23" t="s">
        <v>305</v>
      </c>
      <c r="AD152" s="23"/>
      <c r="AE152" s="23" t="s">
        <v>118</v>
      </c>
      <c r="AF152" s="19" t="s">
        <v>306</v>
      </c>
      <c r="AG152" s="19"/>
      <c r="AH152" s="19"/>
      <c r="AI152" s="19"/>
      <c r="AJ152" s="19" t="s">
        <v>306</v>
      </c>
      <c r="AK152" s="19" t="s">
        <v>306</v>
      </c>
      <c r="AL152" s="19"/>
      <c r="AM152" s="58"/>
      <c r="AN152" s="58"/>
      <c r="AO152" s="58"/>
      <c r="AP152" s="58"/>
      <c r="AQ152" s="58"/>
      <c r="AR152" s="59"/>
      <c r="AS152" s="58"/>
      <c r="AT152" s="58"/>
      <c r="AU152" s="58"/>
      <c r="AV152" s="58"/>
      <c r="AW152" s="28"/>
    </row>
    <row r="153" spans="1:49" ht="409.5" hidden="1" x14ac:dyDescent="0.25">
      <c r="A153" s="11" t="s">
        <v>47</v>
      </c>
      <c r="B153" s="12" t="s">
        <v>562</v>
      </c>
      <c r="C153" s="13">
        <v>27352</v>
      </c>
      <c r="D153" s="13"/>
      <c r="E153" s="15" t="s">
        <v>302</v>
      </c>
      <c r="F153" s="19" t="s">
        <v>393</v>
      </c>
      <c r="G153" s="92" t="s">
        <v>35</v>
      </c>
      <c r="H153" s="92"/>
      <c r="I153" s="17" t="s">
        <v>563</v>
      </c>
      <c r="J153" s="18"/>
      <c r="K153" s="18" t="s">
        <v>54</v>
      </c>
      <c r="L153" s="19" t="s">
        <v>55</v>
      </c>
      <c r="M153" s="18"/>
      <c r="N153" s="17" t="s">
        <v>56</v>
      </c>
      <c r="O153" s="17" t="str">
        <f t="shared" si="11"/>
        <v>Medium</v>
      </c>
      <c r="P153" s="21"/>
      <c r="Q153" s="96" t="s">
        <v>564</v>
      </c>
      <c r="R153" s="23" t="str">
        <f t="shared" si="12"/>
        <v>EDI 810 Inbound</v>
      </c>
      <c r="S153" s="17"/>
      <c r="T153" s="18"/>
      <c r="U153" s="17" t="s">
        <v>175</v>
      </c>
      <c r="V153" s="24">
        <v>42366</v>
      </c>
      <c r="W153" s="18"/>
      <c r="X153" s="17" t="s">
        <v>114</v>
      </c>
      <c r="Y153" s="23" t="s">
        <v>65</v>
      </c>
      <c r="Z153" s="19" t="s">
        <v>115</v>
      </c>
      <c r="AA153" s="23" t="s">
        <v>116</v>
      </c>
      <c r="AB153" s="57"/>
      <c r="AC153" s="23" t="s">
        <v>305</v>
      </c>
      <c r="AD153" s="23"/>
      <c r="AE153" s="23" t="s">
        <v>118</v>
      </c>
      <c r="AF153" s="19" t="s">
        <v>306</v>
      </c>
      <c r="AG153" s="19"/>
      <c r="AH153" s="19"/>
      <c r="AI153" s="19"/>
      <c r="AJ153" s="19" t="s">
        <v>306</v>
      </c>
      <c r="AK153" s="19" t="s">
        <v>306</v>
      </c>
      <c r="AL153" s="19"/>
      <c r="AM153" s="58"/>
      <c r="AN153" s="58"/>
      <c r="AO153" s="58"/>
      <c r="AP153" s="58"/>
      <c r="AQ153" s="58"/>
      <c r="AR153" s="59"/>
      <c r="AS153" s="58"/>
      <c r="AT153" s="58"/>
      <c r="AU153" s="58"/>
      <c r="AV153" s="58"/>
      <c r="AW153" s="28"/>
    </row>
    <row r="154" spans="1:49" ht="405" hidden="1" x14ac:dyDescent="0.25">
      <c r="A154" s="11" t="s">
        <v>47</v>
      </c>
      <c r="B154" s="12" t="s">
        <v>565</v>
      </c>
      <c r="C154" s="13">
        <v>27392</v>
      </c>
      <c r="D154" s="13"/>
      <c r="E154" s="15" t="s">
        <v>302</v>
      </c>
      <c r="F154" s="19" t="s">
        <v>405</v>
      </c>
      <c r="G154" s="92" t="s">
        <v>35</v>
      </c>
      <c r="H154" s="92"/>
      <c r="I154" s="17" t="s">
        <v>566</v>
      </c>
      <c r="J154" s="18"/>
      <c r="K154" s="18" t="s">
        <v>54</v>
      </c>
      <c r="L154" s="19" t="s">
        <v>55</v>
      </c>
      <c r="M154" s="18"/>
      <c r="N154" s="17" t="s">
        <v>56</v>
      </c>
      <c r="O154" s="17" t="str">
        <f t="shared" si="11"/>
        <v>Medium</v>
      </c>
      <c r="P154" s="21"/>
      <c r="Q154" s="96" t="s">
        <v>567</v>
      </c>
      <c r="R154" s="23" t="str">
        <f t="shared" si="12"/>
        <v>EDI 810 Inbound</v>
      </c>
      <c r="S154" s="17"/>
      <c r="T154" s="18"/>
      <c r="U154" s="17" t="s">
        <v>84</v>
      </c>
      <c r="V154" s="24">
        <v>42368</v>
      </c>
      <c r="W154" s="18"/>
      <c r="X154" s="17" t="s">
        <v>114</v>
      </c>
      <c r="Y154" s="23" t="s">
        <v>65</v>
      </c>
      <c r="Z154" s="19" t="s">
        <v>115</v>
      </c>
      <c r="AA154" s="23" t="s">
        <v>116</v>
      </c>
      <c r="AB154" s="57"/>
      <c r="AC154" s="23" t="s">
        <v>305</v>
      </c>
      <c r="AD154" s="23"/>
      <c r="AE154" s="23" t="s">
        <v>118</v>
      </c>
      <c r="AF154" s="19" t="s">
        <v>306</v>
      </c>
      <c r="AG154" s="19"/>
      <c r="AH154" s="19"/>
      <c r="AI154" s="19"/>
      <c r="AJ154" s="19" t="s">
        <v>306</v>
      </c>
      <c r="AK154" s="19" t="s">
        <v>306</v>
      </c>
      <c r="AL154" s="19"/>
      <c r="AM154" s="58"/>
      <c r="AN154" s="58"/>
      <c r="AO154" s="58"/>
      <c r="AP154" s="58"/>
      <c r="AQ154" s="58"/>
      <c r="AR154" s="59"/>
      <c r="AS154" s="58"/>
      <c r="AT154" s="58"/>
      <c r="AU154" s="58"/>
      <c r="AV154" s="58"/>
      <c r="AW154" s="28"/>
    </row>
    <row r="155" spans="1:49" ht="409.5" hidden="1" x14ac:dyDescent="0.25">
      <c r="A155" s="11" t="s">
        <v>47</v>
      </c>
      <c r="B155" s="12" t="s">
        <v>568</v>
      </c>
      <c r="C155" s="13">
        <v>27471</v>
      </c>
      <c r="D155" s="13"/>
      <c r="E155" s="15" t="s">
        <v>302</v>
      </c>
      <c r="F155" s="19" t="s">
        <v>401</v>
      </c>
      <c r="G155" s="92" t="s">
        <v>35</v>
      </c>
      <c r="H155" s="92"/>
      <c r="I155" s="17" t="s">
        <v>569</v>
      </c>
      <c r="J155" s="18"/>
      <c r="K155" s="18" t="s">
        <v>54</v>
      </c>
      <c r="L155" s="19" t="s">
        <v>55</v>
      </c>
      <c r="M155" s="18"/>
      <c r="N155" s="17" t="s">
        <v>56</v>
      </c>
      <c r="O155" s="17" t="str">
        <f t="shared" si="11"/>
        <v>Medium</v>
      </c>
      <c r="P155" s="21"/>
      <c r="Q155" s="96" t="s">
        <v>570</v>
      </c>
      <c r="R155" s="23" t="str">
        <f t="shared" si="12"/>
        <v>EDI 810 Inbound</v>
      </c>
      <c r="S155" s="17"/>
      <c r="T155" s="18"/>
      <c r="U155" s="17" t="s">
        <v>254</v>
      </c>
      <c r="V155" s="24">
        <v>42384</v>
      </c>
      <c r="W155" s="18"/>
      <c r="X155" s="17" t="s">
        <v>114</v>
      </c>
      <c r="Y155" s="23" t="s">
        <v>65</v>
      </c>
      <c r="Z155" s="19" t="s">
        <v>115</v>
      </c>
      <c r="AA155" s="23" t="s">
        <v>116</v>
      </c>
      <c r="AB155" s="57"/>
      <c r="AC155" s="23" t="s">
        <v>305</v>
      </c>
      <c r="AD155" s="23"/>
      <c r="AE155" s="23" t="s">
        <v>118</v>
      </c>
      <c r="AF155" s="19" t="s">
        <v>306</v>
      </c>
      <c r="AG155" s="19"/>
      <c r="AH155" s="19"/>
      <c r="AI155" s="19"/>
      <c r="AJ155" s="19" t="s">
        <v>306</v>
      </c>
      <c r="AK155" s="19" t="s">
        <v>306</v>
      </c>
      <c r="AL155" s="19"/>
      <c r="AM155" s="58"/>
      <c r="AN155" s="58"/>
      <c r="AO155" s="58"/>
      <c r="AP155" s="58"/>
      <c r="AQ155" s="58"/>
      <c r="AR155" s="59"/>
      <c r="AS155" s="58"/>
      <c r="AT155" s="58"/>
      <c r="AU155" s="58"/>
      <c r="AV155" s="58"/>
      <c r="AW155" s="28"/>
    </row>
    <row r="156" spans="1:49" ht="300" hidden="1" x14ac:dyDescent="0.25">
      <c r="A156" s="11" t="s">
        <v>47</v>
      </c>
      <c r="B156" s="12" t="s">
        <v>571</v>
      </c>
      <c r="C156" s="13">
        <v>27477</v>
      </c>
      <c r="D156" s="13"/>
      <c r="E156" s="15" t="s">
        <v>302</v>
      </c>
      <c r="F156" s="19" t="s">
        <v>137</v>
      </c>
      <c r="G156" s="92" t="s">
        <v>35</v>
      </c>
      <c r="H156" s="92"/>
      <c r="I156" s="23" t="s">
        <v>572</v>
      </c>
      <c r="J156" s="18"/>
      <c r="K156" s="18" t="s">
        <v>54</v>
      </c>
      <c r="L156" s="19" t="s">
        <v>55</v>
      </c>
      <c r="M156" s="20"/>
      <c r="N156" s="17" t="s">
        <v>56</v>
      </c>
      <c r="O156" s="17" t="str">
        <f t="shared" si="11"/>
        <v>Medium</v>
      </c>
      <c r="P156" s="18"/>
      <c r="Q156" s="17" t="s">
        <v>573</v>
      </c>
      <c r="R156" s="23" t="str">
        <f t="shared" si="12"/>
        <v>EDI 810 Inbound</v>
      </c>
      <c r="S156" s="17"/>
      <c r="T156" s="18"/>
      <c r="U156" s="17" t="s">
        <v>171</v>
      </c>
      <c r="V156" s="24">
        <v>42349</v>
      </c>
      <c r="W156" s="18"/>
      <c r="X156" s="17" t="s">
        <v>162</v>
      </c>
      <c r="Y156" s="23" t="s">
        <v>65</v>
      </c>
      <c r="Z156" s="19" t="s">
        <v>115</v>
      </c>
      <c r="AA156" s="23" t="s">
        <v>116</v>
      </c>
      <c r="AB156" s="57"/>
      <c r="AC156" s="23" t="s">
        <v>305</v>
      </c>
      <c r="AD156" s="23"/>
      <c r="AE156" s="23" t="s">
        <v>118</v>
      </c>
      <c r="AF156" s="19" t="s">
        <v>306</v>
      </c>
      <c r="AG156" s="19"/>
      <c r="AH156" s="19"/>
      <c r="AI156" s="19"/>
      <c r="AJ156" s="19" t="s">
        <v>306</v>
      </c>
      <c r="AK156" s="19" t="s">
        <v>306</v>
      </c>
      <c r="AL156" s="19"/>
      <c r="AM156" s="58"/>
      <c r="AN156" s="58"/>
      <c r="AO156" s="58"/>
      <c r="AP156" s="58"/>
      <c r="AQ156" s="58"/>
      <c r="AR156" s="59"/>
      <c r="AS156" s="58"/>
      <c r="AT156" s="58"/>
      <c r="AU156" s="58"/>
      <c r="AV156" s="58"/>
      <c r="AW156" s="28"/>
    </row>
    <row r="157" spans="1:49" ht="315" hidden="1" x14ac:dyDescent="0.25">
      <c r="A157" s="11" t="s">
        <v>47</v>
      </c>
      <c r="B157" s="12" t="s">
        <v>574</v>
      </c>
      <c r="C157" s="13">
        <v>27476</v>
      </c>
      <c r="D157" s="13"/>
      <c r="E157" s="15" t="s">
        <v>302</v>
      </c>
      <c r="F157" s="19" t="s">
        <v>438</v>
      </c>
      <c r="G157" s="92" t="s">
        <v>35</v>
      </c>
      <c r="H157" s="92"/>
      <c r="I157" s="23" t="s">
        <v>575</v>
      </c>
      <c r="J157" s="18"/>
      <c r="K157" s="18" t="s">
        <v>54</v>
      </c>
      <c r="L157" s="19" t="s">
        <v>55</v>
      </c>
      <c r="M157" s="20"/>
      <c r="N157" s="17" t="s">
        <v>56</v>
      </c>
      <c r="O157" s="17" t="str">
        <f t="shared" si="11"/>
        <v>Medium</v>
      </c>
      <c r="P157" s="18"/>
      <c r="Q157" s="17" t="s">
        <v>576</v>
      </c>
      <c r="R157" s="23" t="str">
        <f t="shared" si="12"/>
        <v>EDI 810 Inbound</v>
      </c>
      <c r="S157" s="17"/>
      <c r="T157" s="18"/>
      <c r="U157" s="17" t="s">
        <v>71</v>
      </c>
      <c r="V157" s="24">
        <v>42367</v>
      </c>
      <c r="W157" s="18"/>
      <c r="X157" s="17" t="s">
        <v>114</v>
      </c>
      <c r="Y157" s="23" t="s">
        <v>65</v>
      </c>
      <c r="Z157" s="19" t="s">
        <v>115</v>
      </c>
      <c r="AA157" s="23" t="s">
        <v>116</v>
      </c>
      <c r="AB157" s="57"/>
      <c r="AC157" s="23" t="s">
        <v>305</v>
      </c>
      <c r="AD157" s="23"/>
      <c r="AE157" s="23" t="s">
        <v>118</v>
      </c>
      <c r="AF157" s="19" t="s">
        <v>306</v>
      </c>
      <c r="AG157" s="19"/>
      <c r="AH157" s="19"/>
      <c r="AI157" s="19"/>
      <c r="AJ157" s="19" t="s">
        <v>306</v>
      </c>
      <c r="AK157" s="19" t="s">
        <v>306</v>
      </c>
      <c r="AL157" s="19"/>
      <c r="AM157" s="58"/>
      <c r="AN157" s="58"/>
      <c r="AO157" s="58"/>
      <c r="AP157" s="58"/>
      <c r="AQ157" s="58"/>
      <c r="AR157" s="59"/>
      <c r="AS157" s="58"/>
      <c r="AT157" s="58"/>
      <c r="AU157" s="58"/>
      <c r="AV157" s="58"/>
      <c r="AW157" s="28"/>
    </row>
    <row r="158" spans="1:49" ht="345" hidden="1" x14ac:dyDescent="0.25">
      <c r="A158" s="11" t="s">
        <v>47</v>
      </c>
      <c r="B158" s="12" t="s">
        <v>577</v>
      </c>
      <c r="C158" s="13">
        <v>27389</v>
      </c>
      <c r="D158" s="13"/>
      <c r="E158" s="15" t="s">
        <v>302</v>
      </c>
      <c r="F158" s="19" t="s">
        <v>434</v>
      </c>
      <c r="G158" s="92" t="s">
        <v>35</v>
      </c>
      <c r="H158" s="92"/>
      <c r="I158" s="23" t="s">
        <v>578</v>
      </c>
      <c r="J158" s="18"/>
      <c r="K158" s="18" t="s">
        <v>54</v>
      </c>
      <c r="L158" s="19" t="s">
        <v>55</v>
      </c>
      <c r="M158" s="20"/>
      <c r="N158" s="17" t="s">
        <v>56</v>
      </c>
      <c r="O158" s="17" t="str">
        <f t="shared" si="11"/>
        <v>Medium</v>
      </c>
      <c r="P158" s="18"/>
      <c r="Q158" s="17" t="s">
        <v>579</v>
      </c>
      <c r="R158" s="23" t="str">
        <f t="shared" si="12"/>
        <v>EDI 810 Inbound</v>
      </c>
      <c r="S158" s="17"/>
      <c r="T158" s="18"/>
      <c r="U158" s="17" t="s">
        <v>254</v>
      </c>
      <c r="V158" s="24">
        <v>42388</v>
      </c>
      <c r="W158" s="18"/>
      <c r="X158" s="17" t="s">
        <v>114</v>
      </c>
      <c r="Y158" s="23" t="s">
        <v>65</v>
      </c>
      <c r="Z158" s="19" t="s">
        <v>115</v>
      </c>
      <c r="AA158" s="23" t="s">
        <v>116</v>
      </c>
      <c r="AB158" s="57"/>
      <c r="AC158" s="23" t="s">
        <v>305</v>
      </c>
      <c r="AD158" s="23"/>
      <c r="AE158" s="23" t="s">
        <v>118</v>
      </c>
      <c r="AF158" s="19" t="s">
        <v>306</v>
      </c>
      <c r="AG158" s="19"/>
      <c r="AH158" s="19"/>
      <c r="AI158" s="19"/>
      <c r="AJ158" s="19" t="s">
        <v>306</v>
      </c>
      <c r="AK158" s="19" t="s">
        <v>306</v>
      </c>
      <c r="AL158" s="19"/>
      <c r="AM158" s="58"/>
      <c r="AN158" s="58"/>
      <c r="AO158" s="58"/>
      <c r="AP158" s="58"/>
      <c r="AQ158" s="58"/>
      <c r="AR158" s="59"/>
      <c r="AS158" s="58"/>
      <c r="AT158" s="58"/>
      <c r="AU158" s="58"/>
      <c r="AV158" s="58"/>
      <c r="AW158" s="28"/>
    </row>
    <row r="159" spans="1:49" ht="409.5" hidden="1" x14ac:dyDescent="0.25">
      <c r="A159" s="11" t="s">
        <v>47</v>
      </c>
      <c r="B159" s="12" t="s">
        <v>580</v>
      </c>
      <c r="C159" s="115">
        <v>27183</v>
      </c>
      <c r="D159" s="116"/>
      <c r="E159" s="15" t="s">
        <v>302</v>
      </c>
      <c r="F159" s="19" t="s">
        <v>111</v>
      </c>
      <c r="G159" s="92" t="s">
        <v>35</v>
      </c>
      <c r="H159" s="92"/>
      <c r="I159" s="17" t="s">
        <v>581</v>
      </c>
      <c r="J159" s="18"/>
      <c r="K159" s="18" t="s">
        <v>54</v>
      </c>
      <c r="L159" s="19" t="s">
        <v>55</v>
      </c>
      <c r="M159" s="20"/>
      <c r="N159" s="17" t="s">
        <v>56</v>
      </c>
      <c r="O159" s="17" t="str">
        <f t="shared" si="11"/>
        <v>Medium</v>
      </c>
      <c r="P159" s="18"/>
      <c r="Q159" s="17" t="s">
        <v>582</v>
      </c>
      <c r="R159" s="23" t="str">
        <f t="shared" si="12"/>
        <v>EDI 810 Inbound</v>
      </c>
      <c r="S159" s="17"/>
      <c r="T159" s="18"/>
      <c r="U159" s="17" t="s">
        <v>99</v>
      </c>
      <c r="V159" s="24">
        <v>42367</v>
      </c>
      <c r="W159" s="18"/>
      <c r="X159" s="17" t="s">
        <v>114</v>
      </c>
      <c r="Y159" s="23" t="s">
        <v>65</v>
      </c>
      <c r="Z159" s="19" t="s">
        <v>115</v>
      </c>
      <c r="AA159" s="23" t="s">
        <v>116</v>
      </c>
      <c r="AB159" s="57"/>
      <c r="AC159" s="23" t="s">
        <v>305</v>
      </c>
      <c r="AD159" s="23"/>
      <c r="AE159" s="23" t="s">
        <v>118</v>
      </c>
      <c r="AF159" s="19" t="s">
        <v>306</v>
      </c>
      <c r="AG159" s="19"/>
      <c r="AH159" s="19"/>
      <c r="AI159" s="19"/>
      <c r="AJ159" s="19" t="s">
        <v>306</v>
      </c>
      <c r="AK159" s="19" t="s">
        <v>306</v>
      </c>
      <c r="AL159" s="19"/>
      <c r="AM159" s="58"/>
      <c r="AN159" s="58"/>
      <c r="AO159" s="58"/>
      <c r="AP159" s="58"/>
      <c r="AQ159" s="58"/>
      <c r="AR159" s="59"/>
      <c r="AS159" s="58"/>
      <c r="AT159" s="58"/>
      <c r="AU159" s="58"/>
      <c r="AV159" s="58"/>
      <c r="AW159" s="28"/>
    </row>
    <row r="160" spans="1:49" ht="409.5" hidden="1" x14ac:dyDescent="0.25">
      <c r="A160" s="11" t="s">
        <v>47</v>
      </c>
      <c r="B160" s="12" t="s">
        <v>583</v>
      </c>
      <c r="C160" s="13">
        <v>27212</v>
      </c>
      <c r="D160" s="13"/>
      <c r="E160" s="15" t="s">
        <v>302</v>
      </c>
      <c r="F160" s="19" t="s">
        <v>413</v>
      </c>
      <c r="G160" s="92" t="s">
        <v>35</v>
      </c>
      <c r="H160" s="92"/>
      <c r="I160" s="17" t="s">
        <v>584</v>
      </c>
      <c r="J160" s="18"/>
      <c r="K160" s="18" t="s">
        <v>54</v>
      </c>
      <c r="L160" s="19" t="s">
        <v>55</v>
      </c>
      <c r="M160" s="20"/>
      <c r="N160" s="17" t="s">
        <v>56</v>
      </c>
      <c r="O160" s="17" t="str">
        <f t="shared" si="11"/>
        <v>Medium</v>
      </c>
      <c r="P160" s="18"/>
      <c r="Q160" s="17" t="s">
        <v>585</v>
      </c>
      <c r="R160" s="23" t="str">
        <f t="shared" si="12"/>
        <v>EDI 810 Inbound</v>
      </c>
      <c r="S160" s="17"/>
      <c r="T160" s="18"/>
      <c r="U160" s="17" t="s">
        <v>95</v>
      </c>
      <c r="V160" s="24">
        <v>42367</v>
      </c>
      <c r="W160" s="18"/>
      <c r="X160" s="17" t="s">
        <v>114</v>
      </c>
      <c r="Y160" s="23" t="s">
        <v>65</v>
      </c>
      <c r="Z160" s="19" t="s">
        <v>115</v>
      </c>
      <c r="AA160" s="23" t="s">
        <v>116</v>
      </c>
      <c r="AB160" s="57"/>
      <c r="AC160" s="23" t="s">
        <v>305</v>
      </c>
      <c r="AD160" s="23"/>
      <c r="AE160" s="23" t="s">
        <v>118</v>
      </c>
      <c r="AF160" s="19" t="s">
        <v>306</v>
      </c>
      <c r="AG160" s="19"/>
      <c r="AH160" s="19"/>
      <c r="AI160" s="19"/>
      <c r="AJ160" s="19" t="s">
        <v>306</v>
      </c>
      <c r="AK160" s="19" t="s">
        <v>306</v>
      </c>
      <c r="AL160" s="19"/>
      <c r="AM160" s="58"/>
      <c r="AN160" s="58"/>
      <c r="AO160" s="58"/>
      <c r="AP160" s="58"/>
      <c r="AQ160" s="58"/>
      <c r="AR160" s="59"/>
      <c r="AS160" s="58"/>
      <c r="AT160" s="58"/>
      <c r="AU160" s="58"/>
      <c r="AV160" s="58"/>
      <c r="AW160" s="28"/>
    </row>
    <row r="161" spans="1:49" ht="409.5" hidden="1" x14ac:dyDescent="0.25">
      <c r="A161" s="11" t="s">
        <v>47</v>
      </c>
      <c r="B161" s="12" t="s">
        <v>586</v>
      </c>
      <c r="C161" s="13">
        <v>27387</v>
      </c>
      <c r="D161" s="13"/>
      <c r="E161" s="15" t="s">
        <v>302</v>
      </c>
      <c r="F161" s="19" t="s">
        <v>423</v>
      </c>
      <c r="G161" s="92" t="s">
        <v>35</v>
      </c>
      <c r="H161" s="92"/>
      <c r="I161" s="17" t="s">
        <v>587</v>
      </c>
      <c r="J161" s="18"/>
      <c r="K161" s="18" t="s">
        <v>54</v>
      </c>
      <c r="L161" s="19" t="s">
        <v>55</v>
      </c>
      <c r="M161" s="20"/>
      <c r="N161" s="17" t="s">
        <v>56</v>
      </c>
      <c r="O161" s="17" t="str">
        <f t="shared" si="11"/>
        <v>High</v>
      </c>
      <c r="P161" s="18"/>
      <c r="Q161" s="17" t="s">
        <v>588</v>
      </c>
      <c r="R161" s="23" t="str">
        <f t="shared" si="12"/>
        <v>EDI 810 Inbound</v>
      </c>
      <c r="S161" s="17"/>
      <c r="T161" s="18"/>
      <c r="U161" s="17" t="s">
        <v>88</v>
      </c>
      <c r="V161" s="24">
        <v>42368</v>
      </c>
      <c r="W161" s="18"/>
      <c r="X161" s="17" t="s">
        <v>114</v>
      </c>
      <c r="Y161" s="23" t="s">
        <v>65</v>
      </c>
      <c r="Z161" s="19" t="s">
        <v>115</v>
      </c>
      <c r="AA161" s="23" t="s">
        <v>116</v>
      </c>
      <c r="AB161" s="57"/>
      <c r="AC161" s="23" t="s">
        <v>305</v>
      </c>
      <c r="AD161" s="23"/>
      <c r="AE161" s="23" t="s">
        <v>118</v>
      </c>
      <c r="AF161" s="19" t="s">
        <v>306</v>
      </c>
      <c r="AG161" s="19"/>
      <c r="AH161" s="19"/>
      <c r="AI161" s="19"/>
      <c r="AJ161" s="19" t="s">
        <v>306</v>
      </c>
      <c r="AK161" s="19" t="s">
        <v>306</v>
      </c>
      <c r="AL161" s="19"/>
      <c r="AM161" s="58"/>
      <c r="AN161" s="58"/>
      <c r="AO161" s="58"/>
      <c r="AP161" s="58"/>
      <c r="AQ161" s="58"/>
      <c r="AR161" s="59"/>
      <c r="AS161" s="58"/>
      <c r="AT161" s="58"/>
      <c r="AU161" s="58"/>
      <c r="AV161" s="58"/>
      <c r="AW161" s="28"/>
    </row>
    <row r="162" spans="1:49" ht="409.5" hidden="1" x14ac:dyDescent="0.25">
      <c r="A162" s="11" t="s">
        <v>47</v>
      </c>
      <c r="B162" s="12" t="s">
        <v>589</v>
      </c>
      <c r="C162" s="13">
        <v>27473</v>
      </c>
      <c r="D162" s="13"/>
      <c r="E162" s="15" t="s">
        <v>302</v>
      </c>
      <c r="F162" s="19" t="s">
        <v>420</v>
      </c>
      <c r="G162" s="92" t="s">
        <v>35</v>
      </c>
      <c r="H162" s="92"/>
      <c r="I162" s="17" t="s">
        <v>590</v>
      </c>
      <c r="J162" s="18"/>
      <c r="K162" s="18" t="s">
        <v>54</v>
      </c>
      <c r="L162" s="19" t="s">
        <v>55</v>
      </c>
      <c r="M162" s="20"/>
      <c r="N162" s="17" t="s">
        <v>56</v>
      </c>
      <c r="O162" s="17" t="str">
        <f t="shared" si="11"/>
        <v>Medium</v>
      </c>
      <c r="P162" s="18"/>
      <c r="Q162" s="17" t="s">
        <v>591</v>
      </c>
      <c r="R162" s="23" t="str">
        <f t="shared" si="12"/>
        <v>EDI 810 Inbound</v>
      </c>
      <c r="S162" s="17"/>
      <c r="T162" s="18"/>
      <c r="U162" s="17" t="s">
        <v>205</v>
      </c>
      <c r="V162" s="24">
        <v>42374</v>
      </c>
      <c r="W162" s="18"/>
      <c r="X162" s="17" t="s">
        <v>114</v>
      </c>
      <c r="Y162" s="23" t="s">
        <v>65</v>
      </c>
      <c r="Z162" s="19" t="s">
        <v>115</v>
      </c>
      <c r="AA162" s="23" t="s">
        <v>116</v>
      </c>
      <c r="AB162" s="57"/>
      <c r="AC162" s="23" t="s">
        <v>305</v>
      </c>
      <c r="AD162" s="23"/>
      <c r="AE162" s="23" t="s">
        <v>118</v>
      </c>
      <c r="AF162" s="19" t="s">
        <v>306</v>
      </c>
      <c r="AG162" s="19"/>
      <c r="AH162" s="19"/>
      <c r="AI162" s="19"/>
      <c r="AJ162" s="19" t="s">
        <v>306</v>
      </c>
      <c r="AK162" s="19" t="s">
        <v>306</v>
      </c>
      <c r="AL162" s="19"/>
      <c r="AM162" s="58"/>
      <c r="AN162" s="58"/>
      <c r="AO162" s="58"/>
      <c r="AP162" s="58"/>
      <c r="AQ162" s="58"/>
      <c r="AR162" s="59"/>
      <c r="AS162" s="58"/>
      <c r="AT162" s="58"/>
      <c r="AU162" s="58"/>
      <c r="AV162" s="58"/>
      <c r="AW162" s="28"/>
    </row>
    <row r="163" spans="1:49" ht="315" hidden="1" x14ac:dyDescent="0.25">
      <c r="A163" s="11" t="s">
        <v>47</v>
      </c>
      <c r="B163" s="12" t="s">
        <v>592</v>
      </c>
      <c r="C163" s="13">
        <v>27472</v>
      </c>
      <c r="D163" s="13"/>
      <c r="E163" s="15" t="s">
        <v>302</v>
      </c>
      <c r="F163" s="19" t="s">
        <v>409</v>
      </c>
      <c r="G163" s="92" t="s">
        <v>35</v>
      </c>
      <c r="H163" s="92"/>
      <c r="I163" s="17" t="s">
        <v>593</v>
      </c>
      <c r="J163" s="18"/>
      <c r="K163" s="18" t="s">
        <v>54</v>
      </c>
      <c r="L163" s="19" t="s">
        <v>55</v>
      </c>
      <c r="M163" s="18"/>
      <c r="N163" s="17" t="s">
        <v>56</v>
      </c>
      <c r="O163" s="17" t="str">
        <f t="shared" si="11"/>
        <v>Medium</v>
      </c>
      <c r="P163" s="21"/>
      <c r="Q163" s="96" t="s">
        <v>594</v>
      </c>
      <c r="R163" s="23" t="str">
        <f t="shared" si="12"/>
        <v>EDI 810 Inbound</v>
      </c>
      <c r="S163" s="17"/>
      <c r="T163" s="18"/>
      <c r="U163" s="17" t="s">
        <v>396</v>
      </c>
      <c r="V163" s="24">
        <v>42367</v>
      </c>
      <c r="W163" s="18"/>
      <c r="X163" s="17" t="s">
        <v>114</v>
      </c>
      <c r="Y163" s="23" t="s">
        <v>65</v>
      </c>
      <c r="Z163" s="19" t="s">
        <v>115</v>
      </c>
      <c r="AA163" s="23" t="s">
        <v>116</v>
      </c>
      <c r="AB163" s="57"/>
      <c r="AC163" s="23" t="s">
        <v>305</v>
      </c>
      <c r="AD163" s="23"/>
      <c r="AE163" s="23" t="s">
        <v>118</v>
      </c>
      <c r="AF163" s="19" t="s">
        <v>306</v>
      </c>
      <c r="AG163" s="19"/>
      <c r="AH163" s="19"/>
      <c r="AI163" s="19"/>
      <c r="AJ163" s="19" t="s">
        <v>306</v>
      </c>
      <c r="AK163" s="19" t="s">
        <v>306</v>
      </c>
      <c r="AL163" s="19"/>
      <c r="AM163" s="58"/>
      <c r="AN163" s="58"/>
      <c r="AO163" s="58"/>
      <c r="AP163" s="58"/>
      <c r="AQ163" s="58"/>
      <c r="AR163" s="59"/>
      <c r="AS163" s="58"/>
      <c r="AT163" s="58"/>
      <c r="AU163" s="58"/>
      <c r="AV163" s="58"/>
      <c r="AW163" s="28"/>
    </row>
    <row r="164" spans="1:49" ht="345" hidden="1" x14ac:dyDescent="0.25">
      <c r="A164" s="11" t="s">
        <v>47</v>
      </c>
      <c r="B164" s="12" t="s">
        <v>595</v>
      </c>
      <c r="C164" s="13">
        <v>27478</v>
      </c>
      <c r="D164" s="13"/>
      <c r="E164" s="15" t="s">
        <v>302</v>
      </c>
      <c r="F164" s="19" t="s">
        <v>302</v>
      </c>
      <c r="G164" s="92" t="s">
        <v>35</v>
      </c>
      <c r="H164" s="92"/>
      <c r="I164" s="17" t="s">
        <v>596</v>
      </c>
      <c r="J164" s="18"/>
      <c r="K164" s="18" t="s">
        <v>54</v>
      </c>
      <c r="L164" s="19" t="s">
        <v>55</v>
      </c>
      <c r="M164" s="18"/>
      <c r="N164" s="17" t="s">
        <v>56</v>
      </c>
      <c r="O164" s="17" t="str">
        <f t="shared" si="11"/>
        <v>Medium</v>
      </c>
      <c r="P164" s="21"/>
      <c r="Q164" s="96" t="s">
        <v>597</v>
      </c>
      <c r="R164" s="23" t="str">
        <f t="shared" si="12"/>
        <v>EDI 810 Inbound</v>
      </c>
      <c r="S164" s="17"/>
      <c r="T164" s="18"/>
      <c r="U164" s="17" t="s">
        <v>71</v>
      </c>
      <c r="V164" s="24">
        <v>42366</v>
      </c>
      <c r="W164" s="18"/>
      <c r="X164" s="17" t="s">
        <v>114</v>
      </c>
      <c r="Y164" s="23" t="s">
        <v>65</v>
      </c>
      <c r="Z164" s="19" t="s">
        <v>115</v>
      </c>
      <c r="AA164" s="23" t="s">
        <v>116</v>
      </c>
      <c r="AB164" s="57"/>
      <c r="AC164" s="23" t="s">
        <v>305</v>
      </c>
      <c r="AD164" s="23"/>
      <c r="AE164" s="23" t="s">
        <v>118</v>
      </c>
      <c r="AF164" s="19" t="s">
        <v>306</v>
      </c>
      <c r="AG164" s="19"/>
      <c r="AH164" s="19"/>
      <c r="AI164" s="19"/>
      <c r="AJ164" s="19" t="s">
        <v>306</v>
      </c>
      <c r="AK164" s="19" t="s">
        <v>306</v>
      </c>
      <c r="AL164" s="19"/>
      <c r="AM164" s="58"/>
      <c r="AN164" s="58"/>
      <c r="AO164" s="58"/>
      <c r="AP164" s="58"/>
      <c r="AQ164" s="58"/>
      <c r="AR164" s="59"/>
      <c r="AS164" s="58"/>
      <c r="AT164" s="58"/>
      <c r="AU164" s="58"/>
      <c r="AV164" s="58"/>
      <c r="AW164" s="28"/>
    </row>
    <row r="165" spans="1:49" ht="375" hidden="1" x14ac:dyDescent="0.25">
      <c r="A165" s="11" t="s">
        <v>47</v>
      </c>
      <c r="B165" s="12" t="s">
        <v>598</v>
      </c>
      <c r="C165" s="13">
        <v>27307</v>
      </c>
      <c r="D165" s="13"/>
      <c r="E165" s="15" t="s">
        <v>302</v>
      </c>
      <c r="F165" s="19" t="s">
        <v>110</v>
      </c>
      <c r="G165" s="92" t="s">
        <v>35</v>
      </c>
      <c r="H165" s="92"/>
      <c r="I165" s="17" t="s">
        <v>599</v>
      </c>
      <c r="J165" s="18"/>
      <c r="K165" s="18" t="s">
        <v>54</v>
      </c>
      <c r="L165" s="19" t="s">
        <v>55</v>
      </c>
      <c r="M165" s="18"/>
      <c r="N165" s="17" t="s">
        <v>56</v>
      </c>
      <c r="O165" s="17" t="str">
        <f t="shared" si="11"/>
        <v>Medium</v>
      </c>
      <c r="P165" s="21"/>
      <c r="Q165" s="23" t="s">
        <v>600</v>
      </c>
      <c r="R165" s="23" t="str">
        <f t="shared" si="12"/>
        <v>EDI 810 Inbound</v>
      </c>
      <c r="S165" s="17"/>
      <c r="T165" s="17"/>
      <c r="U165" s="17" t="s">
        <v>88</v>
      </c>
      <c r="V165" s="24">
        <v>42367</v>
      </c>
      <c r="W165" s="17"/>
      <c r="X165" s="17" t="s">
        <v>255</v>
      </c>
      <c r="Y165" s="23" t="s">
        <v>65</v>
      </c>
      <c r="Z165" s="19" t="s">
        <v>115</v>
      </c>
      <c r="AA165" s="23" t="s">
        <v>601</v>
      </c>
      <c r="AB165" s="57"/>
      <c r="AC165" s="23" t="s">
        <v>305</v>
      </c>
      <c r="AD165" s="23"/>
      <c r="AE165" s="23" t="s">
        <v>118</v>
      </c>
      <c r="AF165" s="19" t="s">
        <v>306</v>
      </c>
      <c r="AG165" s="19"/>
      <c r="AH165" s="19"/>
      <c r="AI165" s="19"/>
      <c r="AJ165" s="19" t="s">
        <v>306</v>
      </c>
      <c r="AK165" s="19" t="s">
        <v>306</v>
      </c>
      <c r="AL165" s="19"/>
      <c r="AM165" s="58"/>
      <c r="AN165" s="58"/>
      <c r="AO165" s="58"/>
      <c r="AP165" s="58"/>
      <c r="AQ165" s="58"/>
      <c r="AR165" s="59"/>
      <c r="AS165" s="58"/>
      <c r="AT165" s="58"/>
      <c r="AU165" s="58"/>
      <c r="AV165" s="58"/>
      <c r="AW165" s="28"/>
    </row>
    <row r="166" spans="1:49" ht="409.5" hidden="1" x14ac:dyDescent="0.25">
      <c r="A166" s="11" t="s">
        <v>47</v>
      </c>
      <c r="B166" s="12" t="s">
        <v>602</v>
      </c>
      <c r="C166" s="13">
        <v>27682</v>
      </c>
      <c r="D166" s="13"/>
      <c r="E166" s="15" t="s">
        <v>389</v>
      </c>
      <c r="F166" s="33" t="s">
        <v>110</v>
      </c>
      <c r="G166" s="33" t="s">
        <v>31</v>
      </c>
      <c r="H166" s="33"/>
      <c r="I166" s="33" t="s">
        <v>603</v>
      </c>
      <c r="J166" s="41"/>
      <c r="K166" s="41" t="s">
        <v>54</v>
      </c>
      <c r="L166" s="19" t="s">
        <v>55</v>
      </c>
      <c r="M166" s="41"/>
      <c r="N166" s="17" t="s">
        <v>56</v>
      </c>
      <c r="O166" s="17" t="str">
        <f t="shared" si="11"/>
        <v>High</v>
      </c>
      <c r="P166" s="21"/>
      <c r="Q166" s="117" t="s">
        <v>604</v>
      </c>
      <c r="R166" s="23" t="str">
        <f t="shared" si="12"/>
        <v>NO</v>
      </c>
      <c r="S166" s="32"/>
      <c r="T166" s="41"/>
      <c r="U166" s="17" t="s">
        <v>84</v>
      </c>
      <c r="V166" s="24">
        <v>42368</v>
      </c>
      <c r="W166" s="41"/>
      <c r="X166" s="17" t="s">
        <v>114</v>
      </c>
      <c r="Y166" s="118" t="s">
        <v>60</v>
      </c>
      <c r="Z166" s="119"/>
      <c r="AA166" s="118" t="s">
        <v>601</v>
      </c>
      <c r="AB166" s="31"/>
      <c r="AC166" s="118" t="s">
        <v>605</v>
      </c>
      <c r="AD166" s="118" t="s">
        <v>606</v>
      </c>
      <c r="AE166" s="118" t="s">
        <v>607</v>
      </c>
      <c r="AF166" s="118" t="s">
        <v>306</v>
      </c>
      <c r="AG166" s="118"/>
      <c r="AH166" s="118" t="s">
        <v>306</v>
      </c>
      <c r="AI166" s="118" t="s">
        <v>306</v>
      </c>
      <c r="AJ166" s="118" t="s">
        <v>306</v>
      </c>
      <c r="AK166" s="118" t="s">
        <v>306</v>
      </c>
      <c r="AL166" s="118" t="s">
        <v>306</v>
      </c>
      <c r="AM166" s="31"/>
      <c r="AN166" s="31"/>
      <c r="AO166" s="31"/>
      <c r="AP166" s="31"/>
      <c r="AQ166" s="31"/>
      <c r="AR166" s="120"/>
      <c r="AS166" s="31"/>
      <c r="AT166" s="31"/>
      <c r="AU166" s="31"/>
      <c r="AV166" s="17"/>
      <c r="AW166" s="28"/>
    </row>
    <row r="167" spans="1:49" ht="409.5" hidden="1" x14ac:dyDescent="0.25">
      <c r="A167" s="11" t="s">
        <v>47</v>
      </c>
      <c r="B167" s="12" t="s">
        <v>608</v>
      </c>
      <c r="C167" s="13">
        <v>27683</v>
      </c>
      <c r="D167" s="13"/>
      <c r="E167" s="15" t="s">
        <v>389</v>
      </c>
      <c r="F167" s="33" t="s">
        <v>609</v>
      </c>
      <c r="G167" s="33" t="s">
        <v>31</v>
      </c>
      <c r="H167" s="33"/>
      <c r="I167" s="32" t="s">
        <v>610</v>
      </c>
      <c r="J167" s="41"/>
      <c r="K167" s="41" t="s">
        <v>54</v>
      </c>
      <c r="L167" s="19" t="s">
        <v>55</v>
      </c>
      <c r="M167" s="41"/>
      <c r="N167" s="17" t="s">
        <v>56</v>
      </c>
      <c r="O167" s="17" t="str">
        <f t="shared" si="11"/>
        <v>High</v>
      </c>
      <c r="P167" s="21"/>
      <c r="Q167" s="117" t="s">
        <v>611</v>
      </c>
      <c r="R167" s="23" t="str">
        <f t="shared" si="12"/>
        <v>NO</v>
      </c>
      <c r="S167" s="32"/>
      <c r="T167" s="41"/>
      <c r="U167" s="17" t="s">
        <v>396</v>
      </c>
      <c r="V167" s="24">
        <v>42368</v>
      </c>
      <c r="W167" s="41"/>
      <c r="X167" s="17" t="s">
        <v>114</v>
      </c>
      <c r="Y167" s="118"/>
      <c r="Z167" s="119"/>
      <c r="AA167" s="118"/>
      <c r="AB167" s="31"/>
      <c r="AC167" s="118"/>
      <c r="AD167" s="118"/>
      <c r="AE167" s="118"/>
      <c r="AF167" s="118"/>
      <c r="AG167" s="118"/>
      <c r="AH167" s="118"/>
      <c r="AI167" s="118"/>
      <c r="AJ167" s="118"/>
      <c r="AK167" s="118"/>
      <c r="AL167" s="118"/>
      <c r="AM167" s="31"/>
      <c r="AN167" s="31"/>
      <c r="AO167" s="31"/>
      <c r="AP167" s="31"/>
      <c r="AQ167" s="31"/>
      <c r="AR167" s="120"/>
      <c r="AS167" s="31"/>
      <c r="AT167" s="31"/>
      <c r="AU167" s="31"/>
      <c r="AV167" s="17"/>
      <c r="AW167" s="28"/>
    </row>
    <row r="168" spans="1:49" ht="409.5" hidden="1" x14ac:dyDescent="0.25">
      <c r="A168" s="11" t="s">
        <v>47</v>
      </c>
      <c r="B168" s="12" t="s">
        <v>612</v>
      </c>
      <c r="C168" s="13">
        <v>27684</v>
      </c>
      <c r="D168" s="13"/>
      <c r="E168" s="15" t="s">
        <v>389</v>
      </c>
      <c r="F168" s="33" t="s">
        <v>313</v>
      </c>
      <c r="G168" s="33" t="s">
        <v>31</v>
      </c>
      <c r="H168" s="33"/>
      <c r="I168" s="22" t="s">
        <v>613</v>
      </c>
      <c r="J168" s="41"/>
      <c r="K168" s="41" t="s">
        <v>54</v>
      </c>
      <c r="L168" s="19" t="s">
        <v>55</v>
      </c>
      <c r="M168" s="41"/>
      <c r="N168" s="17" t="s">
        <v>56</v>
      </c>
      <c r="O168" s="17" t="str">
        <f t="shared" si="11"/>
        <v>High</v>
      </c>
      <c r="P168" s="21"/>
      <c r="Q168" s="117" t="s">
        <v>614</v>
      </c>
      <c r="R168" s="23" t="str">
        <f t="shared" si="12"/>
        <v>NO</v>
      </c>
      <c r="S168" s="32"/>
      <c r="T168" s="41"/>
      <c r="U168" s="17" t="s">
        <v>95</v>
      </c>
      <c r="V168" s="24">
        <v>42367</v>
      </c>
      <c r="W168" s="41"/>
      <c r="X168" s="17" t="s">
        <v>114</v>
      </c>
      <c r="Y168" s="118" t="s">
        <v>60</v>
      </c>
      <c r="Z168" s="119"/>
      <c r="AA168" s="118" t="s">
        <v>601</v>
      </c>
      <c r="AB168" s="31"/>
      <c r="AC168" s="118" t="s">
        <v>605</v>
      </c>
      <c r="AD168" s="118" t="s">
        <v>606</v>
      </c>
      <c r="AE168" s="118" t="s">
        <v>607</v>
      </c>
      <c r="AF168" s="118" t="s">
        <v>306</v>
      </c>
      <c r="AG168" s="118"/>
      <c r="AH168" s="118" t="s">
        <v>306</v>
      </c>
      <c r="AI168" s="118" t="s">
        <v>306</v>
      </c>
      <c r="AJ168" s="118" t="s">
        <v>306</v>
      </c>
      <c r="AK168" s="118" t="s">
        <v>306</v>
      </c>
      <c r="AL168" s="118" t="s">
        <v>306</v>
      </c>
      <c r="AM168" s="31"/>
      <c r="AN168" s="31"/>
      <c r="AO168" s="31"/>
      <c r="AP168" s="31"/>
      <c r="AQ168" s="31"/>
      <c r="AR168" s="120"/>
      <c r="AS168" s="31"/>
      <c r="AT168" s="31"/>
      <c r="AU168" s="31"/>
      <c r="AV168" s="17"/>
      <c r="AW168" s="28"/>
    </row>
    <row r="169" spans="1:49" ht="165" hidden="1" x14ac:dyDescent="0.25">
      <c r="A169" s="11" t="s">
        <v>47</v>
      </c>
      <c r="B169" s="12" t="s">
        <v>615</v>
      </c>
      <c r="C169" s="13">
        <v>27685</v>
      </c>
      <c r="D169" s="13"/>
      <c r="E169" s="15" t="s">
        <v>389</v>
      </c>
      <c r="F169" s="33" t="s">
        <v>314</v>
      </c>
      <c r="G169" s="33" t="s">
        <v>31</v>
      </c>
      <c r="H169" s="33"/>
      <c r="I169" s="22" t="s">
        <v>616</v>
      </c>
      <c r="J169" s="41"/>
      <c r="K169" s="41" t="s">
        <v>54</v>
      </c>
      <c r="L169" s="19" t="s">
        <v>55</v>
      </c>
      <c r="M169" s="41"/>
      <c r="N169" s="17" t="s">
        <v>56</v>
      </c>
      <c r="O169" s="17" t="str">
        <f t="shared" si="11"/>
        <v>Low</v>
      </c>
      <c r="P169" s="21"/>
      <c r="Q169" s="117" t="s">
        <v>617</v>
      </c>
      <c r="R169" s="23" t="str">
        <f t="shared" si="12"/>
        <v>NO</v>
      </c>
      <c r="S169" s="32"/>
      <c r="T169" s="41"/>
      <c r="U169" s="17" t="s">
        <v>99</v>
      </c>
      <c r="V169" s="24">
        <v>42367</v>
      </c>
      <c r="W169" s="41"/>
      <c r="X169" s="17" t="s">
        <v>162</v>
      </c>
      <c r="Y169" s="118" t="s">
        <v>60</v>
      </c>
      <c r="Z169" s="119"/>
      <c r="AA169" s="118" t="s">
        <v>601</v>
      </c>
      <c r="AB169" s="31"/>
      <c r="AC169" s="118" t="s">
        <v>605</v>
      </c>
      <c r="AD169" s="118"/>
      <c r="AE169" s="118"/>
      <c r="AF169" s="118" t="s">
        <v>306</v>
      </c>
      <c r="AG169" s="118"/>
      <c r="AH169" s="118" t="s">
        <v>306</v>
      </c>
      <c r="AI169" s="118" t="s">
        <v>306</v>
      </c>
      <c r="AJ169" s="118" t="s">
        <v>306</v>
      </c>
      <c r="AK169" s="118" t="s">
        <v>306</v>
      </c>
      <c r="AL169" s="118" t="s">
        <v>306</v>
      </c>
      <c r="AM169" s="31"/>
      <c r="AN169" s="31"/>
      <c r="AO169" s="31"/>
      <c r="AP169" s="31"/>
      <c r="AQ169" s="31"/>
      <c r="AR169" s="120"/>
      <c r="AS169" s="31"/>
      <c r="AT169" s="31"/>
      <c r="AU169" s="31"/>
      <c r="AV169" s="17"/>
      <c r="AW169" s="28"/>
    </row>
    <row r="170" spans="1:49" ht="409.5" hidden="1" x14ac:dyDescent="0.25">
      <c r="A170" s="11" t="s">
        <v>47</v>
      </c>
      <c r="B170" s="12" t="s">
        <v>618</v>
      </c>
      <c r="C170" s="13">
        <v>27686</v>
      </c>
      <c r="D170" s="13"/>
      <c r="E170" s="15" t="s">
        <v>389</v>
      </c>
      <c r="F170" s="33" t="s">
        <v>302</v>
      </c>
      <c r="G170" s="33" t="s">
        <v>31</v>
      </c>
      <c r="H170" s="33"/>
      <c r="I170" s="22" t="s">
        <v>619</v>
      </c>
      <c r="J170" s="41"/>
      <c r="K170" s="41" t="s">
        <v>54</v>
      </c>
      <c r="L170" s="19" t="s">
        <v>55</v>
      </c>
      <c r="M170" s="41"/>
      <c r="N170" s="17" t="s">
        <v>56</v>
      </c>
      <c r="O170" s="17" t="str">
        <f t="shared" si="11"/>
        <v>High</v>
      </c>
      <c r="P170" s="21"/>
      <c r="Q170" s="117" t="s">
        <v>620</v>
      </c>
      <c r="R170" s="23" t="str">
        <f t="shared" si="12"/>
        <v>NO</v>
      </c>
      <c r="S170" s="32"/>
      <c r="T170" s="41"/>
      <c r="U170" s="17" t="s">
        <v>205</v>
      </c>
      <c r="V170" s="24">
        <v>42375</v>
      </c>
      <c r="W170" s="41"/>
      <c r="X170" s="17" t="s">
        <v>114</v>
      </c>
      <c r="Y170" s="118" t="s">
        <v>60</v>
      </c>
      <c r="Z170" s="119"/>
      <c r="AA170" s="118" t="s">
        <v>601</v>
      </c>
      <c r="AB170" s="31"/>
      <c r="AC170" s="118" t="s">
        <v>605</v>
      </c>
      <c r="AD170" s="118"/>
      <c r="AE170" s="118"/>
      <c r="AF170" s="118" t="s">
        <v>306</v>
      </c>
      <c r="AG170" s="118"/>
      <c r="AH170" s="118" t="s">
        <v>306</v>
      </c>
      <c r="AI170" s="118" t="s">
        <v>306</v>
      </c>
      <c r="AJ170" s="118" t="s">
        <v>306</v>
      </c>
      <c r="AK170" s="118" t="s">
        <v>306</v>
      </c>
      <c r="AL170" s="118" t="s">
        <v>306</v>
      </c>
      <c r="AM170" s="31"/>
      <c r="AN170" s="31"/>
      <c r="AO170" s="31"/>
      <c r="AP170" s="31"/>
      <c r="AQ170" s="31"/>
      <c r="AR170" s="120"/>
      <c r="AS170" s="31"/>
      <c r="AT170" s="31"/>
      <c r="AU170" s="31"/>
      <c r="AV170" s="17"/>
      <c r="AW170" s="28"/>
    </row>
    <row r="171" spans="1:49" ht="150" hidden="1" x14ac:dyDescent="0.25">
      <c r="A171" s="11" t="s">
        <v>47</v>
      </c>
      <c r="B171" s="12" t="s">
        <v>621</v>
      </c>
      <c r="C171" s="13">
        <v>27687</v>
      </c>
      <c r="D171" s="13"/>
      <c r="E171" s="15" t="s">
        <v>389</v>
      </c>
      <c r="F171" s="33" t="s">
        <v>389</v>
      </c>
      <c r="G171" s="33" t="s">
        <v>31</v>
      </c>
      <c r="H171" s="33"/>
      <c r="I171" s="22" t="s">
        <v>622</v>
      </c>
      <c r="J171" s="41"/>
      <c r="K171" s="41" t="s">
        <v>54</v>
      </c>
      <c r="L171" s="19" t="s">
        <v>55</v>
      </c>
      <c r="M171" s="41"/>
      <c r="N171" s="17" t="s">
        <v>56</v>
      </c>
      <c r="O171" s="17" t="str">
        <f t="shared" si="11"/>
        <v>Low</v>
      </c>
      <c r="P171" s="21"/>
      <c r="Q171" s="121" t="s">
        <v>623</v>
      </c>
      <c r="R171" s="23" t="str">
        <f t="shared" si="12"/>
        <v>NO</v>
      </c>
      <c r="S171" s="32"/>
      <c r="T171" s="41"/>
      <c r="U171" s="17" t="s">
        <v>88</v>
      </c>
      <c r="V171" s="24">
        <v>42368</v>
      </c>
      <c r="W171" s="41"/>
      <c r="X171" s="17" t="s">
        <v>162</v>
      </c>
      <c r="Y171" s="118" t="s">
        <v>60</v>
      </c>
      <c r="Z171" s="119"/>
      <c r="AA171" s="118" t="s">
        <v>601</v>
      </c>
      <c r="AB171" s="31"/>
      <c r="AC171" s="118" t="s">
        <v>605</v>
      </c>
      <c r="AD171" s="118"/>
      <c r="AE171" s="118"/>
      <c r="AF171" s="118" t="s">
        <v>306</v>
      </c>
      <c r="AG171" s="118"/>
      <c r="AH171" s="118" t="s">
        <v>306</v>
      </c>
      <c r="AI171" s="118" t="s">
        <v>306</v>
      </c>
      <c r="AJ171" s="118" t="s">
        <v>306</v>
      </c>
      <c r="AK171" s="118" t="s">
        <v>306</v>
      </c>
      <c r="AL171" s="118" t="s">
        <v>306</v>
      </c>
      <c r="AM171" s="31"/>
      <c r="AN171" s="31"/>
      <c r="AO171" s="31"/>
      <c r="AP171" s="31"/>
      <c r="AQ171" s="31"/>
      <c r="AR171" s="120"/>
      <c r="AS171" s="31"/>
      <c r="AT171" s="31"/>
      <c r="AU171" s="31"/>
      <c r="AV171" s="17"/>
      <c r="AW171" s="28"/>
    </row>
    <row r="172" spans="1:49" ht="60" hidden="1" x14ac:dyDescent="0.25">
      <c r="A172" s="11" t="s">
        <v>47</v>
      </c>
      <c r="B172" s="12" t="s">
        <v>624</v>
      </c>
      <c r="C172" s="13">
        <v>27688</v>
      </c>
      <c r="D172" s="13"/>
      <c r="E172" s="15" t="s">
        <v>389</v>
      </c>
      <c r="F172" s="33" t="s">
        <v>393</v>
      </c>
      <c r="G172" s="33" t="s">
        <v>31</v>
      </c>
      <c r="H172" s="33"/>
      <c r="I172" s="33" t="s">
        <v>625</v>
      </c>
      <c r="J172" s="41"/>
      <c r="K172" s="41" t="s">
        <v>54</v>
      </c>
      <c r="L172" s="19" t="s">
        <v>55</v>
      </c>
      <c r="M172" s="41"/>
      <c r="N172" s="17" t="s">
        <v>56</v>
      </c>
      <c r="O172" s="17" t="str">
        <f t="shared" si="11"/>
        <v>Low</v>
      </c>
      <c r="P172" s="21"/>
      <c r="Q172" s="117"/>
      <c r="R172" s="23" t="str">
        <f t="shared" si="12"/>
        <v>NO</v>
      </c>
      <c r="S172" s="32"/>
      <c r="T172" s="41"/>
      <c r="U172" s="17" t="s">
        <v>104</v>
      </c>
      <c r="V172" s="24">
        <v>42398</v>
      </c>
      <c r="W172" s="41"/>
      <c r="X172" s="17" t="s">
        <v>59</v>
      </c>
      <c r="Y172" s="118" t="s">
        <v>60</v>
      </c>
      <c r="Z172" s="119"/>
      <c r="AA172" s="118" t="s">
        <v>601</v>
      </c>
      <c r="AB172" s="31"/>
      <c r="AC172" s="118" t="s">
        <v>605</v>
      </c>
      <c r="AD172" s="118"/>
      <c r="AE172" s="118"/>
      <c r="AF172" s="118" t="s">
        <v>306</v>
      </c>
      <c r="AG172" s="118" t="s">
        <v>306</v>
      </c>
      <c r="AH172" s="118" t="s">
        <v>306</v>
      </c>
      <c r="AI172" s="118" t="s">
        <v>306</v>
      </c>
      <c r="AJ172" s="118" t="s">
        <v>306</v>
      </c>
      <c r="AK172" s="118" t="s">
        <v>306</v>
      </c>
      <c r="AL172" s="118" t="s">
        <v>306</v>
      </c>
      <c r="AM172" s="31"/>
      <c r="AN172" s="31"/>
      <c r="AO172" s="31"/>
      <c r="AP172" s="31"/>
      <c r="AQ172" s="31"/>
      <c r="AR172" s="120"/>
      <c r="AS172" s="31"/>
      <c r="AT172" s="31"/>
      <c r="AU172" s="31"/>
      <c r="AV172" s="17"/>
      <c r="AW172" s="28"/>
    </row>
    <row r="173" spans="1:49" ht="409.5" hidden="1" x14ac:dyDescent="0.25">
      <c r="A173" s="29" t="s">
        <v>62</v>
      </c>
      <c r="B173" s="13" t="s">
        <v>626</v>
      </c>
      <c r="C173" s="13"/>
      <c r="D173" s="13"/>
      <c r="E173" s="39">
        <v>7</v>
      </c>
      <c r="F173" s="118">
        <v>1</v>
      </c>
      <c r="G173" s="118"/>
      <c r="H173" s="118"/>
      <c r="I173" s="122" t="s">
        <v>627</v>
      </c>
      <c r="J173" s="41"/>
      <c r="K173" s="41" t="s">
        <v>54</v>
      </c>
      <c r="L173" s="19" t="s">
        <v>55</v>
      </c>
      <c r="M173" s="41"/>
      <c r="N173" s="17" t="s">
        <v>56</v>
      </c>
      <c r="O173" s="17" t="str">
        <f t="shared" si="11"/>
        <v>High</v>
      </c>
      <c r="P173" s="21"/>
      <c r="Q173" s="117" t="s">
        <v>628</v>
      </c>
      <c r="R173" s="23" t="str">
        <f t="shared" si="12"/>
        <v>EDI 810 Inbound</v>
      </c>
      <c r="S173" s="32"/>
      <c r="T173" s="41"/>
      <c r="U173" s="36"/>
      <c r="V173" s="123"/>
      <c r="W173" s="36"/>
      <c r="X173" s="35"/>
      <c r="Y173" s="36"/>
      <c r="Z173" s="36"/>
      <c r="AA173" s="36"/>
      <c r="AB173" s="36"/>
      <c r="AC173" s="36"/>
      <c r="AD173" s="36"/>
      <c r="AE173" s="36"/>
      <c r="AF173" s="36"/>
      <c r="AG173" s="36"/>
      <c r="AH173" s="36"/>
      <c r="AI173" s="35"/>
      <c r="AJ173" s="35"/>
      <c r="AK173" s="35"/>
      <c r="AL173" s="35"/>
      <c r="AM173" s="35"/>
      <c r="AN173" s="35"/>
      <c r="AO173" s="35"/>
      <c r="AP173" s="35"/>
      <c r="AQ173" s="35"/>
      <c r="AR173" s="38"/>
      <c r="AS173" s="35"/>
      <c r="AT173" s="35"/>
      <c r="AU173" s="35"/>
      <c r="AV173" s="49"/>
      <c r="AW173" s="28"/>
    </row>
    <row r="174" spans="1:49" ht="409.5" hidden="1" x14ac:dyDescent="0.25">
      <c r="A174" s="29" t="s">
        <v>62</v>
      </c>
      <c r="B174" s="13" t="s">
        <v>629</v>
      </c>
      <c r="C174" s="13"/>
      <c r="D174" s="13"/>
      <c r="E174" s="124">
        <v>7</v>
      </c>
      <c r="F174" s="118">
        <v>2</v>
      </c>
      <c r="G174" s="118"/>
      <c r="H174" s="118"/>
      <c r="I174" s="122" t="s">
        <v>630</v>
      </c>
      <c r="J174" s="41"/>
      <c r="K174" s="41" t="s">
        <v>54</v>
      </c>
      <c r="L174" s="19" t="s">
        <v>55</v>
      </c>
      <c r="M174" s="42"/>
      <c r="N174" s="17" t="s">
        <v>56</v>
      </c>
      <c r="O174" s="17" t="str">
        <f t="shared" si="11"/>
        <v>High</v>
      </c>
      <c r="P174" s="21"/>
      <c r="Q174" s="117" t="s">
        <v>631</v>
      </c>
      <c r="R174" s="23" t="str">
        <f t="shared" si="12"/>
        <v>EDI 810 Inbound</v>
      </c>
      <c r="S174" s="32"/>
      <c r="T174" s="41"/>
      <c r="U174" s="36"/>
      <c r="V174" s="123"/>
      <c r="W174" s="36"/>
      <c r="X174" s="35"/>
      <c r="Y174" s="36"/>
      <c r="Z174" s="36"/>
      <c r="AA174" s="36"/>
      <c r="AB174" s="36"/>
      <c r="AC174" s="36"/>
      <c r="AD174" s="36"/>
      <c r="AE174" s="36"/>
      <c r="AF174" s="36"/>
      <c r="AG174" s="36"/>
      <c r="AH174" s="36"/>
      <c r="AI174" s="35"/>
      <c r="AJ174" s="35"/>
      <c r="AK174" s="35"/>
      <c r="AL174" s="35"/>
      <c r="AM174" s="35"/>
      <c r="AN174" s="35"/>
      <c r="AO174" s="35"/>
      <c r="AP174" s="35"/>
      <c r="AQ174" s="35"/>
      <c r="AR174" s="38"/>
      <c r="AS174" s="35"/>
      <c r="AT174" s="35"/>
      <c r="AU174" s="35"/>
      <c r="AV174" s="49"/>
      <c r="AW174" s="28"/>
    </row>
    <row r="175" spans="1:49" ht="409.5" hidden="1" x14ac:dyDescent="0.25">
      <c r="A175" s="29" t="s">
        <v>62</v>
      </c>
      <c r="B175" s="13" t="s">
        <v>632</v>
      </c>
      <c r="C175" s="13"/>
      <c r="D175" s="13"/>
      <c r="E175" s="39">
        <v>7</v>
      </c>
      <c r="F175" s="118">
        <v>3</v>
      </c>
      <c r="G175" s="118"/>
      <c r="H175" s="118"/>
      <c r="I175" s="125" t="s">
        <v>633</v>
      </c>
      <c r="J175" s="41"/>
      <c r="K175" s="41" t="s">
        <v>54</v>
      </c>
      <c r="L175" s="19" t="s">
        <v>55</v>
      </c>
      <c r="M175" s="42"/>
      <c r="N175" s="17" t="s">
        <v>56</v>
      </c>
      <c r="O175" s="17" t="str">
        <f t="shared" si="11"/>
        <v>High</v>
      </c>
      <c r="P175" s="21"/>
      <c r="Q175" s="117" t="s">
        <v>634</v>
      </c>
      <c r="R175" s="23" t="str">
        <f t="shared" si="12"/>
        <v>EDI 810 Inbound</v>
      </c>
      <c r="S175" s="32"/>
      <c r="T175" s="41"/>
      <c r="U175" s="36"/>
      <c r="V175" s="123"/>
      <c r="W175" s="36"/>
      <c r="X175" s="35"/>
      <c r="Y175" s="36"/>
      <c r="Z175" s="36"/>
      <c r="AA175" s="36"/>
      <c r="AB175" s="36"/>
      <c r="AC175" s="36"/>
      <c r="AD175" s="36"/>
      <c r="AE175" s="36"/>
      <c r="AF175" s="36"/>
      <c r="AG175" s="36"/>
      <c r="AH175" s="36"/>
      <c r="AI175" s="35"/>
      <c r="AJ175" s="35"/>
      <c r="AK175" s="35"/>
      <c r="AL175" s="35"/>
      <c r="AM175" s="35"/>
      <c r="AN175" s="35"/>
      <c r="AO175" s="35"/>
      <c r="AP175" s="35"/>
      <c r="AQ175" s="35"/>
      <c r="AR175" s="38"/>
      <c r="AS175" s="35"/>
      <c r="AT175" s="35"/>
      <c r="AU175" s="35"/>
      <c r="AV175" s="49"/>
      <c r="AW175" s="28"/>
    </row>
    <row r="176" spans="1:49" ht="150" hidden="1" x14ac:dyDescent="0.25">
      <c r="A176" s="29" t="s">
        <v>62</v>
      </c>
      <c r="B176" s="13" t="s">
        <v>635</v>
      </c>
      <c r="C176" s="13"/>
      <c r="D176" s="13"/>
      <c r="E176" s="39">
        <v>7</v>
      </c>
      <c r="F176" s="126">
        <v>4</v>
      </c>
      <c r="G176" s="35"/>
      <c r="H176" s="35"/>
      <c r="I176" s="125" t="s">
        <v>636</v>
      </c>
      <c r="J176" s="41"/>
      <c r="K176" s="41" t="s">
        <v>54</v>
      </c>
      <c r="L176" s="19" t="s">
        <v>55</v>
      </c>
      <c r="M176" s="42"/>
      <c r="N176" s="17" t="s">
        <v>56</v>
      </c>
      <c r="O176" s="17" t="str">
        <f t="shared" si="11"/>
        <v>Low</v>
      </c>
      <c r="P176" s="21"/>
      <c r="Q176" s="117"/>
      <c r="R176" s="23" t="str">
        <f t="shared" si="12"/>
        <v>NO</v>
      </c>
      <c r="S176" s="32"/>
      <c r="T176" s="41"/>
      <c r="U176" s="36"/>
      <c r="V176" s="123"/>
      <c r="W176" s="36"/>
      <c r="X176" s="35"/>
      <c r="Y176" s="36"/>
      <c r="Z176" s="36"/>
      <c r="AA176" s="36"/>
      <c r="AB176" s="36"/>
      <c r="AC176" s="36"/>
      <c r="AD176" s="36"/>
      <c r="AE176" s="36"/>
      <c r="AF176" s="36"/>
      <c r="AG176" s="36"/>
      <c r="AH176" s="36"/>
      <c r="AI176" s="35"/>
      <c r="AJ176" s="35"/>
      <c r="AK176" s="35"/>
      <c r="AL176" s="35"/>
      <c r="AM176" s="35"/>
      <c r="AN176" s="35"/>
      <c r="AO176" s="35"/>
      <c r="AP176" s="35"/>
      <c r="AQ176" s="35"/>
      <c r="AR176" s="38"/>
      <c r="AS176" s="35"/>
      <c r="AT176" s="35"/>
      <c r="AU176" s="35"/>
      <c r="AV176" s="49"/>
      <c r="AW176" s="28"/>
    </row>
    <row r="177" spans="1:49" ht="409.5" hidden="1" x14ac:dyDescent="0.25">
      <c r="A177" s="29" t="s">
        <v>62</v>
      </c>
      <c r="B177" s="13" t="s">
        <v>637</v>
      </c>
      <c r="C177" s="13"/>
      <c r="D177" s="13"/>
      <c r="E177" s="39">
        <v>7</v>
      </c>
      <c r="F177" s="126">
        <v>5</v>
      </c>
      <c r="G177" s="35"/>
      <c r="H177" s="35"/>
      <c r="I177" s="125" t="s">
        <v>638</v>
      </c>
      <c r="J177" s="41"/>
      <c r="K177" s="41" t="s">
        <v>54</v>
      </c>
      <c r="L177" s="19" t="s">
        <v>55</v>
      </c>
      <c r="M177" s="42"/>
      <c r="N177" s="17" t="s">
        <v>56</v>
      </c>
      <c r="O177" s="17" t="str">
        <f t="shared" si="11"/>
        <v>High</v>
      </c>
      <c r="P177" s="21"/>
      <c r="Q177" s="117" t="s">
        <v>639</v>
      </c>
      <c r="R177" s="23" t="str">
        <f t="shared" si="12"/>
        <v>EDI 810 Inbound</v>
      </c>
      <c r="S177" s="32"/>
      <c r="T177" s="41"/>
      <c r="U177" s="36"/>
      <c r="V177" s="123"/>
      <c r="W177" s="36"/>
      <c r="X177" s="35"/>
      <c r="Y177" s="36"/>
      <c r="Z177" s="36"/>
      <c r="AA177" s="36"/>
      <c r="AB177" s="36"/>
      <c r="AC177" s="36"/>
      <c r="AD177" s="36"/>
      <c r="AE177" s="36"/>
      <c r="AF177" s="36"/>
      <c r="AG177" s="36"/>
      <c r="AH177" s="36"/>
      <c r="AI177" s="35"/>
      <c r="AJ177" s="35"/>
      <c r="AK177" s="35"/>
      <c r="AL177" s="35"/>
      <c r="AM177" s="35"/>
      <c r="AN177" s="35"/>
      <c r="AO177" s="35"/>
      <c r="AP177" s="35"/>
      <c r="AQ177" s="35"/>
      <c r="AR177" s="38"/>
      <c r="AS177" s="35"/>
      <c r="AT177" s="35"/>
      <c r="AU177" s="35"/>
      <c r="AV177" s="49"/>
      <c r="AW177" s="28"/>
    </row>
    <row r="178" spans="1:49" ht="409.5" hidden="1" x14ac:dyDescent="0.25">
      <c r="A178" s="29" t="s">
        <v>62</v>
      </c>
      <c r="B178" s="13" t="s">
        <v>640</v>
      </c>
      <c r="C178" s="13"/>
      <c r="D178" s="13"/>
      <c r="E178" s="39">
        <v>7</v>
      </c>
      <c r="F178" s="126">
        <v>6</v>
      </c>
      <c r="G178" s="35"/>
      <c r="H178" s="35"/>
      <c r="I178" s="125" t="s">
        <v>641</v>
      </c>
      <c r="J178" s="41"/>
      <c r="K178" s="41" t="s">
        <v>54</v>
      </c>
      <c r="L178" s="19" t="s">
        <v>55</v>
      </c>
      <c r="M178" s="42"/>
      <c r="N178" s="17" t="s">
        <v>56</v>
      </c>
      <c r="O178" s="17" t="str">
        <f t="shared" si="11"/>
        <v>High</v>
      </c>
      <c r="P178" s="21"/>
      <c r="Q178" s="117" t="s">
        <v>642</v>
      </c>
      <c r="R178" s="23" t="str">
        <f t="shared" si="12"/>
        <v>EDI 810 Inbound</v>
      </c>
      <c r="S178" s="32"/>
      <c r="T178" s="41"/>
      <c r="U178" s="36"/>
      <c r="V178" s="123"/>
      <c r="W178" s="36"/>
      <c r="X178" s="35"/>
      <c r="Y178" s="36"/>
      <c r="Z178" s="36"/>
      <c r="AA178" s="36"/>
      <c r="AB178" s="36"/>
      <c r="AC178" s="36"/>
      <c r="AD178" s="36"/>
      <c r="AE178" s="36"/>
      <c r="AF178" s="36"/>
      <c r="AG178" s="36"/>
      <c r="AH178" s="36"/>
      <c r="AI178" s="35"/>
      <c r="AJ178" s="35"/>
      <c r="AK178" s="35"/>
      <c r="AL178" s="35"/>
      <c r="AM178" s="35"/>
      <c r="AN178" s="35"/>
      <c r="AO178" s="35"/>
      <c r="AP178" s="35"/>
      <c r="AQ178" s="35"/>
      <c r="AR178" s="38"/>
      <c r="AS178" s="35"/>
      <c r="AT178" s="35"/>
      <c r="AU178" s="35"/>
      <c r="AV178" s="49"/>
      <c r="AW178" s="28"/>
    </row>
    <row r="179" spans="1:49" ht="409.5" hidden="1" x14ac:dyDescent="0.25">
      <c r="A179" s="29" t="s">
        <v>62</v>
      </c>
      <c r="B179" s="13" t="s">
        <v>643</v>
      </c>
      <c r="C179" s="13"/>
      <c r="D179" s="13"/>
      <c r="E179" s="39">
        <v>7</v>
      </c>
      <c r="F179" s="126">
        <v>7</v>
      </c>
      <c r="G179" s="35"/>
      <c r="H179" s="35"/>
      <c r="I179" s="125" t="s">
        <v>644</v>
      </c>
      <c r="J179" s="41"/>
      <c r="K179" s="41" t="s">
        <v>54</v>
      </c>
      <c r="L179" s="19" t="s">
        <v>55</v>
      </c>
      <c r="M179" s="42"/>
      <c r="N179" s="17" t="s">
        <v>56</v>
      </c>
      <c r="O179" s="17" t="str">
        <f t="shared" si="11"/>
        <v>High</v>
      </c>
      <c r="P179" s="21"/>
      <c r="Q179" s="96" t="s">
        <v>645</v>
      </c>
      <c r="R179" s="23" t="str">
        <f t="shared" si="12"/>
        <v>EDI 810 Inbound</v>
      </c>
      <c r="S179" s="32"/>
      <c r="T179" s="41"/>
      <c r="U179" s="36"/>
      <c r="V179" s="123"/>
      <c r="W179" s="36"/>
      <c r="X179" s="35"/>
      <c r="Y179" s="36"/>
      <c r="Z179" s="36"/>
      <c r="AA179" s="36"/>
      <c r="AB179" s="36"/>
      <c r="AC179" s="36"/>
      <c r="AD179" s="36"/>
      <c r="AE179" s="36"/>
      <c r="AF179" s="36"/>
      <c r="AG179" s="36"/>
      <c r="AH179" s="36"/>
      <c r="AI179" s="35"/>
      <c r="AJ179" s="35"/>
      <c r="AK179" s="35"/>
      <c r="AL179" s="35"/>
      <c r="AM179" s="35"/>
      <c r="AN179" s="35"/>
      <c r="AO179" s="35"/>
      <c r="AP179" s="35"/>
      <c r="AQ179" s="35"/>
      <c r="AR179" s="38"/>
      <c r="AS179" s="35"/>
      <c r="AT179" s="35"/>
      <c r="AU179" s="35"/>
      <c r="AV179" s="49"/>
      <c r="AW179" s="28"/>
    </row>
    <row r="180" spans="1:49" ht="225" hidden="1" x14ac:dyDescent="0.25">
      <c r="A180" s="29" t="s">
        <v>62</v>
      </c>
      <c r="B180" s="13" t="s">
        <v>646</v>
      </c>
      <c r="C180" s="13"/>
      <c r="D180" s="13"/>
      <c r="E180" s="39">
        <v>7</v>
      </c>
      <c r="F180" s="126">
        <v>8</v>
      </c>
      <c r="G180" s="35"/>
      <c r="H180" s="35"/>
      <c r="I180" s="125" t="s">
        <v>647</v>
      </c>
      <c r="J180" s="41"/>
      <c r="K180" s="41" t="s">
        <v>54</v>
      </c>
      <c r="L180" s="19" t="s">
        <v>55</v>
      </c>
      <c r="M180" s="42"/>
      <c r="N180" s="17" t="s">
        <v>56</v>
      </c>
      <c r="O180" s="17" t="str">
        <f t="shared" si="11"/>
        <v>Low</v>
      </c>
      <c r="P180" s="21"/>
      <c r="Q180" s="117"/>
      <c r="R180" s="23" t="str">
        <f t="shared" si="12"/>
        <v>NO</v>
      </c>
      <c r="S180" s="32"/>
      <c r="T180" s="41"/>
      <c r="U180" s="36"/>
      <c r="V180" s="123"/>
      <c r="W180" s="36"/>
      <c r="X180" s="35"/>
      <c r="Y180" s="36"/>
      <c r="Z180" s="36"/>
      <c r="AA180" s="36"/>
      <c r="AB180" s="36"/>
      <c r="AC180" s="36"/>
      <c r="AD180" s="36"/>
      <c r="AE180" s="36"/>
      <c r="AF180" s="36"/>
      <c r="AG180" s="36"/>
      <c r="AH180" s="36"/>
      <c r="AI180" s="35"/>
      <c r="AJ180" s="35"/>
      <c r="AK180" s="35"/>
      <c r="AL180" s="35"/>
      <c r="AM180" s="35"/>
      <c r="AN180" s="35"/>
      <c r="AO180" s="35"/>
      <c r="AP180" s="35"/>
      <c r="AQ180" s="35"/>
      <c r="AR180" s="38"/>
      <c r="AS180" s="35"/>
      <c r="AT180" s="35"/>
      <c r="AU180" s="35"/>
      <c r="AV180" s="49"/>
      <c r="AW180" s="28"/>
    </row>
    <row r="181" spans="1:49" ht="270" hidden="1" x14ac:dyDescent="0.25">
      <c r="A181" s="29" t="s">
        <v>62</v>
      </c>
      <c r="B181" s="13" t="s">
        <v>648</v>
      </c>
      <c r="C181" s="13"/>
      <c r="D181" s="13"/>
      <c r="E181" s="39">
        <v>7</v>
      </c>
      <c r="F181" s="126">
        <v>9</v>
      </c>
      <c r="G181" s="35"/>
      <c r="H181" s="35"/>
      <c r="I181" s="125" t="s">
        <v>649</v>
      </c>
      <c r="J181" s="41"/>
      <c r="K181" s="41" t="s">
        <v>54</v>
      </c>
      <c r="L181" s="19" t="s">
        <v>55</v>
      </c>
      <c r="M181" s="42"/>
      <c r="N181" s="17" t="s">
        <v>56</v>
      </c>
      <c r="O181" s="17" t="str">
        <f t="shared" si="11"/>
        <v>Low</v>
      </c>
      <c r="P181" s="21"/>
      <c r="Q181" s="117"/>
      <c r="R181" s="23" t="str">
        <f t="shared" si="12"/>
        <v>NO</v>
      </c>
      <c r="S181" s="32"/>
      <c r="T181" s="41"/>
      <c r="U181" s="36"/>
      <c r="V181" s="123"/>
      <c r="W181" s="36"/>
      <c r="X181" s="35"/>
      <c r="Y181" s="36"/>
      <c r="Z181" s="36"/>
      <c r="AA181" s="36"/>
      <c r="AB181" s="36"/>
      <c r="AC181" s="36"/>
      <c r="AD181" s="36"/>
      <c r="AE181" s="36"/>
      <c r="AF181" s="36"/>
      <c r="AG181" s="36"/>
      <c r="AH181" s="36"/>
      <c r="AI181" s="35"/>
      <c r="AJ181" s="35"/>
      <c r="AK181" s="35"/>
      <c r="AL181" s="35"/>
      <c r="AM181" s="35"/>
      <c r="AN181" s="35"/>
      <c r="AO181" s="35"/>
      <c r="AP181" s="35"/>
      <c r="AQ181" s="35"/>
      <c r="AR181" s="38"/>
      <c r="AS181" s="35"/>
      <c r="AT181" s="35"/>
      <c r="AU181" s="35"/>
      <c r="AV181" s="49"/>
      <c r="AW181" s="28"/>
    </row>
    <row r="182" spans="1:49" ht="120" hidden="1" x14ac:dyDescent="0.25">
      <c r="A182" s="29" t="s">
        <v>62</v>
      </c>
      <c r="B182" s="13" t="s">
        <v>650</v>
      </c>
      <c r="C182" s="13"/>
      <c r="D182" s="13"/>
      <c r="E182" s="39">
        <v>7</v>
      </c>
      <c r="F182" s="126">
        <v>10</v>
      </c>
      <c r="G182" s="35"/>
      <c r="H182" s="35"/>
      <c r="I182" s="125" t="s">
        <v>651</v>
      </c>
      <c r="J182" s="118"/>
      <c r="K182" s="41" t="s">
        <v>54</v>
      </c>
      <c r="L182" s="19" t="s">
        <v>55</v>
      </c>
      <c r="M182" s="118"/>
      <c r="N182" s="17" t="s">
        <v>56</v>
      </c>
      <c r="O182" s="17" t="str">
        <f t="shared" si="11"/>
        <v>Low</v>
      </c>
      <c r="P182" s="118"/>
      <c r="Q182" s="117"/>
      <c r="R182" s="23" t="str">
        <f t="shared" si="12"/>
        <v>NO</v>
      </c>
      <c r="S182" s="118"/>
      <c r="T182" s="118"/>
      <c r="U182" s="36"/>
      <c r="V182" s="118"/>
      <c r="W182" s="36"/>
      <c r="X182" s="118"/>
      <c r="Y182" s="118"/>
      <c r="Z182" s="118"/>
      <c r="AA182" s="118"/>
      <c r="AB182" s="118"/>
      <c r="AC182" s="118"/>
      <c r="AD182" s="118"/>
      <c r="AE182" s="118"/>
      <c r="AF182" s="118"/>
      <c r="AG182" s="118"/>
      <c r="AH182" s="118"/>
      <c r="AI182" s="118"/>
      <c r="AJ182" s="118"/>
      <c r="AK182" s="118"/>
      <c r="AL182" s="118"/>
      <c r="AM182" s="118"/>
      <c r="AN182" s="118"/>
      <c r="AO182" s="118"/>
      <c r="AP182" s="118"/>
      <c r="AQ182" s="35"/>
      <c r="AR182" s="38"/>
      <c r="AS182" s="35"/>
      <c r="AT182" s="35"/>
      <c r="AU182" s="35"/>
      <c r="AV182" s="49"/>
      <c r="AW182" s="28"/>
    </row>
    <row r="183" spans="1:49" ht="105" hidden="1" x14ac:dyDescent="0.25">
      <c r="A183" s="29" t="s">
        <v>62</v>
      </c>
      <c r="B183" s="13" t="s">
        <v>652</v>
      </c>
      <c r="C183" s="13"/>
      <c r="D183" s="13"/>
      <c r="E183" s="39">
        <v>7</v>
      </c>
      <c r="F183" s="126">
        <v>11</v>
      </c>
      <c r="G183" s="35"/>
      <c r="H183" s="35"/>
      <c r="I183" s="125" t="s">
        <v>653</v>
      </c>
      <c r="J183" s="118"/>
      <c r="K183" s="41" t="s">
        <v>54</v>
      </c>
      <c r="L183" s="19" t="s">
        <v>55</v>
      </c>
      <c r="M183" s="118"/>
      <c r="N183" s="17" t="s">
        <v>56</v>
      </c>
      <c r="O183" s="17" t="str">
        <f t="shared" si="11"/>
        <v>Low</v>
      </c>
      <c r="P183" s="118"/>
      <c r="Q183" s="117"/>
      <c r="R183" s="23" t="str">
        <f t="shared" si="12"/>
        <v>NO</v>
      </c>
      <c r="S183" s="118"/>
      <c r="T183" s="118"/>
      <c r="U183" s="36"/>
      <c r="V183" s="123"/>
      <c r="W183" s="36"/>
      <c r="X183" s="35"/>
      <c r="Y183" s="36"/>
      <c r="Z183" s="118"/>
      <c r="AA183" s="118"/>
      <c r="AB183" s="118"/>
      <c r="AC183" s="118"/>
      <c r="AD183" s="118"/>
      <c r="AE183" s="118"/>
      <c r="AF183" s="118"/>
      <c r="AG183" s="118"/>
      <c r="AH183" s="118"/>
      <c r="AI183" s="118"/>
      <c r="AJ183" s="118"/>
      <c r="AK183" s="118"/>
      <c r="AL183" s="118"/>
      <c r="AM183" s="118"/>
      <c r="AN183" s="118"/>
      <c r="AO183" s="118"/>
      <c r="AP183" s="118"/>
      <c r="AQ183" s="35"/>
      <c r="AR183" s="38"/>
      <c r="AS183" s="35"/>
      <c r="AT183" s="35"/>
      <c r="AU183" s="35"/>
      <c r="AV183" s="49"/>
      <c r="AW183" s="28"/>
    </row>
    <row r="184" spans="1:49" ht="409.5" x14ac:dyDescent="0.25">
      <c r="A184" s="11" t="s">
        <v>47</v>
      </c>
      <c r="B184" s="12" t="s">
        <v>654</v>
      </c>
      <c r="C184" s="13">
        <v>27180</v>
      </c>
      <c r="D184" s="13"/>
      <c r="E184" s="15" t="s">
        <v>401</v>
      </c>
      <c r="F184" s="118" t="s">
        <v>110</v>
      </c>
      <c r="G184" s="33"/>
      <c r="H184" s="127" t="s">
        <v>51</v>
      </c>
      <c r="I184" s="22" t="s">
        <v>655</v>
      </c>
      <c r="J184" s="41"/>
      <c r="K184" s="41" t="s">
        <v>54</v>
      </c>
      <c r="L184" s="19" t="s">
        <v>55</v>
      </c>
      <c r="M184" s="41"/>
      <c r="N184" s="17" t="s">
        <v>56</v>
      </c>
      <c r="O184" s="17" t="str">
        <f t="shared" si="11"/>
        <v>High</v>
      </c>
      <c r="P184" s="21"/>
      <c r="Q184" s="76" t="s">
        <v>656</v>
      </c>
      <c r="R184" s="23" t="str">
        <f t="shared" si="12"/>
        <v>NO</v>
      </c>
      <c r="S184" s="32"/>
      <c r="T184" s="32"/>
      <c r="U184" s="17" t="s">
        <v>58</v>
      </c>
      <c r="V184" s="24">
        <v>42382</v>
      </c>
      <c r="W184" s="32"/>
      <c r="X184" s="17" t="s">
        <v>114</v>
      </c>
      <c r="Y184" s="122" t="s">
        <v>65</v>
      </c>
      <c r="Z184" s="118"/>
      <c r="AA184" s="122" t="s">
        <v>124</v>
      </c>
      <c r="AB184" s="48"/>
      <c r="AC184" s="122" t="s">
        <v>305</v>
      </c>
      <c r="AD184" s="76"/>
      <c r="AE184" s="122" t="s">
        <v>118</v>
      </c>
      <c r="AF184" s="128" t="s">
        <v>306</v>
      </c>
      <c r="AG184" s="128"/>
      <c r="AH184" s="128"/>
      <c r="AI184" s="128"/>
      <c r="AJ184" s="128" t="s">
        <v>306</v>
      </c>
      <c r="AK184" s="128" t="s">
        <v>306</v>
      </c>
      <c r="AL184" s="128"/>
      <c r="AM184" s="129"/>
      <c r="AN184" s="129"/>
      <c r="AO184" s="129"/>
      <c r="AP184" s="129"/>
      <c r="AQ184" s="129"/>
      <c r="AR184" s="130"/>
      <c r="AS184" s="129"/>
      <c r="AT184" s="129"/>
      <c r="AU184" s="129"/>
      <c r="AV184" s="17"/>
      <c r="AW184" s="28"/>
    </row>
    <row r="185" spans="1:49" ht="405" hidden="1" x14ac:dyDescent="0.25">
      <c r="A185" s="11" t="s">
        <v>47</v>
      </c>
      <c r="B185" s="12" t="s">
        <v>657</v>
      </c>
      <c r="C185" s="13">
        <v>27484</v>
      </c>
      <c r="D185" s="13"/>
      <c r="E185" s="15" t="s">
        <v>401</v>
      </c>
      <c r="F185" s="118" t="s">
        <v>609</v>
      </c>
      <c r="G185" s="33"/>
      <c r="H185" s="33"/>
      <c r="I185" s="22" t="s">
        <v>658</v>
      </c>
      <c r="J185" s="41"/>
      <c r="K185" s="41" t="s">
        <v>54</v>
      </c>
      <c r="L185" s="19" t="s">
        <v>55</v>
      </c>
      <c r="M185" s="41"/>
      <c r="N185" s="17" t="s">
        <v>56</v>
      </c>
      <c r="O185" s="17" t="str">
        <f t="shared" si="11"/>
        <v>High</v>
      </c>
      <c r="P185" s="21"/>
      <c r="Q185" s="76" t="s">
        <v>659</v>
      </c>
      <c r="R185" s="23" t="str">
        <f t="shared" si="12"/>
        <v>NO</v>
      </c>
      <c r="S185" s="32"/>
      <c r="T185" s="41"/>
      <c r="U185" s="17" t="s">
        <v>254</v>
      </c>
      <c r="V185" s="24">
        <v>42389</v>
      </c>
      <c r="W185" s="41"/>
      <c r="X185" s="17" t="s">
        <v>114</v>
      </c>
      <c r="Y185" s="122"/>
      <c r="Z185" s="118"/>
      <c r="AA185" s="122"/>
      <c r="AB185" s="48"/>
      <c r="AC185" s="122"/>
      <c r="AD185" s="76"/>
      <c r="AE185" s="122"/>
      <c r="AF185" s="128"/>
      <c r="AG185" s="128"/>
      <c r="AH185" s="128"/>
      <c r="AI185" s="128"/>
      <c r="AJ185" s="128"/>
      <c r="AK185" s="128"/>
      <c r="AL185" s="128"/>
      <c r="AM185" s="129"/>
      <c r="AN185" s="129"/>
      <c r="AO185" s="129"/>
      <c r="AP185" s="129"/>
      <c r="AQ185" s="129"/>
      <c r="AR185" s="130"/>
      <c r="AS185" s="129"/>
      <c r="AT185" s="129"/>
      <c r="AU185" s="129"/>
      <c r="AV185" s="17"/>
      <c r="AW185" s="28"/>
    </row>
    <row r="186" spans="1:49" ht="409.5" hidden="1" x14ac:dyDescent="0.25">
      <c r="A186" s="11" t="s">
        <v>47</v>
      </c>
      <c r="B186" s="12" t="s">
        <v>660</v>
      </c>
      <c r="C186" s="13">
        <v>27360</v>
      </c>
      <c r="D186" s="13"/>
      <c r="E186" s="15" t="s">
        <v>401</v>
      </c>
      <c r="F186" s="118" t="s">
        <v>313</v>
      </c>
      <c r="G186" s="33"/>
      <c r="H186" s="33"/>
      <c r="I186" s="22" t="s">
        <v>661</v>
      </c>
      <c r="J186" s="41"/>
      <c r="K186" s="41" t="s">
        <v>54</v>
      </c>
      <c r="L186" s="19" t="s">
        <v>55</v>
      </c>
      <c r="M186" s="41"/>
      <c r="N186" s="17" t="s">
        <v>56</v>
      </c>
      <c r="O186" s="17" t="str">
        <f t="shared" si="11"/>
        <v>High</v>
      </c>
      <c r="P186" s="21"/>
      <c r="Q186" s="76" t="s">
        <v>662</v>
      </c>
      <c r="R186" s="23" t="str">
        <f t="shared" si="12"/>
        <v>NO</v>
      </c>
      <c r="S186" s="32"/>
      <c r="T186" s="41"/>
      <c r="U186" s="17" t="s">
        <v>71</v>
      </c>
      <c r="V186" s="24">
        <v>42367</v>
      </c>
      <c r="W186" s="41"/>
      <c r="X186" s="17" t="s">
        <v>114</v>
      </c>
      <c r="Y186" s="122"/>
      <c r="Z186" s="118"/>
      <c r="AA186" s="122"/>
      <c r="AB186" s="48"/>
      <c r="AC186" s="122"/>
      <c r="AD186" s="76"/>
      <c r="AE186" s="122"/>
      <c r="AF186" s="128"/>
      <c r="AG186" s="128"/>
      <c r="AH186" s="128"/>
      <c r="AI186" s="128"/>
      <c r="AJ186" s="128"/>
      <c r="AK186" s="128"/>
      <c r="AL186" s="128"/>
      <c r="AM186" s="129"/>
      <c r="AN186" s="129"/>
      <c r="AO186" s="129"/>
      <c r="AP186" s="129"/>
      <c r="AQ186" s="129"/>
      <c r="AR186" s="130"/>
      <c r="AS186" s="129"/>
      <c r="AT186" s="129"/>
      <c r="AU186" s="129"/>
      <c r="AV186" s="17"/>
      <c r="AW186" s="28"/>
    </row>
    <row r="187" spans="1:49" ht="409.5" x14ac:dyDescent="0.25">
      <c r="A187" s="11" t="s">
        <v>47</v>
      </c>
      <c r="B187" s="12" t="s">
        <v>663</v>
      </c>
      <c r="C187" s="13">
        <v>27493</v>
      </c>
      <c r="D187" s="13"/>
      <c r="E187" s="15" t="s">
        <v>401</v>
      </c>
      <c r="F187" s="118" t="s">
        <v>314</v>
      </c>
      <c r="G187" s="33"/>
      <c r="H187" s="127" t="s">
        <v>51</v>
      </c>
      <c r="I187" s="22" t="s">
        <v>664</v>
      </c>
      <c r="J187" s="41"/>
      <c r="K187" s="41" t="s">
        <v>54</v>
      </c>
      <c r="L187" s="19" t="s">
        <v>55</v>
      </c>
      <c r="M187" s="41"/>
      <c r="N187" s="17" t="s">
        <v>56</v>
      </c>
      <c r="O187" s="17" t="str">
        <f t="shared" si="11"/>
        <v>High</v>
      </c>
      <c r="P187" s="21"/>
      <c r="Q187" s="117" t="s">
        <v>665</v>
      </c>
      <c r="R187" s="23" t="str">
        <f t="shared" si="12"/>
        <v>NO</v>
      </c>
      <c r="S187" s="32"/>
      <c r="T187" s="41"/>
      <c r="U187" s="17" t="s">
        <v>171</v>
      </c>
      <c r="V187" s="24">
        <v>42350</v>
      </c>
      <c r="W187" s="41"/>
      <c r="X187" s="17" t="s">
        <v>162</v>
      </c>
      <c r="Y187" s="122"/>
      <c r="Z187" s="118"/>
      <c r="AA187" s="122"/>
      <c r="AB187" s="48"/>
      <c r="AC187" s="122"/>
      <c r="AD187" s="76"/>
      <c r="AE187" s="122"/>
      <c r="AF187" s="128"/>
      <c r="AG187" s="128"/>
      <c r="AH187" s="128"/>
      <c r="AI187" s="128"/>
      <c r="AJ187" s="128"/>
      <c r="AK187" s="128"/>
      <c r="AL187" s="128"/>
      <c r="AM187" s="129"/>
      <c r="AN187" s="129"/>
      <c r="AO187" s="129"/>
      <c r="AP187" s="129"/>
      <c r="AQ187" s="129"/>
      <c r="AR187" s="130"/>
      <c r="AS187" s="129"/>
      <c r="AT187" s="129"/>
      <c r="AU187" s="129"/>
      <c r="AV187" s="17"/>
      <c r="AW187" s="28"/>
    </row>
    <row r="188" spans="1:49" ht="405" hidden="1" x14ac:dyDescent="0.25">
      <c r="A188" s="11" t="s">
        <v>47</v>
      </c>
      <c r="B188" s="12" t="s">
        <v>666</v>
      </c>
      <c r="C188" s="13">
        <v>27351</v>
      </c>
      <c r="D188" s="13"/>
      <c r="E188" s="15" t="s">
        <v>401</v>
      </c>
      <c r="F188" s="118" t="s">
        <v>302</v>
      </c>
      <c r="G188" s="33"/>
      <c r="H188" s="33"/>
      <c r="I188" s="22" t="s">
        <v>667</v>
      </c>
      <c r="J188" s="41"/>
      <c r="K188" s="41" t="s">
        <v>54</v>
      </c>
      <c r="L188" s="19" t="s">
        <v>55</v>
      </c>
      <c r="M188" s="41"/>
      <c r="N188" s="17" t="s">
        <v>56</v>
      </c>
      <c r="O188" s="17" t="str">
        <f t="shared" si="11"/>
        <v>High</v>
      </c>
      <c r="P188" s="21"/>
      <c r="Q188" s="117" t="s">
        <v>668</v>
      </c>
      <c r="R188" s="23" t="str">
        <f t="shared" si="12"/>
        <v>NO</v>
      </c>
      <c r="S188" s="32"/>
      <c r="T188" s="41"/>
      <c r="U188" s="17" t="s">
        <v>175</v>
      </c>
      <c r="V188" s="24">
        <v>42367</v>
      </c>
      <c r="W188" s="41"/>
      <c r="X188" s="17" t="s">
        <v>114</v>
      </c>
      <c r="Y188" s="122"/>
      <c r="Z188" s="118"/>
      <c r="AA188" s="122"/>
      <c r="AB188" s="48"/>
      <c r="AC188" s="122"/>
      <c r="AD188" s="76"/>
      <c r="AE188" s="122"/>
      <c r="AF188" s="128"/>
      <c r="AG188" s="128"/>
      <c r="AH188" s="128"/>
      <c r="AI188" s="128"/>
      <c r="AJ188" s="128"/>
      <c r="AK188" s="128"/>
      <c r="AL188" s="128"/>
      <c r="AM188" s="129"/>
      <c r="AN188" s="129"/>
      <c r="AO188" s="129"/>
      <c r="AP188" s="129"/>
      <c r="AQ188" s="129"/>
      <c r="AR188" s="130"/>
      <c r="AS188" s="129"/>
      <c r="AT188" s="129"/>
      <c r="AU188" s="129"/>
      <c r="AV188" s="17"/>
      <c r="AW188" s="28"/>
    </row>
    <row r="189" spans="1:49" ht="409.5" hidden="1" x14ac:dyDescent="0.25">
      <c r="A189" s="11" t="s">
        <v>47</v>
      </c>
      <c r="B189" s="12" t="s">
        <v>669</v>
      </c>
      <c r="C189" s="13">
        <v>27494</v>
      </c>
      <c r="D189" s="13"/>
      <c r="E189" s="15" t="s">
        <v>401</v>
      </c>
      <c r="F189" s="118" t="s">
        <v>389</v>
      </c>
      <c r="G189" s="33"/>
      <c r="H189" s="33"/>
      <c r="I189" s="22" t="s">
        <v>670</v>
      </c>
      <c r="J189" s="41"/>
      <c r="K189" s="41" t="s">
        <v>54</v>
      </c>
      <c r="L189" s="19" t="s">
        <v>55</v>
      </c>
      <c r="M189" s="41"/>
      <c r="N189" s="17" t="s">
        <v>56</v>
      </c>
      <c r="O189" s="17" t="str">
        <f t="shared" si="11"/>
        <v>High</v>
      </c>
      <c r="P189" s="21"/>
      <c r="Q189" s="117" t="s">
        <v>671</v>
      </c>
      <c r="R189" s="23" t="str">
        <f t="shared" si="12"/>
        <v>NO</v>
      </c>
      <c r="S189" s="32"/>
      <c r="T189" s="41"/>
      <c r="U189" s="17" t="s">
        <v>79</v>
      </c>
      <c r="V189" s="24">
        <v>42369</v>
      </c>
      <c r="W189" s="41"/>
      <c r="X189" s="17" t="s">
        <v>114</v>
      </c>
      <c r="Y189" s="122"/>
      <c r="Z189" s="118"/>
      <c r="AA189" s="122"/>
      <c r="AB189" s="48"/>
      <c r="AC189" s="122"/>
      <c r="AD189" s="76"/>
      <c r="AE189" s="122"/>
      <c r="AF189" s="128"/>
      <c r="AG189" s="128"/>
      <c r="AH189" s="128"/>
      <c r="AI189" s="128"/>
      <c r="AJ189" s="128"/>
      <c r="AK189" s="128"/>
      <c r="AL189" s="128"/>
      <c r="AM189" s="129"/>
      <c r="AN189" s="129"/>
      <c r="AO189" s="129"/>
      <c r="AP189" s="129"/>
      <c r="AQ189" s="129"/>
      <c r="AR189" s="130"/>
      <c r="AS189" s="129"/>
      <c r="AT189" s="129"/>
      <c r="AU189" s="129"/>
      <c r="AV189" s="17"/>
      <c r="AW189" s="28"/>
    </row>
    <row r="190" spans="1:49" ht="360" hidden="1" x14ac:dyDescent="0.25">
      <c r="A190" s="11" t="s">
        <v>47</v>
      </c>
      <c r="B190" s="12" t="s">
        <v>672</v>
      </c>
      <c r="C190" s="13">
        <v>27495</v>
      </c>
      <c r="D190" s="13"/>
      <c r="E190" s="15" t="s">
        <v>401</v>
      </c>
      <c r="F190" s="118" t="s">
        <v>393</v>
      </c>
      <c r="G190" s="33"/>
      <c r="H190" s="33"/>
      <c r="I190" s="22" t="s">
        <v>673</v>
      </c>
      <c r="J190" s="41"/>
      <c r="K190" s="41" t="s">
        <v>54</v>
      </c>
      <c r="L190" s="19" t="s">
        <v>55</v>
      </c>
      <c r="M190" s="41"/>
      <c r="N190" s="17" t="s">
        <v>56</v>
      </c>
      <c r="O190" s="17" t="str">
        <f t="shared" si="11"/>
        <v>High</v>
      </c>
      <c r="P190" s="21"/>
      <c r="Q190" s="117" t="s">
        <v>674</v>
      </c>
      <c r="R190" s="23" t="str">
        <f t="shared" si="12"/>
        <v>NO</v>
      </c>
      <c r="S190" s="32"/>
      <c r="T190" s="41"/>
      <c r="U190" s="17" t="s">
        <v>175</v>
      </c>
      <c r="V190" s="24">
        <v>42387</v>
      </c>
      <c r="W190" s="41"/>
      <c r="X190" s="17" t="s">
        <v>114</v>
      </c>
      <c r="Y190" s="122"/>
      <c r="Z190" s="118"/>
      <c r="AA190" s="122"/>
      <c r="AB190" s="48"/>
      <c r="AC190" s="122"/>
      <c r="AD190" s="76"/>
      <c r="AE190" s="122"/>
      <c r="AF190" s="128"/>
      <c r="AG190" s="128"/>
      <c r="AH190" s="128"/>
      <c r="AI190" s="128"/>
      <c r="AJ190" s="128"/>
      <c r="AK190" s="128"/>
      <c r="AL190" s="128"/>
      <c r="AM190" s="129"/>
      <c r="AN190" s="129"/>
      <c r="AO190" s="129"/>
      <c r="AP190" s="129"/>
      <c r="AQ190" s="129"/>
      <c r="AR190" s="130"/>
      <c r="AS190" s="129"/>
      <c r="AT190" s="129"/>
      <c r="AU190" s="129"/>
      <c r="AV190" s="17"/>
      <c r="AW190" s="28"/>
    </row>
    <row r="191" spans="1:49" ht="345" hidden="1" x14ac:dyDescent="0.25">
      <c r="A191" s="11" t="s">
        <v>47</v>
      </c>
      <c r="B191" s="12" t="s">
        <v>675</v>
      </c>
      <c r="C191" s="13">
        <v>27496</v>
      </c>
      <c r="D191" s="13"/>
      <c r="E191" s="15" t="s">
        <v>401</v>
      </c>
      <c r="F191" s="118" t="s">
        <v>398</v>
      </c>
      <c r="G191" s="33"/>
      <c r="H191" s="33"/>
      <c r="I191" s="22" t="s">
        <v>676</v>
      </c>
      <c r="J191" s="41"/>
      <c r="K191" s="41" t="s">
        <v>54</v>
      </c>
      <c r="L191" s="19" t="s">
        <v>55</v>
      </c>
      <c r="M191" s="41"/>
      <c r="N191" s="17" t="s">
        <v>56</v>
      </c>
      <c r="O191" s="17" t="str">
        <f t="shared" si="11"/>
        <v>High</v>
      </c>
      <c r="P191" s="21"/>
      <c r="Q191" s="117" t="s">
        <v>677</v>
      </c>
      <c r="R191" s="23" t="str">
        <f t="shared" si="12"/>
        <v>NO</v>
      </c>
      <c r="S191" s="32"/>
      <c r="T191" s="41"/>
      <c r="U191" s="17" t="s">
        <v>84</v>
      </c>
      <c r="V191" s="24">
        <v>42369</v>
      </c>
      <c r="W191" s="41"/>
      <c r="X191" s="17" t="s">
        <v>114</v>
      </c>
      <c r="Y191" s="122"/>
      <c r="Z191" s="118"/>
      <c r="AA191" s="122"/>
      <c r="AB191" s="48"/>
      <c r="AC191" s="122"/>
      <c r="AD191" s="76"/>
      <c r="AE191" s="122"/>
      <c r="AF191" s="128"/>
      <c r="AG191" s="128"/>
      <c r="AH191" s="128"/>
      <c r="AI191" s="128"/>
      <c r="AJ191" s="128"/>
      <c r="AK191" s="128"/>
      <c r="AL191" s="128"/>
      <c r="AM191" s="129"/>
      <c r="AN191" s="129"/>
      <c r="AO191" s="129"/>
      <c r="AP191" s="129"/>
      <c r="AQ191" s="129"/>
      <c r="AR191" s="130"/>
      <c r="AS191" s="129"/>
      <c r="AT191" s="129"/>
      <c r="AU191" s="129"/>
      <c r="AV191" s="17"/>
      <c r="AW191" s="28"/>
    </row>
    <row r="192" spans="1:49" ht="409.5" x14ac:dyDescent="0.25">
      <c r="A192" s="11" t="s">
        <v>47</v>
      </c>
      <c r="B192" s="12" t="s">
        <v>678</v>
      </c>
      <c r="C192" s="13">
        <v>27497</v>
      </c>
      <c r="D192" s="13"/>
      <c r="E192" s="15" t="s">
        <v>401</v>
      </c>
      <c r="F192" s="118" t="s">
        <v>401</v>
      </c>
      <c r="G192" s="33"/>
      <c r="H192" s="127" t="s">
        <v>51</v>
      </c>
      <c r="I192" s="22" t="s">
        <v>679</v>
      </c>
      <c r="J192" s="41"/>
      <c r="K192" s="41" t="s">
        <v>54</v>
      </c>
      <c r="L192" s="19" t="s">
        <v>55</v>
      </c>
      <c r="M192" s="41"/>
      <c r="N192" s="17" t="s">
        <v>56</v>
      </c>
      <c r="O192" s="17" t="str">
        <f t="shared" si="11"/>
        <v>High</v>
      </c>
      <c r="P192" s="21"/>
      <c r="Q192" s="22" t="s">
        <v>680</v>
      </c>
      <c r="R192" s="23" t="str">
        <f t="shared" si="12"/>
        <v>NO</v>
      </c>
      <c r="S192" s="32"/>
      <c r="T192" s="41"/>
      <c r="U192" s="17" t="s">
        <v>396</v>
      </c>
      <c r="V192" s="24">
        <v>42368</v>
      </c>
      <c r="W192" s="41"/>
      <c r="X192" s="17" t="s">
        <v>114</v>
      </c>
      <c r="Y192" s="122"/>
      <c r="Z192" s="118"/>
      <c r="AA192" s="122"/>
      <c r="AB192" s="48"/>
      <c r="AC192" s="122"/>
      <c r="AD192" s="76"/>
      <c r="AE192" s="122"/>
      <c r="AF192" s="128"/>
      <c r="AG192" s="128"/>
      <c r="AH192" s="128"/>
      <c r="AI192" s="128"/>
      <c r="AJ192" s="128"/>
      <c r="AK192" s="128"/>
      <c r="AL192" s="128"/>
      <c r="AM192" s="129"/>
      <c r="AN192" s="129"/>
      <c r="AO192" s="129"/>
      <c r="AP192" s="129"/>
      <c r="AQ192" s="129"/>
      <c r="AR192" s="130"/>
      <c r="AS192" s="129"/>
      <c r="AT192" s="129"/>
      <c r="AU192" s="129"/>
      <c r="AV192" s="17"/>
      <c r="AW192" s="28"/>
    </row>
    <row r="193" spans="1:49" ht="180" hidden="1" x14ac:dyDescent="0.25">
      <c r="A193" s="11" t="s">
        <v>47</v>
      </c>
      <c r="B193" s="12" t="s">
        <v>681</v>
      </c>
      <c r="C193" s="13">
        <v>27213</v>
      </c>
      <c r="D193" s="13"/>
      <c r="E193" s="15" t="s">
        <v>401</v>
      </c>
      <c r="F193" s="118" t="s">
        <v>405</v>
      </c>
      <c r="G193" s="33"/>
      <c r="H193" s="33"/>
      <c r="I193" s="22" t="s">
        <v>682</v>
      </c>
      <c r="J193" s="41"/>
      <c r="K193" s="41" t="s">
        <v>54</v>
      </c>
      <c r="L193" s="19" t="s">
        <v>55</v>
      </c>
      <c r="M193" s="42"/>
      <c r="N193" s="17" t="s">
        <v>56</v>
      </c>
      <c r="O193" s="17" t="str">
        <f t="shared" si="11"/>
        <v>Low</v>
      </c>
      <c r="P193" s="41"/>
      <c r="Q193" s="32" t="s">
        <v>683</v>
      </c>
      <c r="R193" s="23" t="str">
        <f t="shared" si="12"/>
        <v>NO</v>
      </c>
      <c r="S193" s="32"/>
      <c r="T193" s="41"/>
      <c r="U193" s="17" t="s">
        <v>95</v>
      </c>
      <c r="V193" s="24">
        <v>42368</v>
      </c>
      <c r="W193" s="41"/>
      <c r="X193" s="17" t="s">
        <v>114</v>
      </c>
      <c r="Y193" s="122"/>
      <c r="Z193" s="118"/>
      <c r="AA193" s="122"/>
      <c r="AB193" s="48"/>
      <c r="AC193" s="122"/>
      <c r="AD193" s="76"/>
      <c r="AE193" s="122"/>
      <c r="AF193" s="128"/>
      <c r="AG193" s="128"/>
      <c r="AH193" s="128"/>
      <c r="AI193" s="128"/>
      <c r="AJ193" s="128"/>
      <c r="AK193" s="128"/>
      <c r="AL193" s="128"/>
      <c r="AM193" s="129"/>
      <c r="AN193" s="129"/>
      <c r="AO193" s="129"/>
      <c r="AP193" s="129"/>
      <c r="AQ193" s="129"/>
      <c r="AR193" s="130"/>
      <c r="AS193" s="129"/>
      <c r="AT193" s="129"/>
      <c r="AU193" s="129"/>
      <c r="AV193" s="17"/>
      <c r="AW193" s="28"/>
    </row>
    <row r="194" spans="1:49" ht="195" hidden="1" x14ac:dyDescent="0.25">
      <c r="A194" s="11" t="s">
        <v>47</v>
      </c>
      <c r="B194" s="12" t="s">
        <v>684</v>
      </c>
      <c r="C194" s="13">
        <v>27175</v>
      </c>
      <c r="D194" s="13"/>
      <c r="E194" s="15" t="s">
        <v>401</v>
      </c>
      <c r="F194" s="118" t="s">
        <v>409</v>
      </c>
      <c r="G194" s="33"/>
      <c r="H194" s="33"/>
      <c r="I194" s="131" t="s">
        <v>685</v>
      </c>
      <c r="J194" s="41"/>
      <c r="K194" s="41" t="s">
        <v>54</v>
      </c>
      <c r="L194" s="19" t="s">
        <v>55</v>
      </c>
      <c r="M194" s="42"/>
      <c r="N194" s="17" t="s">
        <v>56</v>
      </c>
      <c r="O194" s="17" t="str">
        <f t="shared" si="11"/>
        <v>Low</v>
      </c>
      <c r="P194" s="41"/>
      <c r="Q194" s="32" t="s">
        <v>686</v>
      </c>
      <c r="R194" s="23" t="str">
        <f t="shared" si="12"/>
        <v>NO</v>
      </c>
      <c r="S194" s="32"/>
      <c r="T194" s="41"/>
      <c r="U194" s="17" t="s">
        <v>99</v>
      </c>
      <c r="V194" s="24">
        <v>42368</v>
      </c>
      <c r="W194" s="41"/>
      <c r="X194" s="17" t="s">
        <v>114</v>
      </c>
      <c r="Y194" s="122"/>
      <c r="Z194" s="118"/>
      <c r="AA194" s="122"/>
      <c r="AB194" s="48"/>
      <c r="AC194" s="122"/>
      <c r="AD194" s="76"/>
      <c r="AE194" s="122"/>
      <c r="AF194" s="128"/>
      <c r="AG194" s="128"/>
      <c r="AH194" s="128"/>
      <c r="AI194" s="128"/>
      <c r="AJ194" s="128"/>
      <c r="AK194" s="128"/>
      <c r="AL194" s="128"/>
      <c r="AM194" s="129"/>
      <c r="AN194" s="129"/>
      <c r="AO194" s="129"/>
      <c r="AP194" s="129"/>
      <c r="AQ194" s="129"/>
      <c r="AR194" s="130"/>
      <c r="AS194" s="129"/>
      <c r="AT194" s="129"/>
      <c r="AU194" s="129"/>
      <c r="AV194" s="17"/>
      <c r="AW194" s="28"/>
    </row>
    <row r="195" spans="1:49" ht="195" hidden="1" x14ac:dyDescent="0.25">
      <c r="A195" s="11" t="s">
        <v>47</v>
      </c>
      <c r="B195" s="12" t="s">
        <v>687</v>
      </c>
      <c r="C195" s="13">
        <v>27498</v>
      </c>
      <c r="D195" s="13"/>
      <c r="E195" s="15" t="s">
        <v>401</v>
      </c>
      <c r="F195" s="118" t="s">
        <v>413</v>
      </c>
      <c r="G195" s="34"/>
      <c r="H195" s="34"/>
      <c r="I195" s="22" t="s">
        <v>688</v>
      </c>
      <c r="J195" s="41"/>
      <c r="K195" s="41" t="s">
        <v>54</v>
      </c>
      <c r="L195" s="19" t="s">
        <v>55</v>
      </c>
      <c r="M195" s="42"/>
      <c r="N195" s="17" t="s">
        <v>56</v>
      </c>
      <c r="O195" s="17" t="str">
        <f t="shared" si="11"/>
        <v>Low</v>
      </c>
      <c r="P195" s="41"/>
      <c r="Q195" s="32" t="s">
        <v>689</v>
      </c>
      <c r="R195" s="23" t="str">
        <f t="shared" si="12"/>
        <v>NO</v>
      </c>
      <c r="S195" s="32"/>
      <c r="T195" s="41"/>
      <c r="U195" s="17" t="s">
        <v>205</v>
      </c>
      <c r="V195" s="24">
        <v>42375</v>
      </c>
      <c r="W195" s="41"/>
      <c r="X195" s="17" t="s">
        <v>114</v>
      </c>
      <c r="Y195" s="122"/>
      <c r="Z195" s="118"/>
      <c r="AA195" s="122"/>
      <c r="AB195" s="48"/>
      <c r="AC195" s="122"/>
      <c r="AD195" s="76"/>
      <c r="AE195" s="122"/>
      <c r="AF195" s="128"/>
      <c r="AG195" s="128"/>
      <c r="AH195" s="128"/>
      <c r="AI195" s="128"/>
      <c r="AJ195" s="128"/>
      <c r="AK195" s="128"/>
      <c r="AL195" s="128"/>
      <c r="AM195" s="129"/>
      <c r="AN195" s="129"/>
      <c r="AO195" s="129"/>
      <c r="AP195" s="129"/>
      <c r="AQ195" s="129"/>
      <c r="AR195" s="130"/>
      <c r="AS195" s="129"/>
      <c r="AT195" s="129"/>
      <c r="AU195" s="129"/>
      <c r="AV195" s="17"/>
      <c r="AW195" s="28"/>
    </row>
    <row r="196" spans="1:49" ht="180" hidden="1" x14ac:dyDescent="0.25">
      <c r="A196" s="11" t="s">
        <v>47</v>
      </c>
      <c r="B196" s="12" t="s">
        <v>690</v>
      </c>
      <c r="C196" s="13">
        <v>27499</v>
      </c>
      <c r="D196" s="13"/>
      <c r="E196" s="15" t="s">
        <v>401</v>
      </c>
      <c r="F196" s="118" t="s">
        <v>111</v>
      </c>
      <c r="G196" s="34"/>
      <c r="H196" s="34"/>
      <c r="I196" s="22" t="s">
        <v>691</v>
      </c>
      <c r="J196" s="41"/>
      <c r="K196" s="41" t="s">
        <v>54</v>
      </c>
      <c r="L196" s="19" t="s">
        <v>55</v>
      </c>
      <c r="M196" s="42"/>
      <c r="N196" s="17" t="s">
        <v>56</v>
      </c>
      <c r="O196" s="17" t="str">
        <f t="shared" si="11"/>
        <v>Low</v>
      </c>
      <c r="P196" s="41"/>
      <c r="Q196" s="22" t="s">
        <v>692</v>
      </c>
      <c r="R196" s="23" t="str">
        <f t="shared" si="12"/>
        <v>NO</v>
      </c>
      <c r="S196" s="32"/>
      <c r="T196" s="41"/>
      <c r="U196" s="17" t="s">
        <v>88</v>
      </c>
      <c r="V196" s="24">
        <v>42369</v>
      </c>
      <c r="W196" s="41"/>
      <c r="X196" s="17" t="s">
        <v>114</v>
      </c>
      <c r="Y196" s="122"/>
      <c r="Z196" s="118"/>
      <c r="AA196" s="122"/>
      <c r="AB196" s="48"/>
      <c r="AC196" s="122"/>
      <c r="AD196" s="76"/>
      <c r="AE196" s="122"/>
      <c r="AF196" s="128"/>
      <c r="AG196" s="128"/>
      <c r="AH196" s="128"/>
      <c r="AI196" s="128"/>
      <c r="AJ196" s="128"/>
      <c r="AK196" s="128"/>
      <c r="AL196" s="128"/>
      <c r="AM196" s="129"/>
      <c r="AN196" s="129"/>
      <c r="AO196" s="129"/>
      <c r="AP196" s="129"/>
      <c r="AQ196" s="129"/>
      <c r="AR196" s="130"/>
      <c r="AS196" s="129"/>
      <c r="AT196" s="129"/>
      <c r="AU196" s="129"/>
      <c r="AV196" s="17"/>
      <c r="AW196" s="28"/>
    </row>
    <row r="197" spans="1:49" ht="150" hidden="1" x14ac:dyDescent="0.25">
      <c r="A197" s="11" t="s">
        <v>47</v>
      </c>
      <c r="B197" s="12" t="s">
        <v>693</v>
      </c>
      <c r="C197" s="13">
        <v>27500</v>
      </c>
      <c r="D197" s="13"/>
      <c r="E197" s="15" t="s">
        <v>401</v>
      </c>
      <c r="F197" s="118" t="s">
        <v>420</v>
      </c>
      <c r="G197" s="34"/>
      <c r="H197" s="34"/>
      <c r="I197" s="22" t="s">
        <v>694</v>
      </c>
      <c r="J197" s="41"/>
      <c r="K197" s="41" t="s">
        <v>54</v>
      </c>
      <c r="L197" s="19" t="s">
        <v>55</v>
      </c>
      <c r="M197" s="42"/>
      <c r="N197" s="17" t="s">
        <v>56</v>
      </c>
      <c r="O197" s="17" t="str">
        <f t="shared" si="11"/>
        <v>Low</v>
      </c>
      <c r="P197" s="41"/>
      <c r="Q197" s="22" t="s">
        <v>695</v>
      </c>
      <c r="R197" s="23" t="str">
        <f t="shared" si="12"/>
        <v>NO</v>
      </c>
      <c r="S197" s="32"/>
      <c r="T197" s="41"/>
      <c r="U197" s="17" t="s">
        <v>104</v>
      </c>
      <c r="V197" s="24">
        <v>42399</v>
      </c>
      <c r="W197" s="41"/>
      <c r="X197" s="17" t="s">
        <v>162</v>
      </c>
      <c r="Y197" s="122"/>
      <c r="Z197" s="118"/>
      <c r="AA197" s="122"/>
      <c r="AB197" s="48"/>
      <c r="AC197" s="122"/>
      <c r="AD197" s="76"/>
      <c r="AE197" s="122"/>
      <c r="AF197" s="128"/>
      <c r="AG197" s="128"/>
      <c r="AH197" s="128"/>
      <c r="AI197" s="128"/>
      <c r="AJ197" s="128"/>
      <c r="AK197" s="128"/>
      <c r="AL197" s="128"/>
      <c r="AM197" s="129"/>
      <c r="AN197" s="129"/>
      <c r="AO197" s="129"/>
      <c r="AP197" s="129"/>
      <c r="AQ197" s="129"/>
      <c r="AR197" s="130"/>
      <c r="AS197" s="129"/>
      <c r="AT197" s="129"/>
      <c r="AU197" s="129"/>
      <c r="AV197" s="17"/>
      <c r="AW197" s="28"/>
    </row>
    <row r="198" spans="1:49" ht="409.5" hidden="1" x14ac:dyDescent="0.25">
      <c r="A198" s="11" t="s">
        <v>47</v>
      </c>
      <c r="B198" s="12" t="s">
        <v>696</v>
      </c>
      <c r="C198" s="13">
        <v>27501</v>
      </c>
      <c r="D198" s="13"/>
      <c r="E198" s="15" t="s">
        <v>401</v>
      </c>
      <c r="F198" s="118" t="s">
        <v>423</v>
      </c>
      <c r="G198" s="34"/>
      <c r="H198" s="34"/>
      <c r="I198" s="122" t="s">
        <v>697</v>
      </c>
      <c r="J198" s="41"/>
      <c r="K198" s="41" t="s">
        <v>54</v>
      </c>
      <c r="L198" s="19" t="s">
        <v>55</v>
      </c>
      <c r="M198" s="42"/>
      <c r="N198" s="17" t="s">
        <v>56</v>
      </c>
      <c r="O198" s="17" t="str">
        <f t="shared" si="11"/>
        <v>High</v>
      </c>
      <c r="P198" s="41"/>
      <c r="Q198" s="32" t="s">
        <v>698</v>
      </c>
      <c r="R198" s="23" t="str">
        <f t="shared" si="12"/>
        <v>NO</v>
      </c>
      <c r="S198" s="32"/>
      <c r="T198" s="41"/>
      <c r="U198" s="17" t="s">
        <v>58</v>
      </c>
      <c r="V198" s="24">
        <v>42382</v>
      </c>
      <c r="W198" s="41"/>
      <c r="X198" s="17" t="s">
        <v>114</v>
      </c>
      <c r="Y198" s="122"/>
      <c r="Z198" s="118"/>
      <c r="AA198" s="122"/>
      <c r="AB198" s="48"/>
      <c r="AC198" s="122"/>
      <c r="AD198" s="76"/>
      <c r="AE198" s="122"/>
      <c r="AF198" s="128"/>
      <c r="AG198" s="128"/>
      <c r="AH198" s="128"/>
      <c r="AI198" s="128"/>
      <c r="AJ198" s="128"/>
      <c r="AK198" s="128"/>
      <c r="AL198" s="128"/>
      <c r="AM198" s="129"/>
      <c r="AN198" s="129"/>
      <c r="AO198" s="129"/>
      <c r="AP198" s="129"/>
      <c r="AQ198" s="129"/>
      <c r="AR198" s="130"/>
      <c r="AS198" s="129"/>
      <c r="AT198" s="129"/>
      <c r="AU198" s="129"/>
      <c r="AV198" s="17"/>
      <c r="AW198" s="28"/>
    </row>
    <row r="199" spans="1:49" ht="60" hidden="1" x14ac:dyDescent="0.25">
      <c r="A199" s="11" t="s">
        <v>47</v>
      </c>
      <c r="B199" s="12" t="s">
        <v>699</v>
      </c>
      <c r="C199" s="13">
        <v>27502</v>
      </c>
      <c r="D199" s="13"/>
      <c r="E199" s="15" t="s">
        <v>401</v>
      </c>
      <c r="F199" s="118" t="s">
        <v>303</v>
      </c>
      <c r="G199" s="34"/>
      <c r="H199" s="34"/>
      <c r="I199" s="22" t="s">
        <v>700</v>
      </c>
      <c r="J199" s="41"/>
      <c r="K199" s="41" t="s">
        <v>54</v>
      </c>
      <c r="L199" s="19" t="s">
        <v>55</v>
      </c>
      <c r="M199" s="42"/>
      <c r="N199" s="17" t="s">
        <v>56</v>
      </c>
      <c r="O199" s="17" t="str">
        <f t="shared" si="11"/>
        <v>Low</v>
      </c>
      <c r="P199" s="41"/>
      <c r="Q199" s="32"/>
      <c r="R199" s="23" t="str">
        <f t="shared" si="12"/>
        <v>NO</v>
      </c>
      <c r="S199" s="32"/>
      <c r="T199" s="41"/>
      <c r="U199" s="17" t="s">
        <v>254</v>
      </c>
      <c r="V199" s="24">
        <v>42390</v>
      </c>
      <c r="W199" s="41"/>
      <c r="X199" s="17" t="s">
        <v>59</v>
      </c>
      <c r="Y199" s="122"/>
      <c r="Z199" s="118"/>
      <c r="AA199" s="122"/>
      <c r="AB199" s="48"/>
      <c r="AC199" s="122"/>
      <c r="AD199" s="76"/>
      <c r="AE199" s="122"/>
      <c r="AF199" s="128"/>
      <c r="AG199" s="128"/>
      <c r="AH199" s="128"/>
      <c r="AI199" s="128"/>
      <c r="AJ199" s="128"/>
      <c r="AK199" s="128"/>
      <c r="AL199" s="128"/>
      <c r="AM199" s="129"/>
      <c r="AN199" s="129"/>
      <c r="AO199" s="129"/>
      <c r="AP199" s="129"/>
      <c r="AQ199" s="129"/>
      <c r="AR199" s="130"/>
      <c r="AS199" s="129"/>
      <c r="AT199" s="129"/>
      <c r="AU199" s="129"/>
      <c r="AV199" s="17"/>
      <c r="AW199" s="28"/>
    </row>
    <row r="200" spans="1:49" ht="60" hidden="1" x14ac:dyDescent="0.25">
      <c r="A200" s="11" t="s">
        <v>47</v>
      </c>
      <c r="B200" s="12" t="s">
        <v>701</v>
      </c>
      <c r="C200" s="13">
        <v>27485</v>
      </c>
      <c r="D200" s="13"/>
      <c r="E200" s="15" t="s">
        <v>401</v>
      </c>
      <c r="F200" s="118" t="s">
        <v>49</v>
      </c>
      <c r="G200" s="34"/>
      <c r="H200" s="34"/>
      <c r="I200" s="22" t="s">
        <v>702</v>
      </c>
      <c r="J200" s="41"/>
      <c r="K200" s="41" t="s">
        <v>54</v>
      </c>
      <c r="L200" s="19" t="s">
        <v>55</v>
      </c>
      <c r="M200" s="42"/>
      <c r="N200" s="17" t="s">
        <v>56</v>
      </c>
      <c r="O200" s="17" t="str">
        <f t="shared" si="11"/>
        <v>Low</v>
      </c>
      <c r="P200" s="41"/>
      <c r="Q200" s="32"/>
      <c r="R200" s="23" t="str">
        <f t="shared" si="12"/>
        <v>NO</v>
      </c>
      <c r="S200" s="32"/>
      <c r="T200" s="41"/>
      <c r="U200" s="17" t="s">
        <v>71</v>
      </c>
      <c r="V200" s="24">
        <v>42368</v>
      </c>
      <c r="W200" s="41"/>
      <c r="X200" s="17" t="s">
        <v>59</v>
      </c>
      <c r="Y200" s="122"/>
      <c r="Z200" s="118"/>
      <c r="AA200" s="122"/>
      <c r="AB200" s="48"/>
      <c r="AC200" s="122"/>
      <c r="AD200" s="76"/>
      <c r="AE200" s="122"/>
      <c r="AF200" s="128"/>
      <c r="AG200" s="128"/>
      <c r="AH200" s="128"/>
      <c r="AI200" s="128"/>
      <c r="AJ200" s="128"/>
      <c r="AK200" s="128"/>
      <c r="AL200" s="128"/>
      <c r="AM200" s="129"/>
      <c r="AN200" s="129"/>
      <c r="AO200" s="129"/>
      <c r="AP200" s="129"/>
      <c r="AQ200" s="129"/>
      <c r="AR200" s="130"/>
      <c r="AS200" s="129"/>
      <c r="AT200" s="129"/>
      <c r="AU200" s="129"/>
      <c r="AV200" s="17"/>
      <c r="AW200" s="28"/>
    </row>
    <row r="201" spans="1:49" ht="60" hidden="1" x14ac:dyDescent="0.25">
      <c r="A201" s="11" t="s">
        <v>47</v>
      </c>
      <c r="B201" s="12" t="s">
        <v>703</v>
      </c>
      <c r="C201" s="13">
        <v>27503</v>
      </c>
      <c r="D201" s="13"/>
      <c r="E201" s="15" t="s">
        <v>401</v>
      </c>
      <c r="F201" s="118" t="s">
        <v>434</v>
      </c>
      <c r="G201" s="34"/>
      <c r="H201" s="34"/>
      <c r="I201" s="22" t="s">
        <v>704</v>
      </c>
      <c r="J201" s="41"/>
      <c r="K201" s="41" t="s">
        <v>54</v>
      </c>
      <c r="L201" s="19" t="s">
        <v>55</v>
      </c>
      <c r="M201" s="42"/>
      <c r="N201" s="17" t="s">
        <v>56</v>
      </c>
      <c r="O201" s="17" t="str">
        <f t="shared" si="11"/>
        <v>Low</v>
      </c>
      <c r="P201" s="41"/>
      <c r="Q201" s="32"/>
      <c r="R201" s="23" t="str">
        <f t="shared" si="12"/>
        <v>NO</v>
      </c>
      <c r="S201" s="32"/>
      <c r="T201" s="41"/>
      <c r="U201" s="17" t="s">
        <v>171</v>
      </c>
      <c r="V201" s="24">
        <v>42350</v>
      </c>
      <c r="W201" s="41"/>
      <c r="X201" s="17" t="s">
        <v>59</v>
      </c>
      <c r="Y201" s="122"/>
      <c r="Z201" s="118"/>
      <c r="AA201" s="122"/>
      <c r="AB201" s="48"/>
      <c r="AC201" s="122"/>
      <c r="AD201" s="76"/>
      <c r="AE201" s="122"/>
      <c r="AF201" s="128"/>
      <c r="AG201" s="128"/>
      <c r="AH201" s="128"/>
      <c r="AI201" s="128"/>
      <c r="AJ201" s="128"/>
      <c r="AK201" s="128"/>
      <c r="AL201" s="128"/>
      <c r="AM201" s="129"/>
      <c r="AN201" s="129"/>
      <c r="AO201" s="129"/>
      <c r="AP201" s="129"/>
      <c r="AQ201" s="129"/>
      <c r="AR201" s="130"/>
      <c r="AS201" s="129"/>
      <c r="AT201" s="129"/>
      <c r="AU201" s="129"/>
      <c r="AV201" s="17"/>
      <c r="AW201" s="28"/>
    </row>
    <row r="202" spans="1:49" ht="60" hidden="1" x14ac:dyDescent="0.25">
      <c r="A202" s="11" t="s">
        <v>47</v>
      </c>
      <c r="B202" s="12" t="s">
        <v>705</v>
      </c>
      <c r="C202" s="13">
        <v>27504</v>
      </c>
      <c r="D202" s="13"/>
      <c r="E202" s="15" t="s">
        <v>401</v>
      </c>
      <c r="F202" s="118" t="s">
        <v>438</v>
      </c>
      <c r="G202" s="34"/>
      <c r="H202" s="34"/>
      <c r="I202" s="22" t="s">
        <v>706</v>
      </c>
      <c r="J202" s="41"/>
      <c r="K202" s="41" t="s">
        <v>54</v>
      </c>
      <c r="L202" s="19" t="s">
        <v>55</v>
      </c>
      <c r="M202" s="42"/>
      <c r="N202" s="17" t="s">
        <v>56</v>
      </c>
      <c r="O202" s="17" t="str">
        <f t="shared" si="11"/>
        <v>Low</v>
      </c>
      <c r="P202" s="41"/>
      <c r="Q202" s="32"/>
      <c r="R202" s="23" t="str">
        <f t="shared" si="12"/>
        <v>NO</v>
      </c>
      <c r="S202" s="32"/>
      <c r="T202" s="41"/>
      <c r="U202" s="17" t="s">
        <v>175</v>
      </c>
      <c r="V202" s="24">
        <v>42367</v>
      </c>
      <c r="W202" s="41"/>
      <c r="X202" s="17" t="s">
        <v>59</v>
      </c>
      <c r="Y202" s="122"/>
      <c r="Z202" s="118"/>
      <c r="AA202" s="122"/>
      <c r="AB202" s="48"/>
      <c r="AC202" s="122"/>
      <c r="AD202" s="76"/>
      <c r="AE202" s="122"/>
      <c r="AF202" s="128"/>
      <c r="AG202" s="128"/>
      <c r="AH202" s="128"/>
      <c r="AI202" s="128"/>
      <c r="AJ202" s="128"/>
      <c r="AK202" s="128"/>
      <c r="AL202" s="128"/>
      <c r="AM202" s="129"/>
      <c r="AN202" s="129"/>
      <c r="AO202" s="129"/>
      <c r="AP202" s="129"/>
      <c r="AQ202" s="129"/>
      <c r="AR202" s="130"/>
      <c r="AS202" s="129"/>
      <c r="AT202" s="129"/>
      <c r="AU202" s="129"/>
      <c r="AV202" s="17"/>
      <c r="AW202" s="28"/>
    </row>
    <row r="203" spans="1:49" ht="60" hidden="1" x14ac:dyDescent="0.25">
      <c r="A203" s="11" t="s">
        <v>47</v>
      </c>
      <c r="B203" s="12" t="s">
        <v>707</v>
      </c>
      <c r="C203" s="13">
        <v>27505</v>
      </c>
      <c r="D203" s="13"/>
      <c r="E203" s="15" t="s">
        <v>401</v>
      </c>
      <c r="F203" s="118" t="s">
        <v>137</v>
      </c>
      <c r="G203" s="34"/>
      <c r="H203" s="34"/>
      <c r="I203" s="22" t="s">
        <v>708</v>
      </c>
      <c r="J203" s="41"/>
      <c r="K203" s="41" t="s">
        <v>54</v>
      </c>
      <c r="L203" s="19" t="s">
        <v>55</v>
      </c>
      <c r="M203" s="42"/>
      <c r="N203" s="17" t="s">
        <v>56</v>
      </c>
      <c r="O203" s="17" t="str">
        <f t="shared" si="11"/>
        <v>Low</v>
      </c>
      <c r="P203" s="41"/>
      <c r="Q203" s="32"/>
      <c r="R203" s="23" t="str">
        <f t="shared" si="12"/>
        <v>NO</v>
      </c>
      <c r="S203" s="32"/>
      <c r="T203" s="41"/>
      <c r="U203" s="17" t="s">
        <v>79</v>
      </c>
      <c r="V203" s="24">
        <v>42369</v>
      </c>
      <c r="W203" s="41"/>
      <c r="X203" s="17" t="s">
        <v>59</v>
      </c>
      <c r="Y203" s="122"/>
      <c r="Z203" s="118"/>
      <c r="AA203" s="122"/>
      <c r="AB203" s="48"/>
      <c r="AC203" s="122"/>
      <c r="AD203" s="76"/>
      <c r="AE203" s="122"/>
      <c r="AF203" s="128"/>
      <c r="AG203" s="128"/>
      <c r="AH203" s="128"/>
      <c r="AI203" s="128"/>
      <c r="AJ203" s="128"/>
      <c r="AK203" s="128"/>
      <c r="AL203" s="128"/>
      <c r="AM203" s="129"/>
      <c r="AN203" s="129"/>
      <c r="AO203" s="129"/>
      <c r="AP203" s="129"/>
      <c r="AQ203" s="129"/>
      <c r="AR203" s="130"/>
      <c r="AS203" s="129"/>
      <c r="AT203" s="129"/>
      <c r="AU203" s="129"/>
      <c r="AV203" s="17"/>
      <c r="AW203" s="28"/>
    </row>
    <row r="204" spans="1:49" ht="60" hidden="1" x14ac:dyDescent="0.25">
      <c r="A204" s="11" t="s">
        <v>47</v>
      </c>
      <c r="B204" s="12" t="s">
        <v>709</v>
      </c>
      <c r="C204" s="13">
        <v>27506</v>
      </c>
      <c r="D204" s="13"/>
      <c r="E204" s="15" t="s">
        <v>401</v>
      </c>
      <c r="F204" s="118" t="s">
        <v>141</v>
      </c>
      <c r="G204" s="34"/>
      <c r="H204" s="34"/>
      <c r="I204" s="22" t="s">
        <v>710</v>
      </c>
      <c r="J204" s="41"/>
      <c r="K204" s="41" t="s">
        <v>54</v>
      </c>
      <c r="L204" s="19" t="s">
        <v>55</v>
      </c>
      <c r="M204" s="42"/>
      <c r="N204" s="17" t="s">
        <v>56</v>
      </c>
      <c r="O204" s="17" t="str">
        <f t="shared" si="11"/>
        <v>Low</v>
      </c>
      <c r="P204" s="41"/>
      <c r="Q204" s="32"/>
      <c r="R204" s="23" t="str">
        <f t="shared" si="12"/>
        <v>NO</v>
      </c>
      <c r="S204" s="32"/>
      <c r="T204" s="41"/>
      <c r="U204" s="17" t="s">
        <v>99</v>
      </c>
      <c r="V204" s="24">
        <v>42388</v>
      </c>
      <c r="W204" s="41"/>
      <c r="X204" s="17" t="s">
        <v>59</v>
      </c>
      <c r="Y204" s="122"/>
      <c r="Z204" s="118"/>
      <c r="AA204" s="122"/>
      <c r="AB204" s="48"/>
      <c r="AC204" s="122"/>
      <c r="AD204" s="76"/>
      <c r="AE204" s="122"/>
      <c r="AF204" s="128"/>
      <c r="AG204" s="128"/>
      <c r="AH204" s="128"/>
      <c r="AI204" s="128"/>
      <c r="AJ204" s="128"/>
      <c r="AK204" s="128"/>
      <c r="AL204" s="128"/>
      <c r="AM204" s="129"/>
      <c r="AN204" s="129"/>
      <c r="AO204" s="129"/>
      <c r="AP204" s="129"/>
      <c r="AQ204" s="129"/>
      <c r="AR204" s="130"/>
      <c r="AS204" s="129"/>
      <c r="AT204" s="129"/>
      <c r="AU204" s="129"/>
      <c r="AV204" s="17"/>
      <c r="AW204" s="28"/>
    </row>
    <row r="205" spans="1:49" ht="60" hidden="1" x14ac:dyDescent="0.25">
      <c r="A205" s="11" t="s">
        <v>47</v>
      </c>
      <c r="B205" s="12" t="s">
        <v>711</v>
      </c>
      <c r="C205" s="13">
        <v>27507</v>
      </c>
      <c r="D205" s="13"/>
      <c r="E205" s="15" t="s">
        <v>401</v>
      </c>
      <c r="F205" s="118" t="s">
        <v>50</v>
      </c>
      <c r="G205" s="34"/>
      <c r="H205" s="34"/>
      <c r="I205" s="22" t="s">
        <v>712</v>
      </c>
      <c r="J205" s="41"/>
      <c r="K205" s="41" t="s">
        <v>54</v>
      </c>
      <c r="L205" s="19" t="s">
        <v>55</v>
      </c>
      <c r="M205" s="42"/>
      <c r="N205" s="17" t="s">
        <v>56</v>
      </c>
      <c r="O205" s="17" t="str">
        <f t="shared" si="11"/>
        <v>Low</v>
      </c>
      <c r="P205" s="41"/>
      <c r="Q205" s="32"/>
      <c r="R205" s="23" t="str">
        <f t="shared" si="12"/>
        <v>NO</v>
      </c>
      <c r="S205" s="32"/>
      <c r="T205" s="41"/>
      <c r="U205" s="17" t="s">
        <v>84</v>
      </c>
      <c r="V205" s="24">
        <v>42369</v>
      </c>
      <c r="W205" s="41"/>
      <c r="X205" s="17" t="s">
        <v>59</v>
      </c>
      <c r="Y205" s="35"/>
      <c r="Z205" s="35"/>
      <c r="AA205" s="35"/>
      <c r="AB205" s="35"/>
      <c r="AC205" s="35"/>
      <c r="AD205" s="35"/>
      <c r="AE205" s="35"/>
      <c r="AF205" s="35"/>
      <c r="AG205" s="35"/>
      <c r="AH205" s="35"/>
      <c r="AI205" s="35"/>
      <c r="AJ205" s="35"/>
      <c r="AK205" s="35"/>
      <c r="AL205" s="35"/>
      <c r="AM205" s="35"/>
      <c r="AN205" s="35"/>
      <c r="AO205" s="35"/>
      <c r="AP205" s="35"/>
      <c r="AQ205" s="35"/>
      <c r="AR205" s="38"/>
      <c r="AS205" s="35"/>
      <c r="AT205" s="35"/>
      <c r="AU205" s="35"/>
      <c r="AV205" s="17"/>
      <c r="AW205" s="28"/>
    </row>
    <row r="206" spans="1:49" ht="60" hidden="1" x14ac:dyDescent="0.25">
      <c r="A206" s="11" t="s">
        <v>47</v>
      </c>
      <c r="B206" s="12" t="s">
        <v>713</v>
      </c>
      <c r="C206" s="13">
        <v>27486</v>
      </c>
      <c r="D206" s="13"/>
      <c r="E206" s="15" t="s">
        <v>401</v>
      </c>
      <c r="F206" s="118" t="s">
        <v>147</v>
      </c>
      <c r="G206" s="34"/>
      <c r="H206" s="34"/>
      <c r="I206" s="22" t="s">
        <v>714</v>
      </c>
      <c r="J206" s="41"/>
      <c r="K206" s="41" t="s">
        <v>54</v>
      </c>
      <c r="L206" s="19" t="s">
        <v>55</v>
      </c>
      <c r="M206" s="42"/>
      <c r="N206" s="17" t="s">
        <v>56</v>
      </c>
      <c r="O206" s="17" t="str">
        <f t="shared" si="11"/>
        <v>Low</v>
      </c>
      <c r="P206" s="41"/>
      <c r="Q206" s="32"/>
      <c r="R206" s="23" t="str">
        <f t="shared" si="12"/>
        <v>NO</v>
      </c>
      <c r="S206" s="32"/>
      <c r="T206" s="41"/>
      <c r="U206" s="17" t="s">
        <v>396</v>
      </c>
      <c r="V206" s="24">
        <v>42369</v>
      </c>
      <c r="W206" s="41"/>
      <c r="X206" s="17" t="s">
        <v>59</v>
      </c>
      <c r="Y206" s="35"/>
      <c r="Z206" s="35"/>
      <c r="AA206" s="35"/>
      <c r="AB206" s="35"/>
      <c r="AC206" s="35"/>
      <c r="AD206" s="35"/>
      <c r="AE206" s="35"/>
      <c r="AF206" s="35"/>
      <c r="AG206" s="35"/>
      <c r="AH206" s="35"/>
      <c r="AI206" s="35"/>
      <c r="AJ206" s="35"/>
      <c r="AK206" s="35"/>
      <c r="AL206" s="35"/>
      <c r="AM206" s="35"/>
      <c r="AN206" s="35"/>
      <c r="AO206" s="35"/>
      <c r="AP206" s="35"/>
      <c r="AQ206" s="35"/>
      <c r="AR206" s="38"/>
      <c r="AS206" s="35"/>
      <c r="AT206" s="35"/>
      <c r="AU206" s="35"/>
      <c r="AV206" s="17"/>
      <c r="AW206" s="28"/>
    </row>
    <row r="207" spans="1:49" ht="60" hidden="1" x14ac:dyDescent="0.25">
      <c r="A207" s="11" t="s">
        <v>47</v>
      </c>
      <c r="B207" s="12" t="s">
        <v>715</v>
      </c>
      <c r="C207" s="13">
        <v>27487</v>
      </c>
      <c r="D207" s="13"/>
      <c r="E207" s="15" t="s">
        <v>401</v>
      </c>
      <c r="F207" s="118" t="s">
        <v>151</v>
      </c>
      <c r="G207" s="34"/>
      <c r="H207" s="34"/>
      <c r="I207" s="22" t="s">
        <v>716</v>
      </c>
      <c r="J207" s="41"/>
      <c r="K207" s="41" t="s">
        <v>54</v>
      </c>
      <c r="L207" s="19" t="s">
        <v>55</v>
      </c>
      <c r="M207" s="42"/>
      <c r="N207" s="17" t="s">
        <v>56</v>
      </c>
      <c r="O207" s="17" t="str">
        <f t="shared" ref="O207:O238" si="13">IF(SUM(LEN(Q207)-LEN(SUBSTITUTE(Q207,CHAR(10),"")))&gt;=20,"High",IF(SUM(LEN(Q207)-LEN(SUBSTITUTE(Q207,CHAR(10),"")))&lt;=10,"Low","Medium"))</f>
        <v>Low</v>
      </c>
      <c r="P207" s="41"/>
      <c r="Q207" s="32"/>
      <c r="R207" s="23" t="str">
        <f t="shared" ref="R207:R270" si="14">IF(ISNUMBER(FIND("EDI 810 Inbound",Q207)),"EDI 810 Inbound",IF(ISNUMBER(FIND("EDI 850 Outbound",Q207)),"EDI 850 Outbound",IF(ISNUMBER(FIND("EDI 855",Q207)),"EDI 855",IF(ISNUMBER(FIND("EDI 856 Inbound",Q207)),"EDI 856 Inbound",IF(ISNUMBER(FIND("EDI 888",Q207)),"EDI 888",IF(ISNUMBER(FIND("EDI",Q207)),"EDI","NO"))))))</f>
        <v>NO</v>
      </c>
      <c r="S207" s="32"/>
      <c r="T207" s="41"/>
      <c r="U207" s="17" t="s">
        <v>95</v>
      </c>
      <c r="V207" s="24">
        <v>42368</v>
      </c>
      <c r="W207" s="41"/>
      <c r="X207" s="17" t="s">
        <v>59</v>
      </c>
      <c r="Y207" s="35"/>
      <c r="Z207" s="35"/>
      <c r="AA207" s="35"/>
      <c r="AB207" s="35"/>
      <c r="AC207" s="35"/>
      <c r="AD207" s="35"/>
      <c r="AE207" s="35"/>
      <c r="AF207" s="35"/>
      <c r="AG207" s="35"/>
      <c r="AH207" s="35"/>
      <c r="AI207" s="35"/>
      <c r="AJ207" s="35"/>
      <c r="AK207" s="35"/>
      <c r="AL207" s="35"/>
      <c r="AM207" s="35"/>
      <c r="AN207" s="35"/>
      <c r="AO207" s="35"/>
      <c r="AP207" s="35"/>
      <c r="AQ207" s="35"/>
      <c r="AR207" s="38"/>
      <c r="AS207" s="35"/>
      <c r="AT207" s="35"/>
      <c r="AU207" s="35"/>
      <c r="AV207" s="17"/>
      <c r="AW207" s="28"/>
    </row>
    <row r="208" spans="1:49" ht="105" hidden="1" x14ac:dyDescent="0.25">
      <c r="A208" s="11" t="s">
        <v>47</v>
      </c>
      <c r="B208" s="12" t="s">
        <v>717</v>
      </c>
      <c r="C208" s="13">
        <v>27181</v>
      </c>
      <c r="D208" s="13"/>
      <c r="E208" s="15" t="s">
        <v>401</v>
      </c>
      <c r="F208" s="118" t="s">
        <v>155</v>
      </c>
      <c r="G208" s="34"/>
      <c r="H208" s="34"/>
      <c r="I208" s="22" t="s">
        <v>718</v>
      </c>
      <c r="J208" s="41"/>
      <c r="K208" s="41" t="s">
        <v>54</v>
      </c>
      <c r="L208" s="19" t="s">
        <v>55</v>
      </c>
      <c r="M208" s="42"/>
      <c r="N208" s="17" t="s">
        <v>56</v>
      </c>
      <c r="O208" s="17" t="str">
        <f t="shared" si="13"/>
        <v>Low</v>
      </c>
      <c r="P208" s="41"/>
      <c r="Q208" s="32"/>
      <c r="R208" s="23" t="str">
        <f t="shared" si="14"/>
        <v>NO</v>
      </c>
      <c r="S208" s="32"/>
      <c r="T208" s="41"/>
      <c r="U208" s="17" t="s">
        <v>99</v>
      </c>
      <c r="V208" s="24">
        <v>42368</v>
      </c>
      <c r="W208" s="41"/>
      <c r="X208" s="17" t="s">
        <v>59</v>
      </c>
      <c r="Y208" s="35"/>
      <c r="Z208" s="35"/>
      <c r="AA208" s="35"/>
      <c r="AB208" s="35"/>
      <c r="AC208" s="35"/>
      <c r="AD208" s="35"/>
      <c r="AE208" s="35"/>
      <c r="AF208" s="35"/>
      <c r="AG208" s="35"/>
      <c r="AH208" s="35"/>
      <c r="AI208" s="35"/>
      <c r="AJ208" s="35"/>
      <c r="AK208" s="35"/>
      <c r="AL208" s="35"/>
      <c r="AM208" s="35"/>
      <c r="AN208" s="35"/>
      <c r="AO208" s="35"/>
      <c r="AP208" s="35"/>
      <c r="AQ208" s="35"/>
      <c r="AR208" s="38"/>
      <c r="AS208" s="35"/>
      <c r="AT208" s="35"/>
      <c r="AU208" s="35"/>
      <c r="AV208" s="17"/>
      <c r="AW208" s="28"/>
    </row>
    <row r="209" spans="1:49" ht="90" hidden="1" x14ac:dyDescent="0.25">
      <c r="A209" s="11" t="s">
        <v>47</v>
      </c>
      <c r="B209" s="12" t="s">
        <v>719</v>
      </c>
      <c r="C209" s="13">
        <v>27488</v>
      </c>
      <c r="D209" s="13"/>
      <c r="E209" s="15" t="s">
        <v>401</v>
      </c>
      <c r="F209" s="118" t="s">
        <v>159</v>
      </c>
      <c r="G209" s="34"/>
      <c r="H209" s="34"/>
      <c r="I209" s="22" t="s">
        <v>720</v>
      </c>
      <c r="J209" s="41"/>
      <c r="K209" s="41" t="s">
        <v>54</v>
      </c>
      <c r="L209" s="19" t="s">
        <v>55</v>
      </c>
      <c r="M209" s="42"/>
      <c r="N209" s="17" t="s">
        <v>56</v>
      </c>
      <c r="O209" s="17" t="str">
        <f t="shared" si="13"/>
        <v>Low</v>
      </c>
      <c r="P209" s="41"/>
      <c r="Q209" s="32"/>
      <c r="R209" s="23" t="str">
        <f t="shared" si="14"/>
        <v>NO</v>
      </c>
      <c r="S209" s="32"/>
      <c r="T209" s="41"/>
      <c r="U209" s="17" t="s">
        <v>205</v>
      </c>
      <c r="V209" s="24">
        <v>42376</v>
      </c>
      <c r="W209" s="41"/>
      <c r="X209" s="17" t="s">
        <v>59</v>
      </c>
      <c r="Y209" s="35"/>
      <c r="Z209" s="35"/>
      <c r="AA209" s="35"/>
      <c r="AB209" s="35"/>
      <c r="AC209" s="35"/>
      <c r="AD209" s="35"/>
      <c r="AE209" s="35"/>
      <c r="AF209" s="35"/>
      <c r="AG209" s="35"/>
      <c r="AH209" s="35"/>
      <c r="AI209" s="35"/>
      <c r="AJ209" s="35"/>
      <c r="AK209" s="35"/>
      <c r="AL209" s="35"/>
      <c r="AM209" s="35"/>
      <c r="AN209" s="35"/>
      <c r="AO209" s="35"/>
      <c r="AP209" s="35"/>
      <c r="AQ209" s="35"/>
      <c r="AR209" s="38"/>
      <c r="AS209" s="35"/>
      <c r="AT209" s="35"/>
      <c r="AU209" s="35"/>
      <c r="AV209" s="17"/>
      <c r="AW209" s="28"/>
    </row>
    <row r="210" spans="1:49" ht="45" hidden="1" x14ac:dyDescent="0.25">
      <c r="A210" s="11" t="s">
        <v>47</v>
      </c>
      <c r="B210" s="12" t="s">
        <v>721</v>
      </c>
      <c r="C210" s="13">
        <v>27489</v>
      </c>
      <c r="D210" s="13"/>
      <c r="E210" s="15" t="s">
        <v>401</v>
      </c>
      <c r="F210" s="118" t="s">
        <v>164</v>
      </c>
      <c r="G210" s="34"/>
      <c r="H210" s="34"/>
      <c r="I210" s="22" t="s">
        <v>722</v>
      </c>
      <c r="J210" s="41"/>
      <c r="K210" s="41" t="s">
        <v>54</v>
      </c>
      <c r="L210" s="19" t="s">
        <v>55</v>
      </c>
      <c r="M210" s="42"/>
      <c r="N210" s="17" t="s">
        <v>56</v>
      </c>
      <c r="O210" s="17" t="str">
        <f t="shared" si="13"/>
        <v>Low</v>
      </c>
      <c r="P210" s="41"/>
      <c r="Q210" s="32"/>
      <c r="R210" s="23" t="str">
        <f t="shared" si="14"/>
        <v>NO</v>
      </c>
      <c r="S210" s="32"/>
      <c r="T210" s="41"/>
      <c r="U210" s="17" t="s">
        <v>88</v>
      </c>
      <c r="V210" s="24">
        <v>42369</v>
      </c>
      <c r="W210" s="41"/>
      <c r="X210" s="17" t="s">
        <v>59</v>
      </c>
      <c r="Y210" s="35"/>
      <c r="Z210" s="35"/>
      <c r="AA210" s="35"/>
      <c r="AB210" s="35"/>
      <c r="AC210" s="35"/>
      <c r="AD210" s="35"/>
      <c r="AE210" s="35"/>
      <c r="AF210" s="35"/>
      <c r="AG210" s="35"/>
      <c r="AH210" s="35"/>
      <c r="AI210" s="35"/>
      <c r="AJ210" s="35"/>
      <c r="AK210" s="35"/>
      <c r="AL210" s="35"/>
      <c r="AM210" s="35"/>
      <c r="AN210" s="35"/>
      <c r="AO210" s="35"/>
      <c r="AP210" s="35"/>
      <c r="AQ210" s="35"/>
      <c r="AR210" s="38"/>
      <c r="AS210" s="35"/>
      <c r="AT210" s="35"/>
      <c r="AU210" s="35"/>
      <c r="AV210" s="17"/>
      <c r="AW210" s="28"/>
    </row>
    <row r="211" spans="1:49" ht="90" hidden="1" x14ac:dyDescent="0.25">
      <c r="A211" s="11" t="s">
        <v>47</v>
      </c>
      <c r="B211" s="12" t="s">
        <v>723</v>
      </c>
      <c r="C211" s="13">
        <v>27490</v>
      </c>
      <c r="D211" s="13"/>
      <c r="E211" s="15" t="s">
        <v>401</v>
      </c>
      <c r="F211" s="118" t="s">
        <v>168</v>
      </c>
      <c r="G211" s="34"/>
      <c r="H211" s="34"/>
      <c r="I211" s="122" t="s">
        <v>724</v>
      </c>
      <c r="J211" s="41"/>
      <c r="K211" s="41" t="s">
        <v>54</v>
      </c>
      <c r="L211" s="19" t="s">
        <v>55</v>
      </c>
      <c r="M211" s="42"/>
      <c r="N211" s="17" t="s">
        <v>56</v>
      </c>
      <c r="O211" s="17" t="str">
        <f t="shared" si="13"/>
        <v>Low</v>
      </c>
      <c r="P211" s="41"/>
      <c r="Q211" s="32"/>
      <c r="R211" s="23" t="str">
        <f t="shared" si="14"/>
        <v>NO</v>
      </c>
      <c r="S211" s="32"/>
      <c r="T211" s="41"/>
      <c r="U211" s="17" t="s">
        <v>104</v>
      </c>
      <c r="V211" s="24">
        <v>42399</v>
      </c>
      <c r="W211" s="41"/>
      <c r="X211" s="17" t="s">
        <v>59</v>
      </c>
      <c r="Y211" s="35"/>
      <c r="Z211" s="35"/>
      <c r="AA211" s="35"/>
      <c r="AB211" s="35"/>
      <c r="AC211" s="35"/>
      <c r="AD211" s="35"/>
      <c r="AE211" s="35"/>
      <c r="AF211" s="35"/>
      <c r="AG211" s="35"/>
      <c r="AH211" s="35"/>
      <c r="AI211" s="35"/>
      <c r="AJ211" s="35"/>
      <c r="AK211" s="35"/>
      <c r="AL211" s="35"/>
      <c r="AM211" s="35"/>
      <c r="AN211" s="35"/>
      <c r="AO211" s="35"/>
      <c r="AP211" s="35"/>
      <c r="AQ211" s="35"/>
      <c r="AR211" s="38"/>
      <c r="AS211" s="35"/>
      <c r="AT211" s="35"/>
      <c r="AU211" s="35"/>
      <c r="AV211" s="17"/>
      <c r="AW211" s="28"/>
    </row>
    <row r="212" spans="1:49" ht="90" hidden="1" x14ac:dyDescent="0.25">
      <c r="A212" s="11" t="s">
        <v>47</v>
      </c>
      <c r="B212" s="12" t="s">
        <v>725</v>
      </c>
      <c r="C212" s="13">
        <v>27491</v>
      </c>
      <c r="D212" s="13"/>
      <c r="E212" s="15" t="s">
        <v>401</v>
      </c>
      <c r="F212" s="118" t="s">
        <v>121</v>
      </c>
      <c r="G212" s="34"/>
      <c r="H212" s="34"/>
      <c r="I212" s="122" t="s">
        <v>726</v>
      </c>
      <c r="J212" s="41"/>
      <c r="K212" s="41" t="s">
        <v>54</v>
      </c>
      <c r="L212" s="19" t="s">
        <v>55</v>
      </c>
      <c r="M212" s="42"/>
      <c r="N212" s="17" t="s">
        <v>56</v>
      </c>
      <c r="O212" s="17" t="str">
        <f t="shared" si="13"/>
        <v>Low</v>
      </c>
      <c r="P212" s="41"/>
      <c r="Q212" s="32"/>
      <c r="R212" s="23" t="str">
        <f t="shared" si="14"/>
        <v>NO</v>
      </c>
      <c r="S212" s="32"/>
      <c r="T212" s="41"/>
      <c r="U212" s="17" t="s">
        <v>58</v>
      </c>
      <c r="V212" s="24">
        <v>42383</v>
      </c>
      <c r="W212" s="41"/>
      <c r="X212" s="17" t="s">
        <v>59</v>
      </c>
      <c r="Y212" s="35"/>
      <c r="Z212" s="35"/>
      <c r="AA212" s="35"/>
      <c r="AB212" s="35"/>
      <c r="AC212" s="35"/>
      <c r="AD212" s="35"/>
      <c r="AE212" s="35"/>
      <c r="AF212" s="35"/>
      <c r="AG212" s="35"/>
      <c r="AH212" s="35"/>
      <c r="AI212" s="35"/>
      <c r="AJ212" s="35"/>
      <c r="AK212" s="35"/>
      <c r="AL212" s="35"/>
      <c r="AM212" s="35"/>
      <c r="AN212" s="35"/>
      <c r="AO212" s="35"/>
      <c r="AP212" s="35"/>
      <c r="AQ212" s="35"/>
      <c r="AR212" s="38"/>
      <c r="AS212" s="35"/>
      <c r="AT212" s="35"/>
      <c r="AU212" s="35"/>
      <c r="AV212" s="17"/>
      <c r="AW212" s="28"/>
    </row>
    <row r="213" spans="1:49" ht="345" hidden="1" x14ac:dyDescent="0.25">
      <c r="A213" s="11" t="s">
        <v>47</v>
      </c>
      <c r="B213" s="12" t="s">
        <v>727</v>
      </c>
      <c r="C213" s="13">
        <v>27470</v>
      </c>
      <c r="D213" s="13"/>
      <c r="E213" s="15" t="s">
        <v>302</v>
      </c>
      <c r="F213" s="19" t="s">
        <v>313</v>
      </c>
      <c r="G213" s="92" t="s">
        <v>35</v>
      </c>
      <c r="H213" s="92"/>
      <c r="I213" s="17" t="s">
        <v>728</v>
      </c>
      <c r="J213" s="18"/>
      <c r="K213" s="18" t="s">
        <v>54</v>
      </c>
      <c r="L213" s="19" t="s">
        <v>55</v>
      </c>
      <c r="M213" s="18"/>
      <c r="N213" s="17" t="s">
        <v>56</v>
      </c>
      <c r="O213" s="17" t="str">
        <f t="shared" si="13"/>
        <v>Medium</v>
      </c>
      <c r="P213" s="21"/>
      <c r="Q213" s="23" t="s">
        <v>729</v>
      </c>
      <c r="R213" s="23" t="str">
        <f t="shared" si="14"/>
        <v>EDI 810 Inbound</v>
      </c>
      <c r="S213" s="17"/>
      <c r="T213" s="18"/>
      <c r="U213" s="17" t="s">
        <v>58</v>
      </c>
      <c r="V213" s="24">
        <v>42380</v>
      </c>
      <c r="W213" s="18"/>
      <c r="X213" s="17" t="s">
        <v>114</v>
      </c>
      <c r="Y213" s="23" t="s">
        <v>65</v>
      </c>
      <c r="Z213" s="19" t="s">
        <v>115</v>
      </c>
      <c r="AA213" s="23" t="s">
        <v>116</v>
      </c>
      <c r="AB213" s="57"/>
      <c r="AC213" s="23" t="s">
        <v>305</v>
      </c>
      <c r="AD213" s="23"/>
      <c r="AE213" s="23" t="s">
        <v>118</v>
      </c>
      <c r="AF213" s="19" t="s">
        <v>306</v>
      </c>
      <c r="AG213" s="19"/>
      <c r="AH213" s="19"/>
      <c r="AI213" s="19"/>
      <c r="AJ213" s="19" t="s">
        <v>306</v>
      </c>
      <c r="AK213" s="19" t="s">
        <v>306</v>
      </c>
      <c r="AL213" s="19"/>
      <c r="AM213" s="58"/>
      <c r="AN213" s="58"/>
      <c r="AO213" s="58"/>
      <c r="AP213" s="58"/>
      <c r="AQ213" s="58"/>
      <c r="AR213" s="59"/>
      <c r="AS213" s="58"/>
      <c r="AT213" s="58"/>
      <c r="AU213" s="58"/>
      <c r="AV213" s="58"/>
      <c r="AW213" s="28"/>
    </row>
    <row r="214" spans="1:49" ht="345" hidden="1" x14ac:dyDescent="0.25">
      <c r="A214" s="11" t="s">
        <v>47</v>
      </c>
      <c r="B214" s="12" t="s">
        <v>730</v>
      </c>
      <c r="C214" s="13">
        <v>27391</v>
      </c>
      <c r="D214" s="13"/>
      <c r="E214" s="15" t="s">
        <v>302</v>
      </c>
      <c r="F214" s="19" t="s">
        <v>314</v>
      </c>
      <c r="G214" s="92" t="s">
        <v>35</v>
      </c>
      <c r="H214" s="92"/>
      <c r="I214" s="17" t="s">
        <v>731</v>
      </c>
      <c r="J214" s="18"/>
      <c r="K214" s="18" t="s">
        <v>54</v>
      </c>
      <c r="L214" s="19" t="s">
        <v>55</v>
      </c>
      <c r="M214" s="18"/>
      <c r="N214" s="17" t="s">
        <v>56</v>
      </c>
      <c r="O214" s="17" t="str">
        <f t="shared" si="13"/>
        <v>Medium</v>
      </c>
      <c r="P214" s="21"/>
      <c r="Q214" s="23" t="s">
        <v>729</v>
      </c>
      <c r="R214" s="23" t="str">
        <f t="shared" si="14"/>
        <v>EDI 810 Inbound</v>
      </c>
      <c r="S214" s="17"/>
      <c r="T214" s="18"/>
      <c r="U214" s="17" t="s">
        <v>254</v>
      </c>
      <c r="V214" s="24">
        <v>42387</v>
      </c>
      <c r="W214" s="18"/>
      <c r="X214" s="17" t="s">
        <v>114</v>
      </c>
      <c r="Y214" s="23" t="s">
        <v>65</v>
      </c>
      <c r="Z214" s="19" t="s">
        <v>115</v>
      </c>
      <c r="AA214" s="23" t="s">
        <v>116</v>
      </c>
      <c r="AB214" s="57"/>
      <c r="AC214" s="23" t="s">
        <v>305</v>
      </c>
      <c r="AD214" s="23"/>
      <c r="AE214" s="23" t="s">
        <v>118</v>
      </c>
      <c r="AF214" s="19" t="s">
        <v>306</v>
      </c>
      <c r="AG214" s="19"/>
      <c r="AH214" s="19"/>
      <c r="AI214" s="19"/>
      <c r="AJ214" s="19" t="s">
        <v>306</v>
      </c>
      <c r="AK214" s="19" t="s">
        <v>306</v>
      </c>
      <c r="AL214" s="19"/>
      <c r="AM214" s="58"/>
      <c r="AN214" s="58"/>
      <c r="AO214" s="58"/>
      <c r="AP214" s="58"/>
      <c r="AQ214" s="58"/>
      <c r="AR214" s="59"/>
      <c r="AS214" s="58"/>
      <c r="AT214" s="58"/>
      <c r="AU214" s="58"/>
      <c r="AV214" s="58"/>
      <c r="AW214" s="28"/>
    </row>
    <row r="215" spans="1:49" ht="345" hidden="1" x14ac:dyDescent="0.25">
      <c r="A215" s="11" t="s">
        <v>47</v>
      </c>
      <c r="B215" s="12" t="s">
        <v>732</v>
      </c>
      <c r="C215" s="13">
        <v>27479</v>
      </c>
      <c r="D215" s="13"/>
      <c r="E215" s="15" t="s">
        <v>302</v>
      </c>
      <c r="F215" s="19" t="s">
        <v>389</v>
      </c>
      <c r="G215" s="92" t="s">
        <v>35</v>
      </c>
      <c r="H215" s="92"/>
      <c r="I215" s="17" t="s">
        <v>733</v>
      </c>
      <c r="J215" s="18"/>
      <c r="K215" s="18" t="s">
        <v>54</v>
      </c>
      <c r="L215" s="19" t="s">
        <v>55</v>
      </c>
      <c r="M215" s="18"/>
      <c r="N215" s="17" t="s">
        <v>56</v>
      </c>
      <c r="O215" s="17" t="str">
        <f t="shared" si="13"/>
        <v>Medium</v>
      </c>
      <c r="P215" s="21"/>
      <c r="Q215" s="23" t="s">
        <v>734</v>
      </c>
      <c r="R215" s="23" t="str">
        <f t="shared" si="14"/>
        <v>EDI 810 Inbound</v>
      </c>
      <c r="S215" s="17"/>
      <c r="T215" s="17"/>
      <c r="U215" s="17" t="s">
        <v>171</v>
      </c>
      <c r="V215" s="24">
        <v>42375</v>
      </c>
      <c r="W215" s="17"/>
      <c r="X215" s="17" t="s">
        <v>114</v>
      </c>
      <c r="Y215" s="23"/>
      <c r="Z215" s="19"/>
      <c r="AA215" s="23"/>
      <c r="AB215" s="57"/>
      <c r="AC215" s="23"/>
      <c r="AD215" s="23"/>
      <c r="AE215" s="23"/>
      <c r="AF215" s="19"/>
      <c r="AG215" s="19"/>
      <c r="AH215" s="19"/>
      <c r="AI215" s="19"/>
      <c r="AJ215" s="19"/>
      <c r="AK215" s="19"/>
      <c r="AL215" s="19"/>
      <c r="AM215" s="58"/>
      <c r="AN215" s="58"/>
      <c r="AO215" s="58"/>
      <c r="AP215" s="58"/>
      <c r="AQ215" s="58"/>
      <c r="AR215" s="59"/>
      <c r="AS215" s="58"/>
      <c r="AT215" s="58"/>
      <c r="AU215" s="58"/>
      <c r="AV215" s="58"/>
      <c r="AW215" s="28"/>
    </row>
    <row r="216" spans="1:49" ht="360" hidden="1" x14ac:dyDescent="0.25">
      <c r="A216" s="11" t="s">
        <v>47</v>
      </c>
      <c r="B216" s="12" t="s">
        <v>735</v>
      </c>
      <c r="C216" s="13">
        <v>27469</v>
      </c>
      <c r="D216" s="13"/>
      <c r="E216" s="15" t="s">
        <v>302</v>
      </c>
      <c r="F216" s="19" t="s">
        <v>609</v>
      </c>
      <c r="G216" s="92" t="s">
        <v>35</v>
      </c>
      <c r="H216" s="92"/>
      <c r="I216" s="17" t="s">
        <v>736</v>
      </c>
      <c r="J216" s="18"/>
      <c r="K216" s="18" t="s">
        <v>54</v>
      </c>
      <c r="L216" s="19" t="s">
        <v>55</v>
      </c>
      <c r="M216" s="18"/>
      <c r="N216" s="17" t="s">
        <v>56</v>
      </c>
      <c r="O216" s="17" t="str">
        <f t="shared" si="13"/>
        <v>Medium</v>
      </c>
      <c r="P216" s="21"/>
      <c r="Q216" s="23" t="s">
        <v>737</v>
      </c>
      <c r="R216" s="23" t="str">
        <f t="shared" si="14"/>
        <v>EDI 810 Inbound</v>
      </c>
      <c r="S216" s="17"/>
      <c r="T216" s="17"/>
      <c r="U216" s="17" t="s">
        <v>104</v>
      </c>
      <c r="V216" s="24">
        <v>42397</v>
      </c>
      <c r="W216" s="17"/>
      <c r="X216" s="17" t="s">
        <v>114</v>
      </c>
      <c r="Y216" s="23"/>
      <c r="Z216" s="19"/>
      <c r="AA216" s="23"/>
      <c r="AB216" s="57"/>
      <c r="AC216" s="23"/>
      <c r="AD216" s="23"/>
      <c r="AE216" s="23"/>
      <c r="AF216" s="19"/>
      <c r="AG216" s="19"/>
      <c r="AH216" s="19"/>
      <c r="AI216" s="19"/>
      <c r="AJ216" s="19"/>
      <c r="AK216" s="19"/>
      <c r="AL216" s="19"/>
      <c r="AM216" s="58"/>
      <c r="AN216" s="58"/>
      <c r="AO216" s="58"/>
      <c r="AP216" s="58"/>
      <c r="AQ216" s="58"/>
      <c r="AR216" s="59"/>
      <c r="AS216" s="58"/>
      <c r="AT216" s="58"/>
      <c r="AU216" s="58"/>
      <c r="AV216" s="58"/>
      <c r="AW216" s="28"/>
    </row>
    <row r="217" spans="1:49" ht="315" hidden="1" x14ac:dyDescent="0.25">
      <c r="A217" s="11" t="s">
        <v>47</v>
      </c>
      <c r="B217" s="12" t="s">
        <v>738</v>
      </c>
      <c r="C217" s="13">
        <v>27483</v>
      </c>
      <c r="D217" s="13"/>
      <c r="E217" s="15" t="s">
        <v>302</v>
      </c>
      <c r="F217" s="19" t="s">
        <v>147</v>
      </c>
      <c r="G217" s="92" t="s">
        <v>35</v>
      </c>
      <c r="H217" s="92"/>
      <c r="I217" s="23" t="s">
        <v>739</v>
      </c>
      <c r="J217" s="18"/>
      <c r="K217" s="18" t="s">
        <v>54</v>
      </c>
      <c r="L217" s="19" t="s">
        <v>55</v>
      </c>
      <c r="M217" s="20"/>
      <c r="N217" s="17" t="s">
        <v>56</v>
      </c>
      <c r="O217" s="17" t="str">
        <f t="shared" si="13"/>
        <v>Medium</v>
      </c>
      <c r="P217" s="18"/>
      <c r="Q217" s="17" t="s">
        <v>740</v>
      </c>
      <c r="R217" s="23" t="str">
        <f t="shared" si="14"/>
        <v>EDI 810 Inbound</v>
      </c>
      <c r="S217" s="17"/>
      <c r="T217" s="18"/>
      <c r="U217" s="17" t="s">
        <v>175</v>
      </c>
      <c r="V217" s="24">
        <v>42386</v>
      </c>
      <c r="W217" s="18"/>
      <c r="X217" s="17" t="s">
        <v>162</v>
      </c>
      <c r="Y217" s="26"/>
      <c r="Z217" s="26"/>
      <c r="AA217" s="26"/>
      <c r="AB217" s="26"/>
      <c r="AC217" s="26"/>
      <c r="AD217" s="26"/>
      <c r="AE217" s="26"/>
      <c r="AF217" s="26"/>
      <c r="AG217" s="26"/>
      <c r="AH217" s="26"/>
      <c r="AI217" s="26"/>
      <c r="AJ217" s="26"/>
      <c r="AK217" s="26"/>
      <c r="AL217" s="26"/>
      <c r="AM217" s="26"/>
      <c r="AN217" s="26"/>
      <c r="AO217" s="26"/>
      <c r="AP217" s="26"/>
      <c r="AQ217" s="26"/>
      <c r="AR217" s="27"/>
      <c r="AS217" s="26"/>
      <c r="AT217" s="26"/>
      <c r="AU217" s="26"/>
      <c r="AV217" s="58"/>
      <c r="AW217" s="28"/>
    </row>
    <row r="218" spans="1:49" ht="390" hidden="1" x14ac:dyDescent="0.25">
      <c r="A218" s="11" t="s">
        <v>47</v>
      </c>
      <c r="B218" s="12" t="s">
        <v>741</v>
      </c>
      <c r="C218" s="13">
        <v>27482</v>
      </c>
      <c r="D218" s="13"/>
      <c r="E218" s="15" t="s">
        <v>302</v>
      </c>
      <c r="F218" s="19" t="s">
        <v>50</v>
      </c>
      <c r="G218" s="92" t="s">
        <v>35</v>
      </c>
      <c r="H218" s="92"/>
      <c r="I218" s="23" t="s">
        <v>742</v>
      </c>
      <c r="J218" s="18"/>
      <c r="K218" s="18" t="s">
        <v>54</v>
      </c>
      <c r="L218" s="19" t="s">
        <v>55</v>
      </c>
      <c r="M218" s="20"/>
      <c r="N218" s="17" t="s">
        <v>56</v>
      </c>
      <c r="O218" s="17" t="str">
        <f t="shared" si="13"/>
        <v>Medium</v>
      </c>
      <c r="P218" s="18"/>
      <c r="Q218" s="17" t="s">
        <v>743</v>
      </c>
      <c r="R218" s="23" t="str">
        <f t="shared" si="14"/>
        <v>EDI 810 Inbound</v>
      </c>
      <c r="S218" s="17"/>
      <c r="T218" s="18"/>
      <c r="U218" s="17" t="s">
        <v>79</v>
      </c>
      <c r="V218" s="24">
        <v>42368</v>
      </c>
      <c r="W218" s="18"/>
      <c r="X218" s="17" t="s">
        <v>162</v>
      </c>
      <c r="Y218" s="23" t="s">
        <v>65</v>
      </c>
      <c r="Z218" s="19" t="s">
        <v>115</v>
      </c>
      <c r="AA218" s="23" t="s">
        <v>116</v>
      </c>
      <c r="AB218" s="57"/>
      <c r="AC218" s="23" t="s">
        <v>305</v>
      </c>
      <c r="AD218" s="23"/>
      <c r="AE218" s="23" t="s">
        <v>118</v>
      </c>
      <c r="AF218" s="19" t="s">
        <v>306</v>
      </c>
      <c r="AG218" s="19"/>
      <c r="AH218" s="19"/>
      <c r="AI218" s="19"/>
      <c r="AJ218" s="19" t="s">
        <v>306</v>
      </c>
      <c r="AK218" s="19" t="s">
        <v>306</v>
      </c>
      <c r="AL218" s="19"/>
      <c r="AM218" s="58"/>
      <c r="AN218" s="58"/>
      <c r="AO218" s="58"/>
      <c r="AP218" s="58"/>
      <c r="AQ218" s="58"/>
      <c r="AR218" s="59"/>
      <c r="AS218" s="58"/>
      <c r="AT218" s="58"/>
      <c r="AU218" s="58"/>
      <c r="AV218" s="58"/>
      <c r="AW218" s="28"/>
    </row>
    <row r="219" spans="1:49" ht="270" hidden="1" x14ac:dyDescent="0.25">
      <c r="A219" s="11" t="s">
        <v>47</v>
      </c>
      <c r="B219" s="12" t="s">
        <v>744</v>
      </c>
      <c r="C219" s="13">
        <v>27390</v>
      </c>
      <c r="D219" s="13"/>
      <c r="E219" s="15" t="s">
        <v>110</v>
      </c>
      <c r="F219" s="55" t="s">
        <v>389</v>
      </c>
      <c r="G219" s="19" t="s">
        <v>35</v>
      </c>
      <c r="H219" s="19"/>
      <c r="I219" s="23" t="s">
        <v>745</v>
      </c>
      <c r="J219" s="17" t="str">
        <f>CLEAN(TRIM(SUBSTITUTE(SUBSTITUTE(AE219,CHAR(13),""),CHAR(10),";")))</f>
        <v>SCORE;PR ERP</v>
      </c>
      <c r="K219" s="17" t="s">
        <v>54</v>
      </c>
      <c r="L219" s="56" t="s">
        <v>55</v>
      </c>
      <c r="M219" s="17"/>
      <c r="N219" s="17" t="s">
        <v>56</v>
      </c>
      <c r="O219" s="17" t="str">
        <f t="shared" si="13"/>
        <v>Medium</v>
      </c>
      <c r="P219" s="21"/>
      <c r="Q219" s="23" t="s">
        <v>746</v>
      </c>
      <c r="R219" s="23" t="str">
        <f t="shared" si="14"/>
        <v>EDI 810 Inbound</v>
      </c>
      <c r="S219" s="17"/>
      <c r="T219" s="17"/>
      <c r="U219" s="17" t="s">
        <v>171</v>
      </c>
      <c r="V219" s="24">
        <v>42373</v>
      </c>
      <c r="W219" s="17"/>
      <c r="X219" s="17" t="s">
        <v>114</v>
      </c>
      <c r="Y219" s="23" t="s">
        <v>65</v>
      </c>
      <c r="Z219" s="23"/>
      <c r="AA219" s="23" t="s">
        <v>116</v>
      </c>
      <c r="AB219" s="57"/>
      <c r="AC219" s="23" t="s">
        <v>117</v>
      </c>
      <c r="AD219" s="23"/>
      <c r="AE219" s="23" t="s">
        <v>747</v>
      </c>
      <c r="AF219" s="19"/>
      <c r="AG219" s="19"/>
      <c r="AH219" s="19"/>
      <c r="AI219" s="19"/>
      <c r="AJ219" s="19"/>
      <c r="AK219" s="19"/>
      <c r="AL219" s="19"/>
      <c r="AM219" s="58"/>
      <c r="AN219" s="58"/>
      <c r="AO219" s="58"/>
      <c r="AP219" s="58"/>
      <c r="AQ219" s="58"/>
      <c r="AR219" s="59"/>
      <c r="AS219" s="58"/>
      <c r="AT219" s="58"/>
      <c r="AU219" s="58"/>
      <c r="AV219" s="58"/>
      <c r="AW219" s="28"/>
    </row>
    <row r="220" spans="1:49" ht="390" hidden="1" x14ac:dyDescent="0.25">
      <c r="A220" s="11" t="s">
        <v>47</v>
      </c>
      <c r="B220" s="12" t="s">
        <v>748</v>
      </c>
      <c r="C220" s="13">
        <v>27340</v>
      </c>
      <c r="D220" s="13"/>
      <c r="E220" s="15" t="s">
        <v>110</v>
      </c>
      <c r="F220" s="55" t="s">
        <v>50</v>
      </c>
      <c r="G220" s="19" t="s">
        <v>35</v>
      </c>
      <c r="H220" s="19"/>
      <c r="I220" s="23" t="s">
        <v>749</v>
      </c>
      <c r="J220" s="17" t="str">
        <f>CLEAN(TRIM(SUBSTITUTE(SUBSTITUTE(AE220,CHAR(13),""),CHAR(10),";")))</f>
        <v>SCORE;SAP: ECC 6.0 (CORPORATE);WMS;VISTEX - PHARMA</v>
      </c>
      <c r="K220" s="17" t="s">
        <v>54</v>
      </c>
      <c r="L220" s="56" t="s">
        <v>55</v>
      </c>
      <c r="M220" s="17"/>
      <c r="N220" s="17" t="s">
        <v>56</v>
      </c>
      <c r="O220" s="17" t="str">
        <f t="shared" si="13"/>
        <v>Medium</v>
      </c>
      <c r="P220" s="21"/>
      <c r="Q220" s="23" t="s">
        <v>750</v>
      </c>
      <c r="R220" s="23" t="str">
        <f t="shared" si="14"/>
        <v>EDI 856 Inbound</v>
      </c>
      <c r="S220" s="17"/>
      <c r="T220" s="17"/>
      <c r="U220" s="17" t="s">
        <v>175</v>
      </c>
      <c r="V220" s="24">
        <v>42359</v>
      </c>
      <c r="W220" s="17"/>
      <c r="X220" s="17" t="s">
        <v>114</v>
      </c>
      <c r="Y220" s="23" t="s">
        <v>65</v>
      </c>
      <c r="Z220" s="19" t="s">
        <v>115</v>
      </c>
      <c r="AA220" s="23" t="s">
        <v>116</v>
      </c>
      <c r="AB220" s="57"/>
      <c r="AC220" s="23" t="s">
        <v>117</v>
      </c>
      <c r="AD220" s="23"/>
      <c r="AE220" s="23" t="s">
        <v>118</v>
      </c>
      <c r="AF220" s="19"/>
      <c r="AG220" s="19"/>
      <c r="AH220" s="19"/>
      <c r="AI220" s="19"/>
      <c r="AJ220" s="19"/>
      <c r="AK220" s="19"/>
      <c r="AL220" s="19"/>
      <c r="AM220" s="58"/>
      <c r="AN220" s="58"/>
      <c r="AO220" s="58"/>
      <c r="AP220" s="58"/>
      <c r="AQ220" s="58"/>
      <c r="AR220" s="59"/>
      <c r="AS220" s="58"/>
      <c r="AT220" s="58"/>
      <c r="AU220" s="58"/>
      <c r="AV220" s="58"/>
      <c r="AW220" s="28"/>
    </row>
    <row r="221" spans="1:49" ht="375" hidden="1" x14ac:dyDescent="0.25">
      <c r="A221" s="11" t="s">
        <v>47</v>
      </c>
      <c r="B221" s="12" t="s">
        <v>751</v>
      </c>
      <c r="C221" s="13">
        <v>27349</v>
      </c>
      <c r="D221" s="13"/>
      <c r="E221" s="15" t="s">
        <v>110</v>
      </c>
      <c r="F221" s="55" t="s">
        <v>434</v>
      </c>
      <c r="G221" s="19" t="s">
        <v>35</v>
      </c>
      <c r="H221" s="132"/>
      <c r="I221" s="133" t="s">
        <v>752</v>
      </c>
      <c r="J221" s="17" t="str">
        <f>CLEAN(TRIM(SUBSTITUTE(SUBSTITUTE(AE221,CHAR(13),""),CHAR(10),";")))</f>
        <v>SCORE;SAP: ECC 6.0 (CORPORATE);WMS;VISTEX - PHARMA</v>
      </c>
      <c r="K221" s="17" t="s">
        <v>54</v>
      </c>
      <c r="L221" s="56" t="s">
        <v>55</v>
      </c>
      <c r="M221" s="17"/>
      <c r="N221" s="17" t="s">
        <v>56</v>
      </c>
      <c r="O221" s="17" t="str">
        <f t="shared" si="13"/>
        <v>Medium</v>
      </c>
      <c r="P221" s="21"/>
      <c r="Q221" s="23" t="s">
        <v>753</v>
      </c>
      <c r="R221" s="23" t="str">
        <f t="shared" si="14"/>
        <v>EDI 810 Inbound</v>
      </c>
      <c r="S221" s="17"/>
      <c r="T221" s="17"/>
      <c r="U221" s="17" t="s">
        <v>71</v>
      </c>
      <c r="V221" s="24">
        <v>42360</v>
      </c>
      <c r="W221" s="17"/>
      <c r="X221" s="17" t="s">
        <v>754</v>
      </c>
      <c r="Y221" s="23" t="s">
        <v>65</v>
      </c>
      <c r="Z221" s="19" t="s">
        <v>115</v>
      </c>
      <c r="AA221" s="23" t="s">
        <v>116</v>
      </c>
      <c r="AB221" s="57"/>
      <c r="AC221" s="23" t="s">
        <v>117</v>
      </c>
      <c r="AD221" s="23"/>
      <c r="AE221" s="23" t="s">
        <v>118</v>
      </c>
      <c r="AF221" s="19"/>
      <c r="AG221" s="19"/>
      <c r="AH221" s="19"/>
      <c r="AI221" s="19"/>
      <c r="AJ221" s="19"/>
      <c r="AK221" s="19"/>
      <c r="AL221" s="19"/>
      <c r="AM221" s="58"/>
      <c r="AN221" s="58"/>
      <c r="AO221" s="58"/>
      <c r="AP221" s="58"/>
      <c r="AQ221" s="58"/>
      <c r="AR221" s="59"/>
      <c r="AS221" s="58"/>
      <c r="AT221" s="58"/>
      <c r="AU221" s="58"/>
      <c r="AV221" s="58"/>
      <c r="AW221" s="28"/>
    </row>
    <row r="222" spans="1:49" ht="225" hidden="1" x14ac:dyDescent="0.25">
      <c r="A222" s="11" t="s">
        <v>47</v>
      </c>
      <c r="B222" s="12" t="s">
        <v>755</v>
      </c>
      <c r="C222" s="13">
        <v>27182</v>
      </c>
      <c r="D222" s="13"/>
      <c r="E222" s="15" t="s">
        <v>409</v>
      </c>
      <c r="F222" s="92" t="s">
        <v>110</v>
      </c>
      <c r="G222" s="92" t="s">
        <v>31</v>
      </c>
      <c r="H222" s="92"/>
      <c r="I222" s="92" t="s">
        <v>756</v>
      </c>
      <c r="J222" s="18"/>
      <c r="K222" s="18" t="s">
        <v>54</v>
      </c>
      <c r="L222" s="19" t="s">
        <v>55</v>
      </c>
      <c r="M222" s="18"/>
      <c r="N222" s="17" t="s">
        <v>56</v>
      </c>
      <c r="O222" s="17" t="str">
        <f t="shared" si="13"/>
        <v>Low</v>
      </c>
      <c r="P222" s="21"/>
      <c r="Q222" s="96" t="s">
        <v>757</v>
      </c>
      <c r="R222" s="23" t="str">
        <f t="shared" si="14"/>
        <v>NO</v>
      </c>
      <c r="S222" s="17"/>
      <c r="T222" s="18"/>
      <c r="U222" s="17" t="s">
        <v>99</v>
      </c>
      <c r="V222" s="24">
        <v>42369</v>
      </c>
      <c r="W222" s="18"/>
      <c r="X222" s="17" t="s">
        <v>114</v>
      </c>
      <c r="Y222" s="19" t="s">
        <v>60</v>
      </c>
      <c r="Z222" s="55"/>
      <c r="AA222" s="19" t="s">
        <v>494</v>
      </c>
      <c r="AB222" s="16"/>
      <c r="AC222" s="19" t="s">
        <v>758</v>
      </c>
      <c r="AD222" s="19" t="s">
        <v>606</v>
      </c>
      <c r="AE222" s="19" t="s">
        <v>607</v>
      </c>
      <c r="AF222" s="19" t="s">
        <v>306</v>
      </c>
      <c r="AG222" s="19"/>
      <c r="AH222" s="19" t="s">
        <v>306</v>
      </c>
      <c r="AI222" s="19" t="s">
        <v>306</v>
      </c>
      <c r="AJ222" s="19" t="s">
        <v>306</v>
      </c>
      <c r="AK222" s="19" t="s">
        <v>306</v>
      </c>
      <c r="AL222" s="19" t="s">
        <v>306</v>
      </c>
      <c r="AM222" s="16"/>
      <c r="AN222" s="16"/>
      <c r="AO222" s="16"/>
      <c r="AP222" s="16"/>
      <c r="AQ222" s="16"/>
      <c r="AR222" s="97"/>
      <c r="AS222" s="16"/>
      <c r="AT222" s="16"/>
      <c r="AU222" s="16"/>
      <c r="AV222" s="58"/>
      <c r="AW222" s="28"/>
    </row>
    <row r="223" spans="1:49" ht="240" hidden="1" x14ac:dyDescent="0.25">
      <c r="A223" s="11" t="s">
        <v>47</v>
      </c>
      <c r="B223" s="12" t="s">
        <v>759</v>
      </c>
      <c r="C223" s="13">
        <v>27561</v>
      </c>
      <c r="D223" s="13"/>
      <c r="E223" s="15" t="s">
        <v>409</v>
      </c>
      <c r="F223" s="92" t="s">
        <v>609</v>
      </c>
      <c r="G223" s="92" t="s">
        <v>31</v>
      </c>
      <c r="H223" s="92"/>
      <c r="I223" s="92" t="s">
        <v>760</v>
      </c>
      <c r="J223" s="18"/>
      <c r="K223" s="18" t="s">
        <v>54</v>
      </c>
      <c r="L223" s="19" t="s">
        <v>55</v>
      </c>
      <c r="M223" s="18"/>
      <c r="N223" s="17" t="s">
        <v>56</v>
      </c>
      <c r="O223" s="17" t="str">
        <f t="shared" si="13"/>
        <v>Low</v>
      </c>
      <c r="P223" s="21"/>
      <c r="Q223" s="96" t="s">
        <v>761</v>
      </c>
      <c r="R223" s="23" t="str">
        <f t="shared" si="14"/>
        <v>NO</v>
      </c>
      <c r="S223" s="17"/>
      <c r="T223" s="18"/>
      <c r="U223" s="17" t="s">
        <v>205</v>
      </c>
      <c r="V223" s="24">
        <v>42376</v>
      </c>
      <c r="W223" s="18"/>
      <c r="X223" s="17" t="s">
        <v>114</v>
      </c>
      <c r="Y223" s="19" t="s">
        <v>60</v>
      </c>
      <c r="Z223" s="55"/>
      <c r="AA223" s="19" t="s">
        <v>494</v>
      </c>
      <c r="AB223" s="16"/>
      <c r="AC223" s="19" t="s">
        <v>758</v>
      </c>
      <c r="AD223" s="19" t="s">
        <v>606</v>
      </c>
      <c r="AE223" s="19" t="s">
        <v>607</v>
      </c>
      <c r="AF223" s="19" t="s">
        <v>306</v>
      </c>
      <c r="AG223" s="19"/>
      <c r="AH223" s="19" t="s">
        <v>306</v>
      </c>
      <c r="AI223" s="19" t="s">
        <v>306</v>
      </c>
      <c r="AJ223" s="19" t="s">
        <v>306</v>
      </c>
      <c r="AK223" s="19" t="s">
        <v>306</v>
      </c>
      <c r="AL223" s="19" t="s">
        <v>306</v>
      </c>
      <c r="AM223" s="16"/>
      <c r="AN223" s="16"/>
      <c r="AO223" s="16"/>
      <c r="AP223" s="16"/>
      <c r="AQ223" s="16"/>
      <c r="AR223" s="97"/>
      <c r="AS223" s="16"/>
      <c r="AT223" s="16"/>
      <c r="AU223" s="16"/>
      <c r="AV223" s="58"/>
      <c r="AW223" s="28"/>
    </row>
    <row r="224" spans="1:49" ht="409.5" hidden="1" x14ac:dyDescent="0.25">
      <c r="A224" s="11" t="s">
        <v>47</v>
      </c>
      <c r="B224" s="12" t="s">
        <v>762</v>
      </c>
      <c r="C224" s="13">
        <v>27562</v>
      </c>
      <c r="D224" s="13"/>
      <c r="E224" s="15" t="s">
        <v>409</v>
      </c>
      <c r="F224" s="92" t="s">
        <v>313</v>
      </c>
      <c r="G224" s="92" t="s">
        <v>31</v>
      </c>
      <c r="H224" s="134"/>
      <c r="I224" s="134" t="s">
        <v>763</v>
      </c>
      <c r="J224" s="18"/>
      <c r="K224" s="18" t="s">
        <v>54</v>
      </c>
      <c r="L224" s="19" t="s">
        <v>55</v>
      </c>
      <c r="M224" s="18"/>
      <c r="N224" s="17" t="s">
        <v>56</v>
      </c>
      <c r="O224" s="17" t="str">
        <f t="shared" si="13"/>
        <v>Medium</v>
      </c>
      <c r="P224" s="21"/>
      <c r="Q224" s="96" t="s">
        <v>764</v>
      </c>
      <c r="R224" s="23" t="str">
        <f t="shared" si="14"/>
        <v>NO</v>
      </c>
      <c r="S224" s="17"/>
      <c r="T224" s="18"/>
      <c r="U224" s="17" t="s">
        <v>88</v>
      </c>
      <c r="V224" s="24">
        <v>42373</v>
      </c>
      <c r="W224" s="18"/>
      <c r="X224" s="17" t="s">
        <v>162</v>
      </c>
      <c r="Y224" s="19" t="s">
        <v>60</v>
      </c>
      <c r="Z224" s="55"/>
      <c r="AA224" s="19" t="s">
        <v>494</v>
      </c>
      <c r="AB224" s="16"/>
      <c r="AC224" s="19"/>
      <c r="AD224" s="19"/>
      <c r="AE224" s="19"/>
      <c r="AF224" s="19" t="s">
        <v>306</v>
      </c>
      <c r="AG224" s="19"/>
      <c r="AH224" s="19" t="s">
        <v>306</v>
      </c>
      <c r="AI224" s="19" t="s">
        <v>306</v>
      </c>
      <c r="AJ224" s="19" t="s">
        <v>306</v>
      </c>
      <c r="AK224" s="19" t="s">
        <v>306</v>
      </c>
      <c r="AL224" s="19" t="s">
        <v>306</v>
      </c>
      <c r="AM224" s="16"/>
      <c r="AN224" s="16"/>
      <c r="AO224" s="16"/>
      <c r="AP224" s="16"/>
      <c r="AQ224" s="16"/>
      <c r="AR224" s="97"/>
      <c r="AS224" s="16"/>
      <c r="AT224" s="16"/>
      <c r="AU224" s="16"/>
      <c r="AV224" s="58"/>
      <c r="AW224" s="28"/>
    </row>
    <row r="225" spans="1:49" ht="195" hidden="1" x14ac:dyDescent="0.25">
      <c r="A225" s="11" t="s">
        <v>47</v>
      </c>
      <c r="B225" s="12" t="s">
        <v>765</v>
      </c>
      <c r="C225" s="13">
        <v>27563</v>
      </c>
      <c r="D225" s="13"/>
      <c r="E225" s="15" t="s">
        <v>409</v>
      </c>
      <c r="F225" s="92" t="s">
        <v>314</v>
      </c>
      <c r="G225" s="92" t="s">
        <v>31</v>
      </c>
      <c r="H225" s="92"/>
      <c r="I225" s="92" t="s">
        <v>766</v>
      </c>
      <c r="J225" s="18"/>
      <c r="K225" s="18" t="s">
        <v>54</v>
      </c>
      <c r="L225" s="19" t="s">
        <v>55</v>
      </c>
      <c r="M225" s="18"/>
      <c r="N225" s="17" t="s">
        <v>56</v>
      </c>
      <c r="O225" s="17" t="str">
        <f t="shared" si="13"/>
        <v>Low</v>
      </c>
      <c r="P225" s="21"/>
      <c r="Q225" s="96" t="s">
        <v>767</v>
      </c>
      <c r="R225" s="23" t="str">
        <f t="shared" si="14"/>
        <v>NO</v>
      </c>
      <c r="S225" s="17"/>
      <c r="T225" s="18"/>
      <c r="U225" s="17" t="s">
        <v>104</v>
      </c>
      <c r="V225" s="24">
        <v>42400</v>
      </c>
      <c r="W225" s="18"/>
      <c r="X225" s="17" t="s">
        <v>162</v>
      </c>
      <c r="Y225" s="19" t="s">
        <v>60</v>
      </c>
      <c r="Z225" s="55"/>
      <c r="AA225" s="19" t="s">
        <v>494</v>
      </c>
      <c r="AB225" s="16"/>
      <c r="AC225" s="19"/>
      <c r="AD225" s="19"/>
      <c r="AE225" s="19"/>
      <c r="AF225" s="19" t="s">
        <v>306</v>
      </c>
      <c r="AG225" s="19"/>
      <c r="AH225" s="19" t="s">
        <v>306</v>
      </c>
      <c r="AI225" s="19" t="s">
        <v>306</v>
      </c>
      <c r="AJ225" s="19" t="s">
        <v>306</v>
      </c>
      <c r="AK225" s="19" t="s">
        <v>306</v>
      </c>
      <c r="AL225" s="19" t="s">
        <v>306</v>
      </c>
      <c r="AM225" s="16"/>
      <c r="AN225" s="16"/>
      <c r="AO225" s="16"/>
      <c r="AP225" s="16"/>
      <c r="AQ225" s="16"/>
      <c r="AR225" s="97"/>
      <c r="AS225" s="16"/>
      <c r="AT225" s="16"/>
      <c r="AU225" s="16"/>
      <c r="AV225" s="58"/>
      <c r="AW225" s="28"/>
    </row>
    <row r="226" spans="1:49" ht="180" hidden="1" x14ac:dyDescent="0.25">
      <c r="A226" s="11" t="s">
        <v>47</v>
      </c>
      <c r="B226" s="12" t="s">
        <v>768</v>
      </c>
      <c r="C226" s="13">
        <v>27564</v>
      </c>
      <c r="D226" s="13"/>
      <c r="E226" s="15" t="s">
        <v>409</v>
      </c>
      <c r="F226" s="92" t="s">
        <v>302</v>
      </c>
      <c r="G226" s="92" t="s">
        <v>31</v>
      </c>
      <c r="H226" s="92"/>
      <c r="I226" s="92" t="s">
        <v>769</v>
      </c>
      <c r="J226" s="18"/>
      <c r="K226" s="18" t="s">
        <v>54</v>
      </c>
      <c r="L226" s="19" t="s">
        <v>55</v>
      </c>
      <c r="M226" s="18"/>
      <c r="N226" s="17" t="s">
        <v>56</v>
      </c>
      <c r="O226" s="17" t="str">
        <f t="shared" si="13"/>
        <v>Low</v>
      </c>
      <c r="P226" s="21"/>
      <c r="Q226" s="96" t="s">
        <v>770</v>
      </c>
      <c r="R226" s="23" t="str">
        <f t="shared" si="14"/>
        <v>NO</v>
      </c>
      <c r="S226" s="17"/>
      <c r="T226" s="18"/>
      <c r="U226" s="17" t="s">
        <v>58</v>
      </c>
      <c r="V226" s="24">
        <v>42383</v>
      </c>
      <c r="W226" s="18"/>
      <c r="X226" s="17" t="s">
        <v>114</v>
      </c>
      <c r="Y226" s="19" t="s">
        <v>60</v>
      </c>
      <c r="Z226" s="55"/>
      <c r="AA226" s="19" t="s">
        <v>494</v>
      </c>
      <c r="AB226" s="16"/>
      <c r="AC226" s="19"/>
      <c r="AD226" s="19"/>
      <c r="AE226" s="19"/>
      <c r="AF226" s="19" t="s">
        <v>306</v>
      </c>
      <c r="AG226" s="19"/>
      <c r="AH226" s="19" t="s">
        <v>306</v>
      </c>
      <c r="AI226" s="19" t="s">
        <v>306</v>
      </c>
      <c r="AJ226" s="19" t="s">
        <v>306</v>
      </c>
      <c r="AK226" s="19" t="s">
        <v>306</v>
      </c>
      <c r="AL226" s="19" t="s">
        <v>306</v>
      </c>
      <c r="AM226" s="16"/>
      <c r="AN226" s="16"/>
      <c r="AO226" s="16"/>
      <c r="AP226" s="16"/>
      <c r="AQ226" s="16"/>
      <c r="AR226" s="97"/>
      <c r="AS226" s="16"/>
      <c r="AT226" s="16"/>
      <c r="AU226" s="16"/>
      <c r="AV226" s="58"/>
      <c r="AW226" s="28"/>
    </row>
    <row r="227" spans="1:49" ht="345" hidden="1" x14ac:dyDescent="0.25">
      <c r="A227" s="11" t="s">
        <v>47</v>
      </c>
      <c r="B227" s="12" t="s">
        <v>771</v>
      </c>
      <c r="C227" s="13">
        <v>27565</v>
      </c>
      <c r="D227" s="13"/>
      <c r="E227" s="15" t="s">
        <v>409</v>
      </c>
      <c r="F227" s="92" t="s">
        <v>389</v>
      </c>
      <c r="G227" s="92" t="s">
        <v>31</v>
      </c>
      <c r="H227" s="92"/>
      <c r="I227" s="92" t="s">
        <v>772</v>
      </c>
      <c r="J227" s="18"/>
      <c r="K227" s="18" t="s">
        <v>54</v>
      </c>
      <c r="L227" s="19" t="s">
        <v>55</v>
      </c>
      <c r="M227" s="18"/>
      <c r="N227" s="17" t="s">
        <v>56</v>
      </c>
      <c r="O227" s="17" t="str">
        <f t="shared" si="13"/>
        <v>High</v>
      </c>
      <c r="P227" s="21"/>
      <c r="Q227" s="96" t="s">
        <v>773</v>
      </c>
      <c r="R227" s="23" t="str">
        <f t="shared" si="14"/>
        <v>NO</v>
      </c>
      <c r="S227" s="17"/>
      <c r="T227" s="18"/>
      <c r="U227" s="17" t="s">
        <v>254</v>
      </c>
      <c r="V227" s="24">
        <v>42392</v>
      </c>
      <c r="W227" s="18"/>
      <c r="X227" s="17" t="s">
        <v>114</v>
      </c>
      <c r="Y227" s="19" t="s">
        <v>60</v>
      </c>
      <c r="Z227" s="55"/>
      <c r="AA227" s="19" t="s">
        <v>494</v>
      </c>
      <c r="AB227" s="16"/>
      <c r="AC227" s="19"/>
      <c r="AD227" s="19"/>
      <c r="AE227" s="19"/>
      <c r="AF227" s="19" t="s">
        <v>306</v>
      </c>
      <c r="AG227" s="19"/>
      <c r="AH227" s="19" t="s">
        <v>306</v>
      </c>
      <c r="AI227" s="19" t="s">
        <v>306</v>
      </c>
      <c r="AJ227" s="19" t="s">
        <v>306</v>
      </c>
      <c r="AK227" s="19" t="s">
        <v>306</v>
      </c>
      <c r="AL227" s="19" t="s">
        <v>306</v>
      </c>
      <c r="AM227" s="16"/>
      <c r="AN227" s="16"/>
      <c r="AO227" s="16"/>
      <c r="AP227" s="16"/>
      <c r="AQ227" s="16"/>
      <c r="AR227" s="97"/>
      <c r="AS227" s="16"/>
      <c r="AT227" s="16"/>
      <c r="AU227" s="16"/>
      <c r="AV227" s="58"/>
      <c r="AW227" s="28"/>
    </row>
    <row r="228" spans="1:49" ht="409.5" hidden="1" x14ac:dyDescent="0.25">
      <c r="A228" s="11" t="s">
        <v>47</v>
      </c>
      <c r="B228" s="12" t="s">
        <v>774</v>
      </c>
      <c r="C228" s="13">
        <v>27331</v>
      </c>
      <c r="D228" s="13"/>
      <c r="E228" s="15" t="s">
        <v>409</v>
      </c>
      <c r="F228" s="92" t="s">
        <v>393</v>
      </c>
      <c r="G228" s="92" t="s">
        <v>31</v>
      </c>
      <c r="H228" s="92"/>
      <c r="I228" s="92" t="s">
        <v>775</v>
      </c>
      <c r="J228" s="18"/>
      <c r="K228" s="18" t="s">
        <v>54</v>
      </c>
      <c r="L228" s="19" t="s">
        <v>55</v>
      </c>
      <c r="M228" s="18"/>
      <c r="N228" s="17" t="s">
        <v>56</v>
      </c>
      <c r="O228" s="17" t="str">
        <f t="shared" si="13"/>
        <v>High</v>
      </c>
      <c r="P228" s="21"/>
      <c r="Q228" s="96" t="s">
        <v>776</v>
      </c>
      <c r="R228" s="23" t="str">
        <f t="shared" si="14"/>
        <v>NO</v>
      </c>
      <c r="S228" s="17"/>
      <c r="T228" s="18"/>
      <c r="U228" s="17" t="s">
        <v>95</v>
      </c>
      <c r="V228" s="24"/>
      <c r="W228" s="18"/>
      <c r="X228" s="17" t="s">
        <v>114</v>
      </c>
      <c r="Y228" s="19" t="s">
        <v>60</v>
      </c>
      <c r="Z228" s="55"/>
      <c r="AA228" s="19" t="s">
        <v>494</v>
      </c>
      <c r="AB228" s="16"/>
      <c r="AC228" s="19"/>
      <c r="AD228" s="19"/>
      <c r="AE228" s="19"/>
      <c r="AF228" s="19" t="s">
        <v>306</v>
      </c>
      <c r="AG228" s="19" t="s">
        <v>306</v>
      </c>
      <c r="AH228" s="19" t="s">
        <v>306</v>
      </c>
      <c r="AI228" s="19" t="s">
        <v>306</v>
      </c>
      <c r="AJ228" s="19" t="s">
        <v>306</v>
      </c>
      <c r="AK228" s="19" t="s">
        <v>306</v>
      </c>
      <c r="AL228" s="19" t="s">
        <v>306</v>
      </c>
      <c r="AM228" s="16"/>
      <c r="AN228" s="16"/>
      <c r="AO228" s="16"/>
      <c r="AP228" s="16"/>
      <c r="AQ228" s="16"/>
      <c r="AR228" s="97"/>
      <c r="AS228" s="16"/>
      <c r="AT228" s="16"/>
      <c r="AU228" s="16"/>
      <c r="AV228" s="58"/>
      <c r="AW228" s="28"/>
    </row>
    <row r="229" spans="1:49" ht="345" hidden="1" x14ac:dyDescent="0.25">
      <c r="A229" s="11" t="s">
        <v>47</v>
      </c>
      <c r="B229" s="12" t="s">
        <v>777</v>
      </c>
      <c r="C229" s="13">
        <v>27566</v>
      </c>
      <c r="D229" s="13"/>
      <c r="E229" s="15" t="s">
        <v>409</v>
      </c>
      <c r="F229" s="92" t="s">
        <v>398</v>
      </c>
      <c r="G229" s="92" t="s">
        <v>31</v>
      </c>
      <c r="H229" s="92"/>
      <c r="I229" s="92" t="s">
        <v>778</v>
      </c>
      <c r="J229" s="18"/>
      <c r="K229" s="18" t="s">
        <v>54</v>
      </c>
      <c r="L229" s="19" t="s">
        <v>55</v>
      </c>
      <c r="M229" s="18"/>
      <c r="N229" s="17" t="s">
        <v>56</v>
      </c>
      <c r="O229" s="17" t="str">
        <f t="shared" si="13"/>
        <v>Medium</v>
      </c>
      <c r="P229" s="21"/>
      <c r="Q229" s="96" t="s">
        <v>779</v>
      </c>
      <c r="R229" s="23" t="str">
        <f t="shared" si="14"/>
        <v>NO</v>
      </c>
      <c r="S229" s="17"/>
      <c r="T229" s="18"/>
      <c r="U229" s="17" t="s">
        <v>71</v>
      </c>
      <c r="V229" s="24">
        <v>42369</v>
      </c>
      <c r="W229" s="18"/>
      <c r="X229" s="17" t="s">
        <v>114</v>
      </c>
      <c r="Y229" s="19" t="s">
        <v>60</v>
      </c>
      <c r="Z229" s="55"/>
      <c r="AA229" s="19" t="s">
        <v>494</v>
      </c>
      <c r="AB229" s="16"/>
      <c r="AC229" s="19"/>
      <c r="AD229" s="19"/>
      <c r="AE229" s="19"/>
      <c r="AF229" s="19" t="s">
        <v>306</v>
      </c>
      <c r="AG229" s="19"/>
      <c r="AH229" s="19" t="s">
        <v>306</v>
      </c>
      <c r="AI229" s="19" t="s">
        <v>306</v>
      </c>
      <c r="AJ229" s="19" t="s">
        <v>306</v>
      </c>
      <c r="AK229" s="19" t="s">
        <v>306</v>
      </c>
      <c r="AL229" s="19" t="s">
        <v>306</v>
      </c>
      <c r="AM229" s="16"/>
      <c r="AN229" s="16"/>
      <c r="AO229" s="16"/>
      <c r="AP229" s="16"/>
      <c r="AQ229" s="16"/>
      <c r="AR229" s="97"/>
      <c r="AS229" s="16"/>
      <c r="AT229" s="16"/>
      <c r="AU229" s="16"/>
      <c r="AV229" s="58"/>
      <c r="AW229" s="28"/>
    </row>
    <row r="230" spans="1:49" ht="405" hidden="1" x14ac:dyDescent="0.25">
      <c r="A230" s="11" t="s">
        <v>47</v>
      </c>
      <c r="B230" s="12" t="s">
        <v>780</v>
      </c>
      <c r="C230" s="13">
        <v>27567</v>
      </c>
      <c r="D230" s="13"/>
      <c r="E230" s="15" t="s">
        <v>409</v>
      </c>
      <c r="F230" s="92" t="s">
        <v>401</v>
      </c>
      <c r="G230" s="92" t="s">
        <v>31</v>
      </c>
      <c r="H230" s="92"/>
      <c r="I230" s="92" t="s">
        <v>781</v>
      </c>
      <c r="J230" s="18"/>
      <c r="K230" s="18" t="s">
        <v>54</v>
      </c>
      <c r="L230" s="19" t="s">
        <v>55</v>
      </c>
      <c r="M230" s="18"/>
      <c r="N230" s="17" t="s">
        <v>56</v>
      </c>
      <c r="O230" s="17" t="str">
        <f t="shared" si="13"/>
        <v>High</v>
      </c>
      <c r="P230" s="21"/>
      <c r="Q230" s="96" t="s">
        <v>782</v>
      </c>
      <c r="R230" s="23" t="str">
        <f t="shared" si="14"/>
        <v>NO</v>
      </c>
      <c r="S230" s="17"/>
      <c r="T230" s="18"/>
      <c r="U230" s="17" t="s">
        <v>171</v>
      </c>
      <c r="V230" s="24">
        <v>42351</v>
      </c>
      <c r="W230" s="18"/>
      <c r="X230" s="17" t="s">
        <v>162</v>
      </c>
      <c r="Y230" s="19" t="s">
        <v>60</v>
      </c>
      <c r="Z230" s="55"/>
      <c r="AA230" s="19" t="s">
        <v>494</v>
      </c>
      <c r="AB230" s="16"/>
      <c r="AC230" s="19"/>
      <c r="AD230" s="19"/>
      <c r="AE230" s="19"/>
      <c r="AF230" s="19" t="s">
        <v>306</v>
      </c>
      <c r="AG230" s="19"/>
      <c r="AH230" s="19" t="s">
        <v>306</v>
      </c>
      <c r="AI230" s="19" t="s">
        <v>306</v>
      </c>
      <c r="AJ230" s="19" t="s">
        <v>306</v>
      </c>
      <c r="AK230" s="19" t="s">
        <v>306</v>
      </c>
      <c r="AL230" s="19" t="s">
        <v>306</v>
      </c>
      <c r="AM230" s="16"/>
      <c r="AN230" s="16"/>
      <c r="AO230" s="16"/>
      <c r="AP230" s="16"/>
      <c r="AQ230" s="16"/>
      <c r="AR230" s="97"/>
      <c r="AS230" s="16"/>
      <c r="AT230" s="16"/>
      <c r="AU230" s="16"/>
      <c r="AV230" s="58"/>
      <c r="AW230" s="28"/>
    </row>
    <row r="231" spans="1:49" ht="165" hidden="1" x14ac:dyDescent="0.25">
      <c r="A231" s="11" t="s">
        <v>47</v>
      </c>
      <c r="B231" s="12" t="s">
        <v>783</v>
      </c>
      <c r="C231" s="13">
        <v>27355</v>
      </c>
      <c r="D231" s="13"/>
      <c r="E231" s="15" t="s">
        <v>409</v>
      </c>
      <c r="F231" s="92" t="s">
        <v>405</v>
      </c>
      <c r="G231" s="92" t="s">
        <v>31</v>
      </c>
      <c r="H231" s="92"/>
      <c r="I231" s="92" t="s">
        <v>784</v>
      </c>
      <c r="J231" s="18"/>
      <c r="K231" s="18" t="s">
        <v>54</v>
      </c>
      <c r="L231" s="19" t="s">
        <v>55</v>
      </c>
      <c r="M231" s="20"/>
      <c r="N231" s="17" t="s">
        <v>56</v>
      </c>
      <c r="O231" s="17" t="str">
        <f t="shared" si="13"/>
        <v>Low</v>
      </c>
      <c r="P231" s="18"/>
      <c r="Q231" s="17" t="s">
        <v>785</v>
      </c>
      <c r="R231" s="23" t="str">
        <f t="shared" si="14"/>
        <v>NO</v>
      </c>
      <c r="S231" s="17"/>
      <c r="T231" s="18"/>
      <c r="U231" s="17" t="s">
        <v>175</v>
      </c>
      <c r="V231" s="24">
        <v>42368</v>
      </c>
      <c r="W231" s="18"/>
      <c r="X231" s="17" t="s">
        <v>114</v>
      </c>
      <c r="Y231" s="19" t="s">
        <v>60</v>
      </c>
      <c r="Z231" s="16"/>
      <c r="AA231" s="16" t="s">
        <v>497</v>
      </c>
      <c r="AB231" s="16"/>
      <c r="AC231" s="16"/>
      <c r="AD231" s="16"/>
      <c r="AE231" s="16"/>
      <c r="AF231" s="19" t="s">
        <v>306</v>
      </c>
      <c r="AG231" s="19"/>
      <c r="AH231" s="19" t="s">
        <v>306</v>
      </c>
      <c r="AI231" s="19" t="s">
        <v>306</v>
      </c>
      <c r="AJ231" s="19" t="s">
        <v>306</v>
      </c>
      <c r="AK231" s="19" t="s">
        <v>306</v>
      </c>
      <c r="AL231" s="19" t="s">
        <v>306</v>
      </c>
      <c r="AM231" s="16"/>
      <c r="AN231" s="16"/>
      <c r="AO231" s="16"/>
      <c r="AP231" s="16"/>
      <c r="AQ231" s="16"/>
      <c r="AR231" s="97"/>
      <c r="AS231" s="16"/>
      <c r="AT231" s="16"/>
      <c r="AU231" s="16"/>
      <c r="AV231" s="58"/>
      <c r="AW231" s="28"/>
    </row>
    <row r="232" spans="1:49" ht="409.5" hidden="1" x14ac:dyDescent="0.25">
      <c r="A232" s="11" t="s">
        <v>47</v>
      </c>
      <c r="B232" s="12" t="s">
        <v>786</v>
      </c>
      <c r="C232" s="13">
        <v>27568</v>
      </c>
      <c r="D232" s="13"/>
      <c r="E232" s="15" t="s">
        <v>409</v>
      </c>
      <c r="F232" s="16" t="s">
        <v>409</v>
      </c>
      <c r="G232" s="92" t="s">
        <v>31</v>
      </c>
      <c r="H232" s="92"/>
      <c r="I232" s="92" t="s">
        <v>787</v>
      </c>
      <c r="J232" s="18"/>
      <c r="K232" s="18" t="s">
        <v>54</v>
      </c>
      <c r="L232" s="19" t="s">
        <v>55</v>
      </c>
      <c r="M232" s="20"/>
      <c r="N232" s="17" t="s">
        <v>56</v>
      </c>
      <c r="O232" s="17" t="str">
        <f t="shared" si="13"/>
        <v>High</v>
      </c>
      <c r="P232" s="18"/>
      <c r="Q232" s="17" t="s">
        <v>788</v>
      </c>
      <c r="R232" s="23" t="str">
        <f t="shared" si="14"/>
        <v>NO</v>
      </c>
      <c r="S232" s="17"/>
      <c r="T232" s="18"/>
      <c r="U232" s="17" t="s">
        <v>79</v>
      </c>
      <c r="V232" s="24">
        <v>42374</v>
      </c>
      <c r="W232" s="18"/>
      <c r="X232" s="17" t="s">
        <v>114</v>
      </c>
      <c r="Y232" s="19" t="s">
        <v>789</v>
      </c>
      <c r="Z232" s="16"/>
      <c r="AA232" s="16" t="s">
        <v>497</v>
      </c>
      <c r="AB232" s="16"/>
      <c r="AC232" s="16"/>
      <c r="AD232" s="16"/>
      <c r="AE232" s="16"/>
      <c r="AF232" s="19" t="s">
        <v>306</v>
      </c>
      <c r="AG232" s="19"/>
      <c r="AH232" s="19" t="s">
        <v>306</v>
      </c>
      <c r="AI232" s="19" t="s">
        <v>306</v>
      </c>
      <c r="AJ232" s="19" t="s">
        <v>306</v>
      </c>
      <c r="AK232" s="19" t="s">
        <v>306</v>
      </c>
      <c r="AL232" s="19" t="s">
        <v>306</v>
      </c>
      <c r="AM232" s="16"/>
      <c r="AN232" s="16"/>
      <c r="AO232" s="16"/>
      <c r="AP232" s="16"/>
      <c r="AQ232" s="16"/>
      <c r="AR232" s="97"/>
      <c r="AS232" s="16"/>
      <c r="AT232" s="16"/>
      <c r="AU232" s="16"/>
      <c r="AV232" s="58"/>
      <c r="AW232" s="28"/>
    </row>
    <row r="233" spans="1:49" ht="45" x14ac:dyDescent="0.25">
      <c r="A233" s="11" t="s">
        <v>47</v>
      </c>
      <c r="B233" s="12" t="s">
        <v>790</v>
      </c>
      <c r="C233" s="13">
        <v>27571</v>
      </c>
      <c r="D233" s="13"/>
      <c r="E233" s="15" t="s">
        <v>413</v>
      </c>
      <c r="F233" s="31" t="s">
        <v>110</v>
      </c>
      <c r="G233" s="31"/>
      <c r="H233" s="13" t="s">
        <v>51</v>
      </c>
      <c r="I233" s="33" t="s">
        <v>791</v>
      </c>
      <c r="J233" s="49"/>
      <c r="K233" s="18" t="s">
        <v>54</v>
      </c>
      <c r="L233" s="19" t="s">
        <v>55</v>
      </c>
      <c r="M233" s="49"/>
      <c r="N233" s="17" t="s">
        <v>56</v>
      </c>
      <c r="O233" s="17" t="str">
        <f t="shared" si="13"/>
        <v>Low</v>
      </c>
      <c r="P233" s="49"/>
      <c r="Q233" s="31"/>
      <c r="R233" s="23" t="str">
        <f t="shared" si="14"/>
        <v>NO</v>
      </c>
      <c r="S233" s="31"/>
      <c r="T233" s="31"/>
      <c r="U233" s="17" t="s">
        <v>381</v>
      </c>
      <c r="V233" s="24">
        <v>42390</v>
      </c>
      <c r="W233" s="31"/>
      <c r="X233" s="17" t="s">
        <v>59</v>
      </c>
      <c r="Y233" s="31"/>
      <c r="Z233" s="31"/>
      <c r="AA233" s="31"/>
      <c r="AB233" s="31"/>
      <c r="AC233" s="31"/>
      <c r="AD233" s="31"/>
      <c r="AE233" s="31"/>
      <c r="AF233" s="31"/>
      <c r="AG233" s="31"/>
      <c r="AH233" s="31"/>
      <c r="AI233" s="31"/>
      <c r="AJ233" s="31"/>
      <c r="AK233" s="31"/>
      <c r="AL233" s="31"/>
      <c r="AM233" s="31"/>
      <c r="AN233" s="31"/>
      <c r="AO233" s="31"/>
      <c r="AP233" s="31"/>
      <c r="AQ233" s="31"/>
      <c r="AR233" s="120"/>
      <c r="AS233" s="31"/>
      <c r="AT233" s="31"/>
      <c r="AU233" s="31"/>
      <c r="AV233" s="31"/>
      <c r="AW233" s="28"/>
    </row>
    <row r="234" spans="1:49" ht="90" x14ac:dyDescent="0.25">
      <c r="A234" s="11" t="s">
        <v>47</v>
      </c>
      <c r="B234" s="12" t="s">
        <v>792</v>
      </c>
      <c r="C234" s="13">
        <v>27572</v>
      </c>
      <c r="D234" s="13"/>
      <c r="E234" s="15" t="s">
        <v>413</v>
      </c>
      <c r="F234" s="31" t="s">
        <v>609</v>
      </c>
      <c r="G234" s="31"/>
      <c r="H234" s="13" t="s">
        <v>51</v>
      </c>
      <c r="I234" s="33" t="s">
        <v>793</v>
      </c>
      <c r="J234" s="49"/>
      <c r="K234" s="18" t="s">
        <v>54</v>
      </c>
      <c r="L234" s="19" t="s">
        <v>55</v>
      </c>
      <c r="M234" s="49"/>
      <c r="N234" s="17" t="s">
        <v>56</v>
      </c>
      <c r="O234" s="17" t="str">
        <f t="shared" si="13"/>
        <v>Low</v>
      </c>
      <c r="P234" s="49"/>
      <c r="Q234" s="31"/>
      <c r="R234" s="23" t="str">
        <f t="shared" si="14"/>
        <v>NO</v>
      </c>
      <c r="S234" s="31"/>
      <c r="T234" s="31"/>
      <c r="U234" s="17" t="s">
        <v>84</v>
      </c>
      <c r="V234" s="24">
        <v>42373</v>
      </c>
      <c r="W234" s="31"/>
      <c r="X234" s="17" t="s">
        <v>59</v>
      </c>
      <c r="Y234" s="31"/>
      <c r="Z234" s="31"/>
      <c r="AA234" s="31"/>
      <c r="AB234" s="31"/>
      <c r="AC234" s="31"/>
      <c r="AD234" s="31"/>
      <c r="AE234" s="31"/>
      <c r="AF234" s="31"/>
      <c r="AG234" s="31"/>
      <c r="AH234" s="31"/>
      <c r="AI234" s="31"/>
      <c r="AJ234" s="31"/>
      <c r="AK234" s="31"/>
      <c r="AL234" s="31"/>
      <c r="AM234" s="31"/>
      <c r="AN234" s="31"/>
      <c r="AO234" s="31"/>
      <c r="AP234" s="31"/>
      <c r="AQ234" s="31"/>
      <c r="AR234" s="120"/>
      <c r="AS234" s="31"/>
      <c r="AT234" s="31"/>
      <c r="AU234" s="31"/>
      <c r="AV234" s="31"/>
      <c r="AW234" s="28"/>
    </row>
    <row r="235" spans="1:49" ht="90" hidden="1" x14ac:dyDescent="0.25">
      <c r="A235" s="11" t="s">
        <v>47</v>
      </c>
      <c r="B235" s="12" t="s">
        <v>794</v>
      </c>
      <c r="C235" s="13">
        <v>27573</v>
      </c>
      <c r="D235" s="13"/>
      <c r="E235" s="15" t="s">
        <v>413</v>
      </c>
      <c r="F235" s="31" t="s">
        <v>313</v>
      </c>
      <c r="G235" s="31"/>
      <c r="H235" s="31"/>
      <c r="I235" s="33" t="s">
        <v>795</v>
      </c>
      <c r="J235" s="49"/>
      <c r="K235" s="18" t="s">
        <v>54</v>
      </c>
      <c r="L235" s="19" t="s">
        <v>55</v>
      </c>
      <c r="M235" s="49"/>
      <c r="N235" s="17" t="s">
        <v>56</v>
      </c>
      <c r="O235" s="17" t="str">
        <f t="shared" si="13"/>
        <v>Low</v>
      </c>
      <c r="P235" s="49"/>
      <c r="Q235" s="31"/>
      <c r="R235" s="23" t="str">
        <f t="shared" si="14"/>
        <v>NO</v>
      </c>
      <c r="S235" s="31"/>
      <c r="T235" s="31"/>
      <c r="U235" s="17" t="s">
        <v>396</v>
      </c>
      <c r="V235" s="24">
        <v>42369</v>
      </c>
      <c r="W235" s="31"/>
      <c r="X235" s="17" t="s">
        <v>59</v>
      </c>
      <c r="Y235" s="31"/>
      <c r="Z235" s="31"/>
      <c r="AA235" s="31"/>
      <c r="AB235" s="31"/>
      <c r="AC235" s="31"/>
      <c r="AD235" s="31"/>
      <c r="AE235" s="31"/>
      <c r="AF235" s="31"/>
      <c r="AG235" s="31"/>
      <c r="AH235" s="31"/>
      <c r="AI235" s="31"/>
      <c r="AJ235" s="31"/>
      <c r="AK235" s="31"/>
      <c r="AL235" s="31"/>
      <c r="AM235" s="31"/>
      <c r="AN235" s="31"/>
      <c r="AO235" s="31"/>
      <c r="AP235" s="31"/>
      <c r="AQ235" s="31"/>
      <c r="AR235" s="120"/>
      <c r="AS235" s="31"/>
      <c r="AT235" s="31"/>
      <c r="AU235" s="31"/>
      <c r="AV235" s="31"/>
      <c r="AW235" s="28"/>
    </row>
    <row r="236" spans="1:49" hidden="1" x14ac:dyDescent="0.25">
      <c r="A236" s="11" t="s">
        <v>47</v>
      </c>
      <c r="B236" s="12" t="s">
        <v>796</v>
      </c>
      <c r="C236" s="13">
        <v>27569</v>
      </c>
      <c r="D236" s="13"/>
      <c r="E236" s="15" t="s">
        <v>413</v>
      </c>
      <c r="F236" s="31" t="s">
        <v>314</v>
      </c>
      <c r="G236" s="31"/>
      <c r="H236" s="31"/>
      <c r="I236" s="33" t="s">
        <v>797</v>
      </c>
      <c r="J236" s="49"/>
      <c r="K236" s="18" t="s">
        <v>54</v>
      </c>
      <c r="L236" s="19" t="s">
        <v>55</v>
      </c>
      <c r="M236" s="49"/>
      <c r="N236" s="17" t="s">
        <v>56</v>
      </c>
      <c r="O236" s="17" t="str">
        <f t="shared" si="13"/>
        <v>Low</v>
      </c>
      <c r="P236" s="49"/>
      <c r="Q236" s="31"/>
      <c r="R236" s="23" t="str">
        <f t="shared" si="14"/>
        <v>NO</v>
      </c>
      <c r="S236" s="31"/>
      <c r="T236" s="31"/>
      <c r="U236" s="17" t="s">
        <v>95</v>
      </c>
      <c r="V236" s="24">
        <v>42369</v>
      </c>
      <c r="W236" s="31"/>
      <c r="X236" s="17" t="s">
        <v>59</v>
      </c>
      <c r="Y236" s="31"/>
      <c r="Z236" s="31"/>
      <c r="AA236" s="31"/>
      <c r="AB236" s="31"/>
      <c r="AC236" s="31"/>
      <c r="AD236" s="31"/>
      <c r="AE236" s="31"/>
      <c r="AF236" s="31"/>
      <c r="AG236" s="31"/>
      <c r="AH236" s="31"/>
      <c r="AI236" s="31"/>
      <c r="AJ236" s="31"/>
      <c r="AK236" s="31"/>
      <c r="AL236" s="31"/>
      <c r="AM236" s="31"/>
      <c r="AN236" s="31"/>
      <c r="AO236" s="31"/>
      <c r="AP236" s="31"/>
      <c r="AQ236" s="31"/>
      <c r="AR236" s="120"/>
      <c r="AS236" s="31"/>
      <c r="AT236" s="31"/>
      <c r="AU236" s="31"/>
      <c r="AV236" s="31"/>
      <c r="AW236" s="28"/>
    </row>
    <row r="237" spans="1:49" ht="45" hidden="1" x14ac:dyDescent="0.25">
      <c r="A237" s="11" t="s">
        <v>47</v>
      </c>
      <c r="B237" s="12" t="s">
        <v>798</v>
      </c>
      <c r="C237" s="13">
        <v>27570</v>
      </c>
      <c r="D237" s="13"/>
      <c r="E237" s="15" t="s">
        <v>413</v>
      </c>
      <c r="F237" s="31" t="s">
        <v>302</v>
      </c>
      <c r="G237" s="31"/>
      <c r="H237" s="31"/>
      <c r="I237" s="33" t="s">
        <v>799</v>
      </c>
      <c r="J237" s="49"/>
      <c r="K237" s="18" t="s">
        <v>54</v>
      </c>
      <c r="L237" s="19" t="s">
        <v>55</v>
      </c>
      <c r="M237" s="49"/>
      <c r="N237" s="17" t="s">
        <v>56</v>
      </c>
      <c r="O237" s="17" t="str">
        <f t="shared" si="13"/>
        <v>Low</v>
      </c>
      <c r="P237" s="49"/>
      <c r="Q237" s="31"/>
      <c r="R237" s="23" t="str">
        <f t="shared" si="14"/>
        <v>NO</v>
      </c>
      <c r="S237" s="31"/>
      <c r="T237" s="31"/>
      <c r="U237" s="17" t="s">
        <v>95</v>
      </c>
      <c r="V237" s="24"/>
      <c r="W237" s="31"/>
      <c r="X237" s="17" t="s">
        <v>59</v>
      </c>
      <c r="Y237" s="31"/>
      <c r="Z237" s="31"/>
      <c r="AA237" s="31"/>
      <c r="AB237" s="31"/>
      <c r="AC237" s="31"/>
      <c r="AD237" s="31"/>
      <c r="AE237" s="31"/>
      <c r="AF237" s="31"/>
      <c r="AG237" s="31"/>
      <c r="AH237" s="31"/>
      <c r="AI237" s="31"/>
      <c r="AJ237" s="31"/>
      <c r="AK237" s="31"/>
      <c r="AL237" s="31"/>
      <c r="AM237" s="31"/>
      <c r="AN237" s="31"/>
      <c r="AO237" s="31"/>
      <c r="AP237" s="31"/>
      <c r="AQ237" s="31"/>
      <c r="AR237" s="120"/>
      <c r="AS237" s="31"/>
      <c r="AT237" s="31"/>
      <c r="AU237" s="31"/>
      <c r="AV237" s="31"/>
      <c r="AW237" s="28"/>
    </row>
    <row r="238" spans="1:49" ht="409.5" hidden="1" x14ac:dyDescent="0.25">
      <c r="A238" s="29" t="s">
        <v>62</v>
      </c>
      <c r="B238" s="118" t="s">
        <v>800</v>
      </c>
      <c r="C238" s="13"/>
      <c r="D238" s="13"/>
      <c r="E238" s="135">
        <v>13</v>
      </c>
      <c r="F238" s="118">
        <v>1</v>
      </c>
      <c r="G238" s="33"/>
      <c r="H238" s="33"/>
      <c r="I238" s="22" t="s">
        <v>801</v>
      </c>
      <c r="J238" s="41"/>
      <c r="K238" s="41" t="s">
        <v>54</v>
      </c>
      <c r="L238" s="19" t="s">
        <v>55</v>
      </c>
      <c r="M238" s="41"/>
      <c r="N238" s="17" t="s">
        <v>56</v>
      </c>
      <c r="O238" s="17" t="str">
        <f t="shared" si="13"/>
        <v>High</v>
      </c>
      <c r="P238" s="21"/>
      <c r="Q238" s="76" t="s">
        <v>802</v>
      </c>
      <c r="R238" s="23" t="str">
        <f t="shared" si="14"/>
        <v>NO</v>
      </c>
      <c r="S238" s="32"/>
      <c r="T238" s="32"/>
      <c r="U238" s="122" t="s">
        <v>84</v>
      </c>
      <c r="V238" s="118"/>
      <c r="W238" s="122"/>
      <c r="X238" s="48"/>
      <c r="Y238" s="122"/>
      <c r="Z238" s="76"/>
      <c r="AA238" s="122"/>
      <c r="AB238" s="128"/>
      <c r="AC238" s="128"/>
      <c r="AD238" s="128"/>
      <c r="AE238" s="128"/>
      <c r="AF238" s="128"/>
      <c r="AG238" s="128"/>
      <c r="AH238" s="128"/>
      <c r="AI238" s="129"/>
      <c r="AJ238" s="129"/>
      <c r="AK238" s="129"/>
      <c r="AL238" s="129"/>
      <c r="AM238" s="129"/>
      <c r="AN238" s="129"/>
      <c r="AO238" s="129"/>
      <c r="AP238" s="129"/>
      <c r="AQ238" s="129"/>
      <c r="AR238" s="38"/>
      <c r="AS238" s="35"/>
      <c r="AT238" s="35"/>
      <c r="AU238" s="35"/>
      <c r="AV238" s="49"/>
      <c r="AW238" s="28"/>
    </row>
    <row r="239" spans="1:49" ht="315" hidden="1" x14ac:dyDescent="0.25">
      <c r="A239" s="29" t="s">
        <v>62</v>
      </c>
      <c r="B239" s="118" t="s">
        <v>803</v>
      </c>
      <c r="C239" s="13"/>
      <c r="D239" s="13"/>
      <c r="E239" s="135">
        <v>13</v>
      </c>
      <c r="F239" s="118">
        <v>2</v>
      </c>
      <c r="G239" s="33"/>
      <c r="H239" s="33"/>
      <c r="I239" s="22" t="s">
        <v>804</v>
      </c>
      <c r="J239" s="41"/>
      <c r="K239" s="41" t="s">
        <v>54</v>
      </c>
      <c r="L239" s="19" t="s">
        <v>55</v>
      </c>
      <c r="M239" s="41"/>
      <c r="N239" s="17" t="s">
        <v>56</v>
      </c>
      <c r="O239" s="17" t="str">
        <f t="shared" ref="O239:O273" si="15">IF(SUM(LEN(Q239)-LEN(SUBSTITUTE(Q239,CHAR(10),"")))&gt;=20,"High",IF(SUM(LEN(Q239)-LEN(SUBSTITUTE(Q239,CHAR(10),"")))&lt;=10,"Low","Medium"))</f>
        <v>Medium</v>
      </c>
      <c r="P239" s="21"/>
      <c r="Q239" s="76" t="s">
        <v>805</v>
      </c>
      <c r="R239" s="23" t="str">
        <f t="shared" si="14"/>
        <v>NO</v>
      </c>
      <c r="S239" s="32"/>
      <c r="T239" s="41"/>
      <c r="U239" s="122" t="s">
        <v>175</v>
      </c>
      <c r="V239" s="118"/>
      <c r="W239" s="122"/>
      <c r="X239" s="48"/>
      <c r="Y239" s="122"/>
      <c r="Z239" s="76"/>
      <c r="AA239" s="122"/>
      <c r="AB239" s="128"/>
      <c r="AC239" s="128"/>
      <c r="AD239" s="128"/>
      <c r="AE239" s="128"/>
      <c r="AF239" s="128"/>
      <c r="AG239" s="128"/>
      <c r="AH239" s="128"/>
      <c r="AI239" s="129"/>
      <c r="AJ239" s="129"/>
      <c r="AK239" s="129"/>
      <c r="AL239" s="129"/>
      <c r="AM239" s="129"/>
      <c r="AN239" s="129"/>
      <c r="AO239" s="129"/>
      <c r="AP239" s="129"/>
      <c r="AQ239" s="129"/>
      <c r="AR239" s="38"/>
      <c r="AS239" s="35"/>
      <c r="AT239" s="35"/>
      <c r="AU239" s="35"/>
      <c r="AV239" s="49"/>
      <c r="AW239" s="28"/>
    </row>
    <row r="240" spans="1:49" ht="360" hidden="1" x14ac:dyDescent="0.25">
      <c r="A240" s="29" t="s">
        <v>62</v>
      </c>
      <c r="B240" s="118" t="s">
        <v>806</v>
      </c>
      <c r="C240" s="13"/>
      <c r="D240" s="13"/>
      <c r="E240" s="135">
        <v>13</v>
      </c>
      <c r="F240" s="118">
        <v>3</v>
      </c>
      <c r="G240" s="33"/>
      <c r="H240" s="33"/>
      <c r="I240" s="22" t="s">
        <v>807</v>
      </c>
      <c r="J240" s="41"/>
      <c r="K240" s="41" t="s">
        <v>54</v>
      </c>
      <c r="L240" s="19" t="s">
        <v>55</v>
      </c>
      <c r="M240" s="41"/>
      <c r="N240" s="17" t="s">
        <v>56</v>
      </c>
      <c r="O240" s="17" t="str">
        <f t="shared" si="15"/>
        <v>High</v>
      </c>
      <c r="P240" s="21"/>
      <c r="Q240" s="76" t="s">
        <v>808</v>
      </c>
      <c r="R240" s="23" t="str">
        <f t="shared" si="14"/>
        <v>NO</v>
      </c>
      <c r="S240" s="32"/>
      <c r="T240" s="41"/>
      <c r="U240" s="122" t="s">
        <v>99</v>
      </c>
      <c r="V240" s="118"/>
      <c r="W240" s="122"/>
      <c r="X240" s="48"/>
      <c r="Y240" s="122"/>
      <c r="Z240" s="76"/>
      <c r="AA240" s="122"/>
      <c r="AB240" s="128"/>
      <c r="AC240" s="128"/>
      <c r="AD240" s="128"/>
      <c r="AE240" s="128"/>
      <c r="AF240" s="128"/>
      <c r="AG240" s="128"/>
      <c r="AH240" s="128"/>
      <c r="AI240" s="129"/>
      <c r="AJ240" s="129"/>
      <c r="AK240" s="129"/>
      <c r="AL240" s="129"/>
      <c r="AM240" s="129"/>
      <c r="AN240" s="129"/>
      <c r="AO240" s="129"/>
      <c r="AP240" s="129"/>
      <c r="AQ240" s="129"/>
      <c r="AR240" s="38"/>
      <c r="AS240" s="35"/>
      <c r="AT240" s="35"/>
      <c r="AU240" s="35"/>
      <c r="AV240" s="49"/>
      <c r="AW240" s="28"/>
    </row>
    <row r="241" spans="1:49" ht="195" hidden="1" x14ac:dyDescent="0.25">
      <c r="A241" s="29" t="s">
        <v>62</v>
      </c>
      <c r="B241" s="118" t="s">
        <v>809</v>
      </c>
      <c r="C241" s="13"/>
      <c r="D241" s="13"/>
      <c r="E241" s="135">
        <v>13</v>
      </c>
      <c r="F241" s="118">
        <v>4</v>
      </c>
      <c r="G241" s="33"/>
      <c r="H241" s="33"/>
      <c r="I241" s="22" t="s">
        <v>810</v>
      </c>
      <c r="J241" s="41"/>
      <c r="K241" s="41" t="s">
        <v>54</v>
      </c>
      <c r="L241" s="19" t="s">
        <v>55</v>
      </c>
      <c r="M241" s="41"/>
      <c r="N241" s="17" t="s">
        <v>56</v>
      </c>
      <c r="O241" s="17" t="str">
        <f t="shared" si="15"/>
        <v>Medium</v>
      </c>
      <c r="P241" s="21"/>
      <c r="Q241" s="117" t="s">
        <v>811</v>
      </c>
      <c r="R241" s="23" t="str">
        <f t="shared" si="14"/>
        <v>NO</v>
      </c>
      <c r="S241" s="32"/>
      <c r="T241" s="41"/>
      <c r="U241" s="122" t="s">
        <v>88</v>
      </c>
      <c r="V241" s="118"/>
      <c r="W241" s="122"/>
      <c r="X241" s="48"/>
      <c r="Y241" s="122"/>
      <c r="Z241" s="76"/>
      <c r="AA241" s="122"/>
      <c r="AB241" s="128"/>
      <c r="AC241" s="128"/>
      <c r="AD241" s="128"/>
      <c r="AE241" s="128"/>
      <c r="AF241" s="128"/>
      <c r="AG241" s="128"/>
      <c r="AH241" s="128"/>
      <c r="AI241" s="129"/>
      <c r="AJ241" s="129"/>
      <c r="AK241" s="129"/>
      <c r="AL241" s="129"/>
      <c r="AM241" s="129"/>
      <c r="AN241" s="129"/>
      <c r="AO241" s="129"/>
      <c r="AP241" s="129"/>
      <c r="AQ241" s="129"/>
      <c r="AR241" s="38"/>
      <c r="AS241" s="35"/>
      <c r="AT241" s="35"/>
      <c r="AU241" s="35"/>
      <c r="AV241" s="49"/>
      <c r="AW241" s="28"/>
    </row>
    <row r="242" spans="1:49" ht="225" hidden="1" x14ac:dyDescent="0.25">
      <c r="A242" s="11" t="s">
        <v>47</v>
      </c>
      <c r="B242" s="12" t="s">
        <v>812</v>
      </c>
      <c r="C242" s="13">
        <v>27671</v>
      </c>
      <c r="D242" s="13"/>
      <c r="E242" s="15" t="s">
        <v>420</v>
      </c>
      <c r="F242" s="33" t="s">
        <v>110</v>
      </c>
      <c r="G242" s="33" t="s">
        <v>31</v>
      </c>
      <c r="H242" s="33"/>
      <c r="I242" s="33" t="s">
        <v>756</v>
      </c>
      <c r="J242" s="41"/>
      <c r="K242" s="41" t="s">
        <v>54</v>
      </c>
      <c r="L242" s="19" t="s">
        <v>55</v>
      </c>
      <c r="M242" s="41"/>
      <c r="N242" s="17" t="s">
        <v>56</v>
      </c>
      <c r="O242" s="17" t="str">
        <f t="shared" si="15"/>
        <v>Low</v>
      </c>
      <c r="P242" s="21"/>
      <c r="Q242" s="117" t="s">
        <v>813</v>
      </c>
      <c r="R242" s="23" t="str">
        <f t="shared" si="14"/>
        <v>NO</v>
      </c>
      <c r="S242" s="32"/>
      <c r="T242" s="41"/>
      <c r="U242" s="17" t="s">
        <v>99</v>
      </c>
      <c r="V242" s="24"/>
      <c r="W242" s="41"/>
      <c r="X242" s="17" t="s">
        <v>114</v>
      </c>
      <c r="Y242" s="118" t="s">
        <v>60</v>
      </c>
      <c r="Z242" s="119"/>
      <c r="AA242" s="118" t="s">
        <v>494</v>
      </c>
      <c r="AB242" s="31"/>
      <c r="AC242" s="118" t="s">
        <v>758</v>
      </c>
      <c r="AD242" s="118" t="s">
        <v>606</v>
      </c>
      <c r="AE242" s="118" t="s">
        <v>607</v>
      </c>
      <c r="AF242" s="118" t="s">
        <v>306</v>
      </c>
      <c r="AG242" s="118"/>
      <c r="AH242" s="118" t="s">
        <v>306</v>
      </c>
      <c r="AI242" s="118" t="s">
        <v>306</v>
      </c>
      <c r="AJ242" s="118" t="s">
        <v>306</v>
      </c>
      <c r="AK242" s="118" t="s">
        <v>306</v>
      </c>
      <c r="AL242" s="118" t="s">
        <v>306</v>
      </c>
      <c r="AM242" s="31"/>
      <c r="AN242" s="31"/>
      <c r="AO242" s="31"/>
      <c r="AP242" s="31"/>
      <c r="AQ242" s="31"/>
      <c r="AR242" s="120"/>
      <c r="AS242" s="31"/>
      <c r="AT242" s="31"/>
      <c r="AU242" s="31"/>
      <c r="AV242" s="17"/>
      <c r="AW242" s="28"/>
    </row>
    <row r="243" spans="1:49" ht="240" hidden="1" x14ac:dyDescent="0.25">
      <c r="A243" s="11" t="s">
        <v>47</v>
      </c>
      <c r="B243" s="12" t="s">
        <v>814</v>
      </c>
      <c r="C243" s="13">
        <v>27672</v>
      </c>
      <c r="D243" s="13"/>
      <c r="E243" s="15" t="s">
        <v>420</v>
      </c>
      <c r="F243" s="33" t="s">
        <v>609</v>
      </c>
      <c r="G243" s="33" t="s">
        <v>31</v>
      </c>
      <c r="H243" s="33"/>
      <c r="I243" s="33" t="s">
        <v>760</v>
      </c>
      <c r="J243" s="41"/>
      <c r="K243" s="41" t="s">
        <v>54</v>
      </c>
      <c r="L243" s="19" t="s">
        <v>55</v>
      </c>
      <c r="M243" s="41"/>
      <c r="N243" s="17" t="s">
        <v>56</v>
      </c>
      <c r="O243" s="17" t="str">
        <f t="shared" si="15"/>
        <v>Low</v>
      </c>
      <c r="P243" s="21"/>
      <c r="Q243" s="117" t="s">
        <v>815</v>
      </c>
      <c r="R243" s="23" t="str">
        <f t="shared" si="14"/>
        <v>NO</v>
      </c>
      <c r="S243" s="32"/>
      <c r="T243" s="41"/>
      <c r="U243" s="17" t="s">
        <v>71</v>
      </c>
      <c r="V243" s="24"/>
      <c r="W243" s="41"/>
      <c r="X243" s="17" t="s">
        <v>114</v>
      </c>
      <c r="Y243" s="118" t="s">
        <v>60</v>
      </c>
      <c r="Z243" s="119"/>
      <c r="AA243" s="118" t="s">
        <v>494</v>
      </c>
      <c r="AB243" s="31"/>
      <c r="AC243" s="118" t="s">
        <v>758</v>
      </c>
      <c r="AD243" s="118" t="s">
        <v>606</v>
      </c>
      <c r="AE243" s="118" t="s">
        <v>607</v>
      </c>
      <c r="AF243" s="118" t="s">
        <v>306</v>
      </c>
      <c r="AG243" s="118"/>
      <c r="AH243" s="118" t="s">
        <v>306</v>
      </c>
      <c r="AI243" s="118" t="s">
        <v>306</v>
      </c>
      <c r="AJ243" s="118" t="s">
        <v>306</v>
      </c>
      <c r="AK243" s="118" t="s">
        <v>306</v>
      </c>
      <c r="AL243" s="118" t="s">
        <v>306</v>
      </c>
      <c r="AM243" s="31"/>
      <c r="AN243" s="31"/>
      <c r="AO243" s="31"/>
      <c r="AP243" s="31"/>
      <c r="AQ243" s="31"/>
      <c r="AR243" s="120"/>
      <c r="AS243" s="31"/>
      <c r="AT243" s="31"/>
      <c r="AU243" s="31"/>
      <c r="AV243" s="17"/>
      <c r="AW243" s="28"/>
    </row>
    <row r="244" spans="1:49" ht="409.5" hidden="1" x14ac:dyDescent="0.25">
      <c r="A244" s="11" t="s">
        <v>47</v>
      </c>
      <c r="B244" s="12" t="s">
        <v>816</v>
      </c>
      <c r="C244" s="13">
        <v>27681</v>
      </c>
      <c r="D244" s="14">
        <v>42376</v>
      </c>
      <c r="E244" s="15" t="s">
        <v>420</v>
      </c>
      <c r="F244" s="33" t="s">
        <v>313</v>
      </c>
      <c r="G244" s="33" t="s">
        <v>31</v>
      </c>
      <c r="H244" s="33"/>
      <c r="I244" s="33" t="s">
        <v>763</v>
      </c>
      <c r="J244" s="41"/>
      <c r="K244" s="41" t="s">
        <v>54</v>
      </c>
      <c r="L244" s="19" t="s">
        <v>55</v>
      </c>
      <c r="M244" s="41"/>
      <c r="N244" s="17" t="s">
        <v>56</v>
      </c>
      <c r="O244" s="17" t="str">
        <f t="shared" si="15"/>
        <v>High</v>
      </c>
      <c r="P244" s="21"/>
      <c r="Q244" s="117" t="s">
        <v>817</v>
      </c>
      <c r="R244" s="23" t="str">
        <f t="shared" si="14"/>
        <v>EDI</v>
      </c>
      <c r="S244" s="32"/>
      <c r="T244" s="41"/>
      <c r="U244" s="17" t="s">
        <v>95</v>
      </c>
      <c r="V244" s="24"/>
      <c r="W244" s="41"/>
      <c r="X244" s="17" t="s">
        <v>114</v>
      </c>
      <c r="Y244" s="118" t="s">
        <v>60</v>
      </c>
      <c r="Z244" s="119"/>
      <c r="AA244" s="118" t="s">
        <v>494</v>
      </c>
      <c r="AB244" s="31"/>
      <c r="AC244" s="118"/>
      <c r="AD244" s="118"/>
      <c r="AE244" s="118"/>
      <c r="AF244" s="118" t="s">
        <v>306</v>
      </c>
      <c r="AG244" s="118"/>
      <c r="AH244" s="118" t="s">
        <v>306</v>
      </c>
      <c r="AI244" s="118" t="s">
        <v>306</v>
      </c>
      <c r="AJ244" s="118" t="s">
        <v>306</v>
      </c>
      <c r="AK244" s="118" t="s">
        <v>306</v>
      </c>
      <c r="AL244" s="118" t="s">
        <v>306</v>
      </c>
      <c r="AM244" s="31"/>
      <c r="AN244" s="31"/>
      <c r="AO244" s="31"/>
      <c r="AP244" s="31"/>
      <c r="AQ244" s="31"/>
      <c r="AR244" s="120"/>
      <c r="AS244" s="31"/>
      <c r="AT244" s="31"/>
      <c r="AU244" s="31"/>
      <c r="AV244" s="17"/>
      <c r="AW244" s="28"/>
    </row>
    <row r="245" spans="1:49" ht="195" hidden="1" x14ac:dyDescent="0.25">
      <c r="A245" s="11" t="s">
        <v>47</v>
      </c>
      <c r="B245" s="12" t="s">
        <v>818</v>
      </c>
      <c r="C245" s="13">
        <v>27673</v>
      </c>
      <c r="D245" s="13"/>
      <c r="E245" s="15" t="s">
        <v>420</v>
      </c>
      <c r="F245" s="33" t="s">
        <v>314</v>
      </c>
      <c r="G245" s="33" t="s">
        <v>31</v>
      </c>
      <c r="H245" s="33"/>
      <c r="I245" s="33" t="s">
        <v>766</v>
      </c>
      <c r="J245" s="41"/>
      <c r="K245" s="41" t="s">
        <v>54</v>
      </c>
      <c r="L245" s="19" t="s">
        <v>55</v>
      </c>
      <c r="M245" s="41"/>
      <c r="N245" s="17" t="s">
        <v>56</v>
      </c>
      <c r="O245" s="17" t="str">
        <f t="shared" si="15"/>
        <v>Low</v>
      </c>
      <c r="P245" s="21"/>
      <c r="Q245" s="117" t="s">
        <v>819</v>
      </c>
      <c r="R245" s="23" t="str">
        <f t="shared" si="14"/>
        <v>NO</v>
      </c>
      <c r="S245" s="32"/>
      <c r="T245" s="41"/>
      <c r="U245" s="17" t="s">
        <v>171</v>
      </c>
      <c r="V245" s="24"/>
      <c r="W245" s="41"/>
      <c r="X245" s="17" t="s">
        <v>162</v>
      </c>
      <c r="Y245" s="118" t="s">
        <v>60</v>
      </c>
      <c r="Z245" s="119"/>
      <c r="AA245" s="118" t="s">
        <v>494</v>
      </c>
      <c r="AB245" s="31"/>
      <c r="AC245" s="118"/>
      <c r="AD245" s="118"/>
      <c r="AE245" s="118"/>
      <c r="AF245" s="118" t="s">
        <v>306</v>
      </c>
      <c r="AG245" s="118"/>
      <c r="AH245" s="118" t="s">
        <v>306</v>
      </c>
      <c r="AI245" s="118" t="s">
        <v>306</v>
      </c>
      <c r="AJ245" s="118" t="s">
        <v>306</v>
      </c>
      <c r="AK245" s="118" t="s">
        <v>306</v>
      </c>
      <c r="AL245" s="118" t="s">
        <v>306</v>
      </c>
      <c r="AM245" s="31"/>
      <c r="AN245" s="31"/>
      <c r="AO245" s="31"/>
      <c r="AP245" s="31"/>
      <c r="AQ245" s="31"/>
      <c r="AR245" s="120"/>
      <c r="AS245" s="31"/>
      <c r="AT245" s="31"/>
      <c r="AU245" s="31"/>
      <c r="AV245" s="17"/>
      <c r="AW245" s="28"/>
    </row>
    <row r="246" spans="1:49" ht="180" hidden="1" x14ac:dyDescent="0.25">
      <c r="A246" s="11" t="s">
        <v>47</v>
      </c>
      <c r="B246" s="12" t="s">
        <v>820</v>
      </c>
      <c r="C246" s="13">
        <v>27674</v>
      </c>
      <c r="D246" s="13"/>
      <c r="E246" s="15" t="s">
        <v>420</v>
      </c>
      <c r="F246" s="33" t="s">
        <v>302</v>
      </c>
      <c r="G246" s="33" t="s">
        <v>31</v>
      </c>
      <c r="H246" s="33"/>
      <c r="I246" s="33" t="s">
        <v>821</v>
      </c>
      <c r="J246" s="41"/>
      <c r="K246" s="41" t="s">
        <v>54</v>
      </c>
      <c r="L246" s="19" t="s">
        <v>55</v>
      </c>
      <c r="M246" s="41"/>
      <c r="N246" s="17" t="s">
        <v>56</v>
      </c>
      <c r="O246" s="17" t="str">
        <f t="shared" si="15"/>
        <v>Low</v>
      </c>
      <c r="P246" s="21"/>
      <c r="Q246" s="117" t="s">
        <v>770</v>
      </c>
      <c r="R246" s="23" t="str">
        <f t="shared" si="14"/>
        <v>NO</v>
      </c>
      <c r="S246" s="32"/>
      <c r="T246" s="41"/>
      <c r="U246" s="17" t="s">
        <v>84</v>
      </c>
      <c r="V246" s="24"/>
      <c r="W246" s="41"/>
      <c r="X246" s="17" t="s">
        <v>114</v>
      </c>
      <c r="Y246" s="118" t="s">
        <v>60</v>
      </c>
      <c r="Z246" s="119"/>
      <c r="AA246" s="118" t="s">
        <v>494</v>
      </c>
      <c r="AB246" s="31"/>
      <c r="AC246" s="118"/>
      <c r="AD246" s="118"/>
      <c r="AE246" s="118"/>
      <c r="AF246" s="118" t="s">
        <v>306</v>
      </c>
      <c r="AG246" s="118"/>
      <c r="AH246" s="118" t="s">
        <v>306</v>
      </c>
      <c r="AI246" s="118" t="s">
        <v>306</v>
      </c>
      <c r="AJ246" s="118" t="s">
        <v>306</v>
      </c>
      <c r="AK246" s="118" t="s">
        <v>306</v>
      </c>
      <c r="AL246" s="118" t="s">
        <v>306</v>
      </c>
      <c r="AM246" s="31"/>
      <c r="AN246" s="31"/>
      <c r="AO246" s="31"/>
      <c r="AP246" s="31"/>
      <c r="AQ246" s="31"/>
      <c r="AR246" s="120"/>
      <c r="AS246" s="31"/>
      <c r="AT246" s="31"/>
      <c r="AU246" s="31"/>
      <c r="AV246" s="17"/>
      <c r="AW246" s="28"/>
    </row>
    <row r="247" spans="1:49" ht="345" hidden="1" x14ac:dyDescent="0.25">
      <c r="A247" s="11" t="s">
        <v>47</v>
      </c>
      <c r="B247" s="12" t="s">
        <v>822</v>
      </c>
      <c r="C247" s="13">
        <v>27675</v>
      </c>
      <c r="D247" s="13"/>
      <c r="E247" s="15" t="s">
        <v>420</v>
      </c>
      <c r="F247" s="33" t="s">
        <v>389</v>
      </c>
      <c r="G247" s="33" t="s">
        <v>31</v>
      </c>
      <c r="H247" s="33"/>
      <c r="I247" s="33" t="s">
        <v>772</v>
      </c>
      <c r="J247" s="41"/>
      <c r="K247" s="41" t="s">
        <v>54</v>
      </c>
      <c r="L247" s="19" t="s">
        <v>55</v>
      </c>
      <c r="M247" s="41"/>
      <c r="N247" s="17" t="s">
        <v>56</v>
      </c>
      <c r="O247" s="17" t="str">
        <f t="shared" si="15"/>
        <v>High</v>
      </c>
      <c r="P247" s="21"/>
      <c r="Q247" s="117" t="s">
        <v>773</v>
      </c>
      <c r="R247" s="23" t="str">
        <f t="shared" si="14"/>
        <v>NO</v>
      </c>
      <c r="S247" s="32"/>
      <c r="T247" s="41"/>
      <c r="U247" s="17" t="s">
        <v>205</v>
      </c>
      <c r="V247" s="24"/>
      <c r="W247" s="41"/>
      <c r="X247" s="17" t="s">
        <v>114</v>
      </c>
      <c r="Y247" s="118" t="s">
        <v>60</v>
      </c>
      <c r="Z247" s="119"/>
      <c r="AA247" s="118" t="s">
        <v>494</v>
      </c>
      <c r="AB247" s="31"/>
      <c r="AC247" s="118"/>
      <c r="AD247" s="118"/>
      <c r="AE247" s="118"/>
      <c r="AF247" s="118" t="s">
        <v>306</v>
      </c>
      <c r="AG247" s="118"/>
      <c r="AH247" s="118" t="s">
        <v>306</v>
      </c>
      <c r="AI247" s="118" t="s">
        <v>306</v>
      </c>
      <c r="AJ247" s="118" t="s">
        <v>306</v>
      </c>
      <c r="AK247" s="118" t="s">
        <v>306</v>
      </c>
      <c r="AL247" s="118" t="s">
        <v>306</v>
      </c>
      <c r="AM247" s="31"/>
      <c r="AN247" s="31"/>
      <c r="AO247" s="31"/>
      <c r="AP247" s="31"/>
      <c r="AQ247" s="31"/>
      <c r="AR247" s="120"/>
      <c r="AS247" s="31"/>
      <c r="AT247" s="31"/>
      <c r="AU247" s="31"/>
      <c r="AV247" s="17"/>
      <c r="AW247" s="28"/>
    </row>
    <row r="248" spans="1:49" ht="409.5" hidden="1" x14ac:dyDescent="0.25">
      <c r="A248" s="11" t="s">
        <v>47</v>
      </c>
      <c r="B248" s="12" t="s">
        <v>823</v>
      </c>
      <c r="C248" s="13">
        <v>27676</v>
      </c>
      <c r="D248" s="13"/>
      <c r="E248" s="15" t="s">
        <v>420</v>
      </c>
      <c r="F248" s="33" t="s">
        <v>393</v>
      </c>
      <c r="G248" s="33" t="s">
        <v>31</v>
      </c>
      <c r="H248" s="33"/>
      <c r="I248" s="33" t="s">
        <v>775</v>
      </c>
      <c r="J248" s="41"/>
      <c r="K248" s="41" t="s">
        <v>54</v>
      </c>
      <c r="L248" s="19" t="s">
        <v>55</v>
      </c>
      <c r="M248" s="41"/>
      <c r="N248" s="17" t="s">
        <v>56</v>
      </c>
      <c r="O248" s="17" t="str">
        <f t="shared" si="15"/>
        <v>High</v>
      </c>
      <c r="P248" s="21"/>
      <c r="Q248" s="117" t="s">
        <v>776</v>
      </c>
      <c r="R248" s="23" t="str">
        <f t="shared" si="14"/>
        <v>NO</v>
      </c>
      <c r="S248" s="32"/>
      <c r="T248" s="41"/>
      <c r="U248" s="17" t="s">
        <v>396</v>
      </c>
      <c r="V248" s="24"/>
      <c r="W248" s="41"/>
      <c r="X248" s="17" t="s">
        <v>114</v>
      </c>
      <c r="Y248" s="118" t="s">
        <v>60</v>
      </c>
      <c r="Z248" s="119"/>
      <c r="AA248" s="118" t="s">
        <v>494</v>
      </c>
      <c r="AB248" s="31"/>
      <c r="AC248" s="118"/>
      <c r="AD248" s="118"/>
      <c r="AE248" s="118"/>
      <c r="AF248" s="118" t="s">
        <v>306</v>
      </c>
      <c r="AG248" s="118" t="s">
        <v>306</v>
      </c>
      <c r="AH248" s="118" t="s">
        <v>306</v>
      </c>
      <c r="AI248" s="118" t="s">
        <v>306</v>
      </c>
      <c r="AJ248" s="118" t="s">
        <v>306</v>
      </c>
      <c r="AK248" s="118" t="s">
        <v>306</v>
      </c>
      <c r="AL248" s="118" t="s">
        <v>306</v>
      </c>
      <c r="AM248" s="31"/>
      <c r="AN248" s="31"/>
      <c r="AO248" s="31"/>
      <c r="AP248" s="31"/>
      <c r="AQ248" s="31"/>
      <c r="AR248" s="120"/>
      <c r="AS248" s="31"/>
      <c r="AT248" s="31"/>
      <c r="AU248" s="31"/>
      <c r="AV248" s="17"/>
      <c r="AW248" s="28"/>
    </row>
    <row r="249" spans="1:49" ht="345" hidden="1" x14ac:dyDescent="0.25">
      <c r="A249" s="11" t="s">
        <v>47</v>
      </c>
      <c r="B249" s="12" t="s">
        <v>824</v>
      </c>
      <c r="C249" s="13">
        <v>27677</v>
      </c>
      <c r="D249" s="13"/>
      <c r="E249" s="15" t="s">
        <v>420</v>
      </c>
      <c r="F249" s="33" t="s">
        <v>398</v>
      </c>
      <c r="G249" s="33" t="s">
        <v>31</v>
      </c>
      <c r="H249" s="33"/>
      <c r="I249" s="33" t="s">
        <v>778</v>
      </c>
      <c r="J249" s="41"/>
      <c r="K249" s="41" t="s">
        <v>54</v>
      </c>
      <c r="L249" s="19" t="s">
        <v>55</v>
      </c>
      <c r="M249" s="41"/>
      <c r="N249" s="17" t="s">
        <v>56</v>
      </c>
      <c r="O249" s="17" t="str">
        <f t="shared" si="15"/>
        <v>Medium</v>
      </c>
      <c r="P249" s="21"/>
      <c r="Q249" s="117" t="s">
        <v>779</v>
      </c>
      <c r="R249" s="23" t="str">
        <f t="shared" si="14"/>
        <v>NO</v>
      </c>
      <c r="S249" s="32"/>
      <c r="T249" s="41"/>
      <c r="U249" s="17" t="s">
        <v>175</v>
      </c>
      <c r="V249" s="24"/>
      <c r="W249" s="41"/>
      <c r="X249" s="17" t="s">
        <v>162</v>
      </c>
      <c r="Y249" s="118" t="s">
        <v>60</v>
      </c>
      <c r="Z249" s="119"/>
      <c r="AA249" s="118" t="s">
        <v>494</v>
      </c>
      <c r="AB249" s="31"/>
      <c r="AC249" s="118"/>
      <c r="AD249" s="118"/>
      <c r="AE249" s="118"/>
      <c r="AF249" s="118" t="s">
        <v>306</v>
      </c>
      <c r="AG249" s="118"/>
      <c r="AH249" s="118" t="s">
        <v>306</v>
      </c>
      <c r="AI249" s="118" t="s">
        <v>306</v>
      </c>
      <c r="AJ249" s="118" t="s">
        <v>306</v>
      </c>
      <c r="AK249" s="118" t="s">
        <v>306</v>
      </c>
      <c r="AL249" s="118" t="s">
        <v>306</v>
      </c>
      <c r="AM249" s="31"/>
      <c r="AN249" s="31"/>
      <c r="AO249" s="31"/>
      <c r="AP249" s="31"/>
      <c r="AQ249" s="31"/>
      <c r="AR249" s="120"/>
      <c r="AS249" s="31"/>
      <c r="AT249" s="31"/>
      <c r="AU249" s="31"/>
      <c r="AV249" s="17"/>
      <c r="AW249" s="28"/>
    </row>
    <row r="250" spans="1:49" ht="405" hidden="1" x14ac:dyDescent="0.25">
      <c r="A250" s="11" t="s">
        <v>47</v>
      </c>
      <c r="B250" s="12" t="s">
        <v>825</v>
      </c>
      <c r="C250" s="13">
        <v>27678</v>
      </c>
      <c r="D250" s="13"/>
      <c r="E250" s="15" t="s">
        <v>420</v>
      </c>
      <c r="F250" s="33" t="s">
        <v>401</v>
      </c>
      <c r="G250" s="33" t="s">
        <v>31</v>
      </c>
      <c r="H250" s="33"/>
      <c r="I250" s="33" t="s">
        <v>781</v>
      </c>
      <c r="J250" s="41"/>
      <c r="K250" s="41" t="s">
        <v>54</v>
      </c>
      <c r="L250" s="19" t="s">
        <v>55</v>
      </c>
      <c r="M250" s="41"/>
      <c r="N250" s="17" t="s">
        <v>56</v>
      </c>
      <c r="O250" s="17" t="str">
        <f t="shared" si="15"/>
        <v>High</v>
      </c>
      <c r="P250" s="21"/>
      <c r="Q250" s="117" t="s">
        <v>782</v>
      </c>
      <c r="R250" s="23" t="str">
        <f t="shared" si="14"/>
        <v>NO</v>
      </c>
      <c r="S250" s="32"/>
      <c r="T250" s="41"/>
      <c r="U250" s="17" t="s">
        <v>79</v>
      </c>
      <c r="V250" s="24"/>
      <c r="W250" s="41"/>
      <c r="X250" s="17" t="s">
        <v>162</v>
      </c>
      <c r="Y250" s="118" t="s">
        <v>60</v>
      </c>
      <c r="Z250" s="119"/>
      <c r="AA250" s="118" t="s">
        <v>494</v>
      </c>
      <c r="AB250" s="31"/>
      <c r="AC250" s="118"/>
      <c r="AD250" s="118"/>
      <c r="AE250" s="118"/>
      <c r="AF250" s="118" t="s">
        <v>306</v>
      </c>
      <c r="AG250" s="118"/>
      <c r="AH250" s="118" t="s">
        <v>306</v>
      </c>
      <c r="AI250" s="118" t="s">
        <v>306</v>
      </c>
      <c r="AJ250" s="118" t="s">
        <v>306</v>
      </c>
      <c r="AK250" s="118" t="s">
        <v>306</v>
      </c>
      <c r="AL250" s="118" t="s">
        <v>306</v>
      </c>
      <c r="AM250" s="31"/>
      <c r="AN250" s="31"/>
      <c r="AO250" s="31"/>
      <c r="AP250" s="31"/>
      <c r="AQ250" s="31"/>
      <c r="AR250" s="120"/>
      <c r="AS250" s="31"/>
      <c r="AT250" s="31"/>
      <c r="AU250" s="31"/>
      <c r="AV250" s="17"/>
      <c r="AW250" s="28"/>
    </row>
    <row r="251" spans="1:49" ht="165" hidden="1" x14ac:dyDescent="0.25">
      <c r="A251" s="11" t="s">
        <v>47</v>
      </c>
      <c r="B251" s="12" t="s">
        <v>826</v>
      </c>
      <c r="C251" s="13">
        <v>27679</v>
      </c>
      <c r="D251" s="13"/>
      <c r="E251" s="15" t="s">
        <v>420</v>
      </c>
      <c r="F251" s="33" t="s">
        <v>405</v>
      </c>
      <c r="G251" s="33" t="s">
        <v>31</v>
      </c>
      <c r="H251" s="33"/>
      <c r="I251" s="33" t="s">
        <v>784</v>
      </c>
      <c r="J251" s="41"/>
      <c r="K251" s="41" t="s">
        <v>54</v>
      </c>
      <c r="L251" s="19" t="s">
        <v>55</v>
      </c>
      <c r="M251" s="42"/>
      <c r="N251" s="17" t="s">
        <v>56</v>
      </c>
      <c r="O251" s="17" t="str">
        <f t="shared" si="15"/>
        <v>Low</v>
      </c>
      <c r="P251" s="41"/>
      <c r="Q251" s="22" t="s">
        <v>785</v>
      </c>
      <c r="R251" s="23" t="str">
        <f t="shared" si="14"/>
        <v>NO</v>
      </c>
      <c r="S251" s="32"/>
      <c r="T251" s="41"/>
      <c r="U251" s="17" t="s">
        <v>88</v>
      </c>
      <c r="V251" s="24"/>
      <c r="W251" s="41"/>
      <c r="X251" s="17" t="s">
        <v>162</v>
      </c>
      <c r="Y251" s="118" t="s">
        <v>60</v>
      </c>
      <c r="Z251" s="31"/>
      <c r="AA251" s="31" t="s">
        <v>497</v>
      </c>
      <c r="AB251" s="31"/>
      <c r="AC251" s="31"/>
      <c r="AD251" s="31"/>
      <c r="AE251" s="31"/>
      <c r="AF251" s="118" t="s">
        <v>306</v>
      </c>
      <c r="AG251" s="118"/>
      <c r="AH251" s="118" t="s">
        <v>306</v>
      </c>
      <c r="AI251" s="118" t="s">
        <v>306</v>
      </c>
      <c r="AJ251" s="118" t="s">
        <v>306</v>
      </c>
      <c r="AK251" s="118" t="s">
        <v>306</v>
      </c>
      <c r="AL251" s="118" t="s">
        <v>306</v>
      </c>
      <c r="AM251" s="31"/>
      <c r="AN251" s="31"/>
      <c r="AO251" s="31"/>
      <c r="AP251" s="31"/>
      <c r="AQ251" s="31"/>
      <c r="AR251" s="120"/>
      <c r="AS251" s="31"/>
      <c r="AT251" s="31"/>
      <c r="AU251" s="31"/>
      <c r="AV251" s="17"/>
      <c r="AW251" s="28"/>
    </row>
    <row r="252" spans="1:49" ht="409.5" hidden="1" x14ac:dyDescent="0.25">
      <c r="A252" s="11" t="s">
        <v>47</v>
      </c>
      <c r="B252" s="12" t="s">
        <v>827</v>
      </c>
      <c r="C252" s="13">
        <v>27680</v>
      </c>
      <c r="D252" s="13"/>
      <c r="E252" s="15" t="s">
        <v>420</v>
      </c>
      <c r="F252" s="31" t="s">
        <v>409</v>
      </c>
      <c r="G252" s="33" t="s">
        <v>31</v>
      </c>
      <c r="H252" s="33"/>
      <c r="I252" s="127" t="s">
        <v>787</v>
      </c>
      <c r="J252" s="41"/>
      <c r="K252" s="41" t="s">
        <v>54</v>
      </c>
      <c r="L252" s="19" t="s">
        <v>55</v>
      </c>
      <c r="M252" s="42"/>
      <c r="N252" s="17" t="s">
        <v>56</v>
      </c>
      <c r="O252" s="17" t="str">
        <f t="shared" si="15"/>
        <v>High</v>
      </c>
      <c r="P252" s="41"/>
      <c r="Q252" s="22" t="s">
        <v>788</v>
      </c>
      <c r="R252" s="23" t="str">
        <f t="shared" si="14"/>
        <v>NO</v>
      </c>
      <c r="S252" s="32"/>
      <c r="T252" s="41"/>
      <c r="U252" s="17" t="s">
        <v>104</v>
      </c>
      <c r="V252" s="24"/>
      <c r="W252" s="41"/>
      <c r="X252" s="17" t="s">
        <v>162</v>
      </c>
      <c r="Y252" s="118" t="s">
        <v>789</v>
      </c>
      <c r="Z252" s="31"/>
      <c r="AA252" s="31" t="s">
        <v>497</v>
      </c>
      <c r="AB252" s="31"/>
      <c r="AC252" s="31"/>
      <c r="AD252" s="31"/>
      <c r="AE252" s="31"/>
      <c r="AF252" s="118" t="s">
        <v>306</v>
      </c>
      <c r="AG252" s="118"/>
      <c r="AH252" s="118" t="s">
        <v>306</v>
      </c>
      <c r="AI252" s="118" t="s">
        <v>306</v>
      </c>
      <c r="AJ252" s="118" t="s">
        <v>306</v>
      </c>
      <c r="AK252" s="118" t="s">
        <v>306</v>
      </c>
      <c r="AL252" s="118" t="s">
        <v>306</v>
      </c>
      <c r="AM252" s="31"/>
      <c r="AN252" s="31"/>
      <c r="AO252" s="31"/>
      <c r="AP252" s="31"/>
      <c r="AQ252" s="31"/>
      <c r="AR252" s="120"/>
      <c r="AS252" s="31"/>
      <c r="AT252" s="31"/>
      <c r="AU252" s="31"/>
      <c r="AV252" s="17"/>
      <c r="AW252" s="28"/>
    </row>
    <row r="253" spans="1:49" ht="180" hidden="1" x14ac:dyDescent="0.25">
      <c r="A253" s="29" t="s">
        <v>62</v>
      </c>
      <c r="B253" s="13" t="s">
        <v>828</v>
      </c>
      <c r="C253" s="13"/>
      <c r="D253" s="14">
        <v>42382</v>
      </c>
      <c r="E253" s="47">
        <v>15</v>
      </c>
      <c r="F253" s="31">
        <v>1</v>
      </c>
      <c r="G253" s="34" t="s">
        <v>829</v>
      </c>
      <c r="H253" s="34"/>
      <c r="I253" s="48" t="s">
        <v>830</v>
      </c>
      <c r="J253" s="34"/>
      <c r="K253" s="18" t="s">
        <v>54</v>
      </c>
      <c r="L253" s="19" t="s">
        <v>55</v>
      </c>
      <c r="M253" s="34"/>
      <c r="N253" s="34" t="s">
        <v>56</v>
      </c>
      <c r="O253" s="17" t="str">
        <f t="shared" si="15"/>
        <v>Low</v>
      </c>
      <c r="P253" s="34"/>
      <c r="Q253" s="48" t="s">
        <v>831</v>
      </c>
      <c r="R253" s="23" t="str">
        <f t="shared" si="14"/>
        <v>NO</v>
      </c>
      <c r="S253" s="34"/>
      <c r="T253" s="34"/>
      <c r="U253" s="34"/>
      <c r="V253" s="34"/>
      <c r="W253" s="34"/>
      <c r="X253" s="34"/>
      <c r="Y253" s="35" t="s">
        <v>60</v>
      </c>
      <c r="Z253" s="35">
        <v>53</v>
      </c>
      <c r="AA253" s="35" t="s">
        <v>61</v>
      </c>
      <c r="AB253" s="35"/>
      <c r="AC253" s="35"/>
      <c r="AD253" s="35"/>
      <c r="AE253" s="45" t="s">
        <v>832</v>
      </c>
      <c r="AF253" s="35"/>
      <c r="AG253" s="35"/>
      <c r="AH253" s="35"/>
      <c r="AI253" s="35"/>
      <c r="AJ253" s="35"/>
      <c r="AK253" s="35"/>
      <c r="AL253" s="35"/>
      <c r="AM253" s="35"/>
      <c r="AN253" s="35"/>
      <c r="AO253" s="35"/>
      <c r="AP253" s="35"/>
      <c r="AQ253" s="35"/>
      <c r="AR253" s="38"/>
      <c r="AS253" s="35"/>
      <c r="AT253" s="35"/>
      <c r="AU253" s="35"/>
      <c r="AV253" s="48" t="s">
        <v>67</v>
      </c>
      <c r="AW253" s="28"/>
    </row>
    <row r="254" spans="1:49" ht="120" hidden="1" x14ac:dyDescent="0.25">
      <c r="A254" s="29" t="s">
        <v>62</v>
      </c>
      <c r="B254" s="13" t="s">
        <v>833</v>
      </c>
      <c r="C254" s="13"/>
      <c r="D254" s="14">
        <v>42382</v>
      </c>
      <c r="E254" s="47">
        <v>15</v>
      </c>
      <c r="F254" s="31">
        <v>2</v>
      </c>
      <c r="G254" s="34" t="s">
        <v>829</v>
      </c>
      <c r="H254" s="34"/>
      <c r="I254" s="34" t="s">
        <v>834</v>
      </c>
      <c r="J254" s="34"/>
      <c r="K254" s="18" t="s">
        <v>54</v>
      </c>
      <c r="L254" s="19" t="s">
        <v>55</v>
      </c>
      <c r="M254" s="34"/>
      <c r="N254" s="34" t="s">
        <v>56</v>
      </c>
      <c r="O254" s="17" t="str">
        <f t="shared" si="15"/>
        <v>Low</v>
      </c>
      <c r="P254" s="34"/>
      <c r="Q254" s="48" t="s">
        <v>835</v>
      </c>
      <c r="R254" s="23" t="str">
        <f t="shared" si="14"/>
        <v>NO</v>
      </c>
      <c r="S254" s="34"/>
      <c r="T254" s="34"/>
      <c r="U254" s="34"/>
      <c r="V254" s="34"/>
      <c r="W254" s="34"/>
      <c r="X254" s="34"/>
      <c r="Y254" s="35" t="s">
        <v>60</v>
      </c>
      <c r="Z254" s="35">
        <v>53</v>
      </c>
      <c r="AA254" s="35" t="s">
        <v>61</v>
      </c>
      <c r="AB254" s="35"/>
      <c r="AC254" s="35"/>
      <c r="AD254" s="35"/>
      <c r="AE254" s="45" t="s">
        <v>105</v>
      </c>
      <c r="AF254" s="35"/>
      <c r="AG254" s="35"/>
      <c r="AH254" s="35"/>
      <c r="AI254" s="35"/>
      <c r="AJ254" s="35"/>
      <c r="AK254" s="35"/>
      <c r="AL254" s="35"/>
      <c r="AM254" s="35"/>
      <c r="AN254" s="35"/>
      <c r="AO254" s="35"/>
      <c r="AP254" s="35"/>
      <c r="AQ254" s="35"/>
      <c r="AR254" s="38"/>
      <c r="AS254" s="35"/>
      <c r="AT254" s="35"/>
      <c r="AU254" s="35"/>
      <c r="AV254" s="48" t="s">
        <v>67</v>
      </c>
      <c r="AW254" s="28"/>
    </row>
    <row r="255" spans="1:49" ht="180" hidden="1" x14ac:dyDescent="0.25">
      <c r="A255" s="29" t="s">
        <v>62</v>
      </c>
      <c r="B255" s="13" t="s">
        <v>836</v>
      </c>
      <c r="C255" s="13"/>
      <c r="D255" s="14">
        <v>42382</v>
      </c>
      <c r="E255" s="47">
        <v>15</v>
      </c>
      <c r="F255" s="31">
        <v>3</v>
      </c>
      <c r="G255" s="34" t="s">
        <v>829</v>
      </c>
      <c r="H255" s="34"/>
      <c r="I255" s="48" t="s">
        <v>837</v>
      </c>
      <c r="J255" s="34"/>
      <c r="K255" s="18" t="s">
        <v>54</v>
      </c>
      <c r="L255" s="19" t="s">
        <v>55</v>
      </c>
      <c r="M255" s="34"/>
      <c r="N255" s="34" t="s">
        <v>56</v>
      </c>
      <c r="O255" s="17" t="str">
        <f t="shared" si="15"/>
        <v>Low</v>
      </c>
      <c r="P255" s="34"/>
      <c r="Q255" s="48" t="s">
        <v>838</v>
      </c>
      <c r="R255" s="23" t="str">
        <f t="shared" si="14"/>
        <v>NO</v>
      </c>
      <c r="S255" s="34"/>
      <c r="T255" s="34"/>
      <c r="U255" s="34"/>
      <c r="V255" s="34"/>
      <c r="W255" s="34"/>
      <c r="X255" s="34"/>
      <c r="Y255" s="35" t="s">
        <v>60</v>
      </c>
      <c r="Z255" s="35">
        <v>53</v>
      </c>
      <c r="AA255" s="35" t="s">
        <v>61</v>
      </c>
      <c r="AB255" s="35"/>
      <c r="AC255" s="35"/>
      <c r="AD255" s="35"/>
      <c r="AE255" s="45" t="s">
        <v>105</v>
      </c>
      <c r="AF255" s="35"/>
      <c r="AG255" s="35"/>
      <c r="AH255" s="35"/>
      <c r="AI255" s="35"/>
      <c r="AJ255" s="35"/>
      <c r="AK255" s="35"/>
      <c r="AL255" s="35"/>
      <c r="AM255" s="35"/>
      <c r="AN255" s="35"/>
      <c r="AO255" s="35"/>
      <c r="AP255" s="35"/>
      <c r="AQ255" s="35"/>
      <c r="AR255" s="38"/>
      <c r="AS255" s="35"/>
      <c r="AT255" s="35"/>
      <c r="AU255" s="35"/>
      <c r="AV255" s="48" t="s">
        <v>67</v>
      </c>
      <c r="AW255" s="28"/>
    </row>
    <row r="256" spans="1:49" ht="180" hidden="1" x14ac:dyDescent="0.25">
      <c r="A256" s="29" t="s">
        <v>62</v>
      </c>
      <c r="B256" s="13" t="s">
        <v>839</v>
      </c>
      <c r="C256" s="13"/>
      <c r="D256" s="14">
        <v>42382</v>
      </c>
      <c r="E256" s="47">
        <v>15</v>
      </c>
      <c r="F256" s="31">
        <v>4</v>
      </c>
      <c r="G256" s="34" t="s">
        <v>829</v>
      </c>
      <c r="H256" s="34"/>
      <c r="I256" s="48" t="s">
        <v>840</v>
      </c>
      <c r="J256" s="34"/>
      <c r="K256" s="18" t="s">
        <v>54</v>
      </c>
      <c r="L256" s="19" t="s">
        <v>55</v>
      </c>
      <c r="M256" s="34"/>
      <c r="N256" s="17" t="s">
        <v>56</v>
      </c>
      <c r="O256" s="17" t="str">
        <f t="shared" si="15"/>
        <v>Low</v>
      </c>
      <c r="P256" s="34"/>
      <c r="Q256" s="48" t="s">
        <v>838</v>
      </c>
      <c r="R256" s="23" t="str">
        <f t="shared" si="14"/>
        <v>NO</v>
      </c>
      <c r="S256" s="34"/>
      <c r="T256" s="34"/>
      <c r="U256" s="40"/>
      <c r="V256" s="34"/>
      <c r="W256" s="34"/>
      <c r="X256" s="34"/>
      <c r="Y256" s="35" t="s">
        <v>60</v>
      </c>
      <c r="Z256" s="35"/>
      <c r="AA256" s="35" t="s">
        <v>61</v>
      </c>
      <c r="AB256" s="35"/>
      <c r="AC256" s="35"/>
      <c r="AD256" s="35"/>
      <c r="AE256" s="45" t="s">
        <v>105</v>
      </c>
      <c r="AF256" s="35"/>
      <c r="AG256" s="35"/>
      <c r="AH256" s="35"/>
      <c r="AI256" s="35"/>
      <c r="AJ256" s="35"/>
      <c r="AK256" s="35"/>
      <c r="AL256" s="35"/>
      <c r="AM256" s="35"/>
      <c r="AN256" s="35"/>
      <c r="AO256" s="35"/>
      <c r="AP256" s="35"/>
      <c r="AQ256" s="35"/>
      <c r="AR256" s="38"/>
      <c r="AS256" s="35"/>
      <c r="AT256" s="35"/>
      <c r="AU256" s="35"/>
      <c r="AV256" s="48" t="s">
        <v>67</v>
      </c>
      <c r="AW256" s="28"/>
    </row>
    <row r="257" spans="1:49" ht="105" hidden="1" x14ac:dyDescent="0.25">
      <c r="A257" s="29" t="s">
        <v>62</v>
      </c>
      <c r="B257" s="13" t="s">
        <v>841</v>
      </c>
      <c r="C257" s="13"/>
      <c r="D257" s="14">
        <v>42382</v>
      </c>
      <c r="E257" s="47">
        <v>15</v>
      </c>
      <c r="F257" s="31">
        <v>5</v>
      </c>
      <c r="G257" s="34" t="s">
        <v>829</v>
      </c>
      <c r="H257" s="34"/>
      <c r="I257" s="48" t="s">
        <v>842</v>
      </c>
      <c r="J257" s="34"/>
      <c r="K257" s="18" t="s">
        <v>54</v>
      </c>
      <c r="L257" s="19" t="s">
        <v>55</v>
      </c>
      <c r="M257" s="34"/>
      <c r="N257" s="17" t="s">
        <v>56</v>
      </c>
      <c r="O257" s="17" t="str">
        <f t="shared" si="15"/>
        <v>Low</v>
      </c>
      <c r="P257" s="34"/>
      <c r="Q257" s="48" t="s">
        <v>843</v>
      </c>
      <c r="R257" s="23" t="str">
        <f t="shared" si="14"/>
        <v>NO</v>
      </c>
      <c r="S257" s="34"/>
      <c r="T257" s="34"/>
      <c r="U257" s="34"/>
      <c r="V257" s="34"/>
      <c r="W257" s="34"/>
      <c r="X257" s="34"/>
      <c r="Y257" s="35" t="s">
        <v>60</v>
      </c>
      <c r="Z257" s="35"/>
      <c r="AA257" s="35" t="s">
        <v>61</v>
      </c>
      <c r="AB257" s="35"/>
      <c r="AC257" s="35"/>
      <c r="AD257" s="35"/>
      <c r="AE257" s="45" t="s">
        <v>105</v>
      </c>
      <c r="AF257" s="35"/>
      <c r="AG257" s="35"/>
      <c r="AH257" s="35"/>
      <c r="AI257" s="35"/>
      <c r="AJ257" s="35"/>
      <c r="AK257" s="35"/>
      <c r="AL257" s="35"/>
      <c r="AM257" s="35"/>
      <c r="AN257" s="35"/>
      <c r="AO257" s="35"/>
      <c r="AP257" s="35"/>
      <c r="AQ257" s="35"/>
      <c r="AR257" s="38"/>
      <c r="AS257" s="35"/>
      <c r="AT257" s="35"/>
      <c r="AU257" s="35"/>
      <c r="AV257" s="48" t="s">
        <v>67</v>
      </c>
      <c r="AW257" s="28"/>
    </row>
    <row r="258" spans="1:49" ht="105" hidden="1" x14ac:dyDescent="0.25">
      <c r="A258" s="29" t="s">
        <v>62</v>
      </c>
      <c r="B258" s="13" t="s">
        <v>844</v>
      </c>
      <c r="C258" s="13"/>
      <c r="D258" s="14">
        <v>42382</v>
      </c>
      <c r="E258" s="47">
        <v>15</v>
      </c>
      <c r="F258" s="31">
        <v>6</v>
      </c>
      <c r="G258" s="34" t="s">
        <v>829</v>
      </c>
      <c r="H258" s="34"/>
      <c r="I258" s="48" t="s">
        <v>845</v>
      </c>
      <c r="J258" s="34"/>
      <c r="K258" s="18" t="s">
        <v>54</v>
      </c>
      <c r="L258" s="19" t="s">
        <v>55</v>
      </c>
      <c r="M258" s="34"/>
      <c r="N258" s="17" t="s">
        <v>56</v>
      </c>
      <c r="O258" s="17" t="str">
        <f t="shared" si="15"/>
        <v>Low</v>
      </c>
      <c r="P258" s="34"/>
      <c r="Q258" s="48" t="s">
        <v>846</v>
      </c>
      <c r="R258" s="23" t="str">
        <f t="shared" si="14"/>
        <v>NO</v>
      </c>
      <c r="S258" s="34"/>
      <c r="T258" s="34"/>
      <c r="U258" s="34"/>
      <c r="V258" s="34"/>
      <c r="W258" s="34"/>
      <c r="X258" s="34"/>
      <c r="Y258" s="35" t="s">
        <v>60</v>
      </c>
      <c r="Z258" s="35"/>
      <c r="AA258" s="35" t="s">
        <v>61</v>
      </c>
      <c r="AB258" s="35"/>
      <c r="AC258" s="35"/>
      <c r="AD258" s="35"/>
      <c r="AE258" s="45" t="s">
        <v>105</v>
      </c>
      <c r="AF258" s="35"/>
      <c r="AG258" s="35"/>
      <c r="AH258" s="35"/>
      <c r="AI258" s="35"/>
      <c r="AJ258" s="35"/>
      <c r="AK258" s="35"/>
      <c r="AL258" s="35"/>
      <c r="AM258" s="35"/>
      <c r="AN258" s="35"/>
      <c r="AO258" s="35"/>
      <c r="AP258" s="35"/>
      <c r="AQ258" s="35"/>
      <c r="AR258" s="38"/>
      <c r="AS258" s="35"/>
      <c r="AT258" s="35"/>
      <c r="AU258" s="35"/>
      <c r="AV258" s="48" t="s">
        <v>67</v>
      </c>
      <c r="AW258" s="28"/>
    </row>
    <row r="259" spans="1:49" ht="75" hidden="1" x14ac:dyDescent="0.25">
      <c r="A259" s="29" t="s">
        <v>62</v>
      </c>
      <c r="B259" s="13" t="s">
        <v>847</v>
      </c>
      <c r="C259" s="13"/>
      <c r="D259" s="14">
        <v>42382</v>
      </c>
      <c r="E259" s="47">
        <v>15</v>
      </c>
      <c r="F259" s="31">
        <v>7</v>
      </c>
      <c r="G259" s="34" t="s">
        <v>829</v>
      </c>
      <c r="H259" s="34"/>
      <c r="I259" s="48" t="s">
        <v>848</v>
      </c>
      <c r="J259" s="34"/>
      <c r="K259" s="18" t="s">
        <v>54</v>
      </c>
      <c r="L259" s="19" t="s">
        <v>55</v>
      </c>
      <c r="M259" s="34"/>
      <c r="N259" s="17" t="s">
        <v>56</v>
      </c>
      <c r="O259" s="17" t="str">
        <f t="shared" si="15"/>
        <v>Low</v>
      </c>
      <c r="P259" s="34"/>
      <c r="Q259" s="34" t="s">
        <v>849</v>
      </c>
      <c r="R259" s="23" t="str">
        <f t="shared" si="14"/>
        <v>NO</v>
      </c>
      <c r="S259" s="34"/>
      <c r="T259" s="34"/>
      <c r="U259" s="34"/>
      <c r="V259" s="34"/>
      <c r="W259" s="34"/>
      <c r="X259" s="34"/>
      <c r="Y259" s="35" t="s">
        <v>60</v>
      </c>
      <c r="Z259" s="35"/>
      <c r="AA259" s="35" t="s">
        <v>61</v>
      </c>
      <c r="AB259" s="35"/>
      <c r="AC259" s="35"/>
      <c r="AD259" s="35"/>
      <c r="AE259" s="45" t="s">
        <v>105</v>
      </c>
      <c r="AF259" s="35"/>
      <c r="AG259" s="35"/>
      <c r="AH259" s="35"/>
      <c r="AI259" s="35"/>
      <c r="AJ259" s="35"/>
      <c r="AK259" s="35"/>
      <c r="AL259" s="35"/>
      <c r="AM259" s="35"/>
      <c r="AN259" s="35"/>
      <c r="AO259" s="35"/>
      <c r="AP259" s="35"/>
      <c r="AQ259" s="35"/>
      <c r="AR259" s="38"/>
      <c r="AS259" s="35"/>
      <c r="AT259" s="35"/>
      <c r="AU259" s="35"/>
      <c r="AV259" s="48" t="s">
        <v>67</v>
      </c>
      <c r="AW259" s="28"/>
    </row>
    <row r="260" spans="1:49" ht="405" hidden="1" x14ac:dyDescent="0.25">
      <c r="A260" s="11" t="s">
        <v>47</v>
      </c>
      <c r="B260" s="12" t="s">
        <v>850</v>
      </c>
      <c r="C260" s="13">
        <v>27402</v>
      </c>
      <c r="D260" s="13"/>
      <c r="E260" s="15" t="s">
        <v>110</v>
      </c>
      <c r="F260" s="55" t="s">
        <v>438</v>
      </c>
      <c r="G260" s="19" t="s">
        <v>35</v>
      </c>
      <c r="H260" s="19"/>
      <c r="I260" s="23" t="s">
        <v>851</v>
      </c>
      <c r="J260" s="17" t="str">
        <f t="shared" ref="J260:J272" si="16">CLEAN(TRIM(SUBSTITUTE(SUBSTITUTE(AE260,CHAR(13),""),CHAR(10),";")))</f>
        <v>SCORE;SAP: ECC 6.0 (CORPORATE);DTK;VISTEX - PHARMA</v>
      </c>
      <c r="K260" s="17" t="s">
        <v>54</v>
      </c>
      <c r="L260" s="56" t="s">
        <v>55</v>
      </c>
      <c r="M260" s="17"/>
      <c r="N260" s="17" t="s">
        <v>56</v>
      </c>
      <c r="O260" s="17" t="str">
        <f t="shared" si="15"/>
        <v>High</v>
      </c>
      <c r="P260" s="21"/>
      <c r="Q260" s="23" t="s">
        <v>852</v>
      </c>
      <c r="R260" s="23" t="str">
        <f t="shared" si="14"/>
        <v>EDI 810 Inbound</v>
      </c>
      <c r="S260" s="17"/>
      <c r="T260" s="17"/>
      <c r="U260" s="136" t="s">
        <v>171</v>
      </c>
      <c r="V260" s="24">
        <v>42373</v>
      </c>
      <c r="W260" s="17"/>
      <c r="X260" s="17" t="s">
        <v>114</v>
      </c>
      <c r="Y260" s="23" t="s">
        <v>65</v>
      </c>
      <c r="Z260" s="19" t="s">
        <v>853</v>
      </c>
      <c r="AA260" s="23" t="s">
        <v>116</v>
      </c>
      <c r="AB260" s="57"/>
      <c r="AC260" s="23" t="s">
        <v>117</v>
      </c>
      <c r="AD260" s="23"/>
      <c r="AE260" s="23" t="s">
        <v>219</v>
      </c>
      <c r="AF260" s="19"/>
      <c r="AG260" s="19"/>
      <c r="AH260" s="19"/>
      <c r="AI260" s="19"/>
      <c r="AJ260" s="19"/>
      <c r="AK260" s="19"/>
      <c r="AL260" s="19"/>
      <c r="AM260" s="58"/>
      <c r="AN260" s="58"/>
      <c r="AO260" s="58"/>
      <c r="AP260" s="58"/>
      <c r="AQ260" s="58"/>
      <c r="AR260" s="59"/>
      <c r="AS260" s="58"/>
      <c r="AT260" s="58"/>
      <c r="AU260" s="58"/>
      <c r="AV260" s="58"/>
      <c r="AW260" s="28"/>
    </row>
    <row r="261" spans="1:49" ht="390" hidden="1" x14ac:dyDescent="0.25">
      <c r="A261" s="11" t="s">
        <v>47</v>
      </c>
      <c r="B261" s="12" t="s">
        <v>854</v>
      </c>
      <c r="C261" s="13">
        <v>27316</v>
      </c>
      <c r="D261" s="13"/>
      <c r="E261" s="15" t="s">
        <v>110</v>
      </c>
      <c r="F261" s="55" t="s">
        <v>49</v>
      </c>
      <c r="G261" s="19" t="s">
        <v>35</v>
      </c>
      <c r="H261" s="19"/>
      <c r="I261" s="23" t="s">
        <v>855</v>
      </c>
      <c r="J261" s="17" t="str">
        <f t="shared" si="16"/>
        <v>SCORE;SAP: ECC 6.0 (CORPORATE);DTK;VISTEX - PHARMA</v>
      </c>
      <c r="K261" s="17" t="s">
        <v>54</v>
      </c>
      <c r="L261" s="56" t="s">
        <v>55</v>
      </c>
      <c r="M261" s="17"/>
      <c r="N261" s="17" t="s">
        <v>56</v>
      </c>
      <c r="O261" s="17" t="str">
        <f t="shared" si="15"/>
        <v>High</v>
      </c>
      <c r="P261" s="21"/>
      <c r="Q261" s="23" t="s">
        <v>856</v>
      </c>
      <c r="R261" s="23" t="str">
        <f t="shared" si="14"/>
        <v>EDI 810 Inbound</v>
      </c>
      <c r="S261" s="17"/>
      <c r="T261" s="17"/>
      <c r="U261" s="17" t="s">
        <v>79</v>
      </c>
      <c r="V261" s="24"/>
      <c r="W261" s="17"/>
      <c r="X261" s="17" t="s">
        <v>162</v>
      </c>
      <c r="Y261" s="23" t="s">
        <v>65</v>
      </c>
      <c r="Z261" s="19" t="s">
        <v>853</v>
      </c>
      <c r="AA261" s="23" t="s">
        <v>116</v>
      </c>
      <c r="AB261" s="57"/>
      <c r="AC261" s="23" t="s">
        <v>117</v>
      </c>
      <c r="AD261" s="23"/>
      <c r="AE261" s="23" t="s">
        <v>219</v>
      </c>
      <c r="AF261" s="19"/>
      <c r="AG261" s="19"/>
      <c r="AH261" s="19"/>
      <c r="AI261" s="19"/>
      <c r="AJ261" s="19"/>
      <c r="AK261" s="19"/>
      <c r="AL261" s="19"/>
      <c r="AM261" s="58"/>
      <c r="AN261" s="58"/>
      <c r="AO261" s="58"/>
      <c r="AP261" s="58"/>
      <c r="AQ261" s="58"/>
      <c r="AR261" s="59"/>
      <c r="AS261" s="58"/>
      <c r="AT261" s="58"/>
      <c r="AU261" s="58"/>
      <c r="AV261" s="58"/>
      <c r="AW261" s="28"/>
    </row>
    <row r="262" spans="1:49" ht="345" hidden="1" x14ac:dyDescent="0.25">
      <c r="A262" s="11" t="s">
        <v>47</v>
      </c>
      <c r="B262" s="12" t="s">
        <v>857</v>
      </c>
      <c r="C262" s="13">
        <v>27356</v>
      </c>
      <c r="D262" s="14"/>
      <c r="E262" s="15" t="s">
        <v>110</v>
      </c>
      <c r="F262" s="55" t="s">
        <v>409</v>
      </c>
      <c r="G262" s="19" t="s">
        <v>35</v>
      </c>
      <c r="H262" s="19"/>
      <c r="I262" s="23" t="s">
        <v>858</v>
      </c>
      <c r="J262" s="17" t="str">
        <f t="shared" si="16"/>
        <v>SCORE;SAP: ECC 6.0 (CORPORATE);WMS;VISTEX - PHARMA</v>
      </c>
      <c r="K262" s="17" t="s">
        <v>54</v>
      </c>
      <c r="L262" s="56" t="s">
        <v>55</v>
      </c>
      <c r="M262" s="17"/>
      <c r="N262" s="17" t="s">
        <v>56</v>
      </c>
      <c r="O262" s="17" t="str">
        <f t="shared" si="15"/>
        <v>Medium</v>
      </c>
      <c r="P262" s="21"/>
      <c r="Q262" s="23" t="s">
        <v>859</v>
      </c>
      <c r="R262" s="23" t="str">
        <f t="shared" si="14"/>
        <v>EDI 810 Inbound</v>
      </c>
      <c r="S262" s="17"/>
      <c r="T262" s="17"/>
      <c r="U262" s="17" t="s">
        <v>71</v>
      </c>
      <c r="V262" s="24">
        <v>42359</v>
      </c>
      <c r="W262" s="17"/>
      <c r="X262" s="17" t="s">
        <v>754</v>
      </c>
      <c r="Y262" s="23" t="s">
        <v>65</v>
      </c>
      <c r="Z262" s="19" t="s">
        <v>115</v>
      </c>
      <c r="AA262" s="23" t="s">
        <v>116</v>
      </c>
      <c r="AB262" s="57"/>
      <c r="AC262" s="23" t="s">
        <v>117</v>
      </c>
      <c r="AD262" s="23"/>
      <c r="AE262" s="23" t="s">
        <v>118</v>
      </c>
      <c r="AF262" s="19"/>
      <c r="AG262" s="19"/>
      <c r="AH262" s="19"/>
      <c r="AI262" s="19"/>
      <c r="AJ262" s="19"/>
      <c r="AK262" s="19"/>
      <c r="AL262" s="19"/>
      <c r="AM262" s="58"/>
      <c r="AN262" s="58"/>
      <c r="AO262" s="58"/>
      <c r="AP262" s="58"/>
      <c r="AQ262" s="58"/>
      <c r="AR262" s="59"/>
      <c r="AS262" s="58"/>
      <c r="AT262" s="58"/>
      <c r="AU262" s="58"/>
      <c r="AV262" s="58"/>
      <c r="AW262" s="28"/>
    </row>
    <row r="263" spans="1:49" ht="405" hidden="1" x14ac:dyDescent="0.25">
      <c r="A263" s="11" t="s">
        <v>47</v>
      </c>
      <c r="B263" s="12" t="s">
        <v>860</v>
      </c>
      <c r="C263" s="13">
        <v>27339</v>
      </c>
      <c r="D263" s="13"/>
      <c r="E263" s="15" t="s">
        <v>110</v>
      </c>
      <c r="F263" s="55" t="s">
        <v>420</v>
      </c>
      <c r="G263" s="19" t="s">
        <v>35</v>
      </c>
      <c r="H263" s="19"/>
      <c r="I263" s="23" t="s">
        <v>861</v>
      </c>
      <c r="J263" s="17" t="str">
        <f t="shared" si="16"/>
        <v>SCORE;SAP: ECC 6.0 (CORPORATE);WMS;VISTEX - PHARMA</v>
      </c>
      <c r="K263" s="17" t="s">
        <v>54</v>
      </c>
      <c r="L263" s="56" t="s">
        <v>55</v>
      </c>
      <c r="M263" s="17"/>
      <c r="N263" s="17" t="s">
        <v>56</v>
      </c>
      <c r="O263" s="17" t="str">
        <f t="shared" si="15"/>
        <v>Medium</v>
      </c>
      <c r="P263" s="21"/>
      <c r="Q263" s="23" t="s">
        <v>862</v>
      </c>
      <c r="R263" s="23" t="str">
        <f t="shared" si="14"/>
        <v>EDI 810 Inbound</v>
      </c>
      <c r="S263" s="17"/>
      <c r="T263" s="17"/>
      <c r="U263" s="17" t="s">
        <v>175</v>
      </c>
      <c r="V263" s="24">
        <v>42359</v>
      </c>
      <c r="W263" s="17"/>
      <c r="X263" s="17" t="s">
        <v>114</v>
      </c>
      <c r="Y263" s="23" t="s">
        <v>65</v>
      </c>
      <c r="Z263" s="19" t="s">
        <v>115</v>
      </c>
      <c r="AA263" s="23" t="s">
        <v>116</v>
      </c>
      <c r="AB263" s="57"/>
      <c r="AC263" s="23" t="s">
        <v>117</v>
      </c>
      <c r="AD263" s="23"/>
      <c r="AE263" s="23" t="s">
        <v>118</v>
      </c>
      <c r="AF263" s="19"/>
      <c r="AG263" s="19"/>
      <c r="AH263" s="19"/>
      <c r="AI263" s="19"/>
      <c r="AJ263" s="19"/>
      <c r="AK263" s="19"/>
      <c r="AL263" s="19"/>
      <c r="AM263" s="58"/>
      <c r="AN263" s="58"/>
      <c r="AO263" s="58"/>
      <c r="AP263" s="58"/>
      <c r="AQ263" s="58"/>
      <c r="AR263" s="59"/>
      <c r="AS263" s="58"/>
      <c r="AT263" s="58"/>
      <c r="AU263" s="58"/>
      <c r="AV263" s="58"/>
      <c r="AW263" s="28"/>
    </row>
    <row r="264" spans="1:49" ht="409.5" hidden="1" x14ac:dyDescent="0.25">
      <c r="A264" s="11" t="s">
        <v>47</v>
      </c>
      <c r="B264" s="12" t="s">
        <v>863</v>
      </c>
      <c r="C264" s="13">
        <v>27336</v>
      </c>
      <c r="D264" s="13"/>
      <c r="E264" s="15" t="s">
        <v>110</v>
      </c>
      <c r="F264" s="55" t="s">
        <v>423</v>
      </c>
      <c r="G264" s="19" t="s">
        <v>35</v>
      </c>
      <c r="H264" s="19"/>
      <c r="I264" s="23" t="s">
        <v>864</v>
      </c>
      <c r="J264" s="17" t="str">
        <f t="shared" si="16"/>
        <v>SCORE;SAP: ECC 6.0 (CORPORATE);WMS;VISTEX - PHARMA</v>
      </c>
      <c r="K264" s="17" t="s">
        <v>54</v>
      </c>
      <c r="L264" s="56" t="s">
        <v>55</v>
      </c>
      <c r="M264" s="17"/>
      <c r="N264" s="17" t="s">
        <v>56</v>
      </c>
      <c r="O264" s="17" t="str">
        <f t="shared" si="15"/>
        <v>High</v>
      </c>
      <c r="P264" s="21"/>
      <c r="Q264" s="23" t="s">
        <v>865</v>
      </c>
      <c r="R264" s="23" t="str">
        <f t="shared" si="14"/>
        <v>EDI 810 Inbound</v>
      </c>
      <c r="S264" s="17"/>
      <c r="T264" s="17"/>
      <c r="U264" s="17" t="s">
        <v>79</v>
      </c>
      <c r="V264" s="24">
        <v>42360</v>
      </c>
      <c r="W264" s="17"/>
      <c r="X264" s="17" t="s">
        <v>162</v>
      </c>
      <c r="Y264" s="23" t="s">
        <v>65</v>
      </c>
      <c r="Z264" s="19" t="s">
        <v>115</v>
      </c>
      <c r="AA264" s="23" t="s">
        <v>116</v>
      </c>
      <c r="AB264" s="57"/>
      <c r="AC264" s="23" t="s">
        <v>117</v>
      </c>
      <c r="AD264" s="23"/>
      <c r="AE264" s="23" t="s">
        <v>118</v>
      </c>
      <c r="AF264" s="19"/>
      <c r="AG264" s="19"/>
      <c r="AH264" s="19"/>
      <c r="AI264" s="19"/>
      <c r="AJ264" s="19"/>
      <c r="AK264" s="19"/>
      <c r="AL264" s="19"/>
      <c r="AM264" s="58"/>
      <c r="AN264" s="58"/>
      <c r="AO264" s="58"/>
      <c r="AP264" s="58"/>
      <c r="AQ264" s="58"/>
      <c r="AR264" s="59"/>
      <c r="AS264" s="58"/>
      <c r="AT264" s="58"/>
      <c r="AU264" s="58"/>
      <c r="AV264" s="58"/>
      <c r="AW264" s="28"/>
    </row>
    <row r="265" spans="1:49" ht="409.5" hidden="1" x14ac:dyDescent="0.25">
      <c r="A265" s="11" t="s">
        <v>47</v>
      </c>
      <c r="B265" s="12" t="s">
        <v>866</v>
      </c>
      <c r="C265" s="13">
        <v>27401</v>
      </c>
      <c r="D265" s="13"/>
      <c r="E265" s="15" t="s">
        <v>110</v>
      </c>
      <c r="F265" s="55" t="s">
        <v>303</v>
      </c>
      <c r="G265" s="19" t="s">
        <v>35</v>
      </c>
      <c r="H265" s="19"/>
      <c r="I265" s="23" t="s">
        <v>867</v>
      </c>
      <c r="J265" s="17" t="str">
        <f t="shared" si="16"/>
        <v>SCORE;SAP: ECC 6.0 (CORPORATE);WMS;VISTEX - PHARMA</v>
      </c>
      <c r="K265" s="17" t="s">
        <v>54</v>
      </c>
      <c r="L265" s="56" t="s">
        <v>55</v>
      </c>
      <c r="M265" s="17"/>
      <c r="N265" s="17" t="s">
        <v>56</v>
      </c>
      <c r="O265" s="17" t="str">
        <f t="shared" si="15"/>
        <v>High</v>
      </c>
      <c r="P265" s="21"/>
      <c r="Q265" s="23" t="s">
        <v>868</v>
      </c>
      <c r="R265" s="23" t="str">
        <f t="shared" si="14"/>
        <v>EDI 810 Inbound</v>
      </c>
      <c r="S265" s="17"/>
      <c r="T265" s="17"/>
      <c r="U265" s="17" t="s">
        <v>79</v>
      </c>
      <c r="V265" s="24">
        <v>42374</v>
      </c>
      <c r="W265" s="17"/>
      <c r="X265" s="17" t="s">
        <v>162</v>
      </c>
      <c r="Y265" s="23" t="s">
        <v>65</v>
      </c>
      <c r="Z265" s="19" t="s">
        <v>115</v>
      </c>
      <c r="AA265" s="23" t="s">
        <v>116</v>
      </c>
      <c r="AB265" s="57"/>
      <c r="AC265" s="23" t="s">
        <v>117</v>
      </c>
      <c r="AD265" s="23"/>
      <c r="AE265" s="23" t="s">
        <v>118</v>
      </c>
      <c r="AF265" s="19"/>
      <c r="AG265" s="19"/>
      <c r="AH265" s="19"/>
      <c r="AI265" s="19"/>
      <c r="AJ265" s="19"/>
      <c r="AK265" s="19"/>
      <c r="AL265" s="19"/>
      <c r="AM265" s="58"/>
      <c r="AN265" s="58"/>
      <c r="AO265" s="58"/>
      <c r="AP265" s="58"/>
      <c r="AQ265" s="58"/>
      <c r="AR265" s="59"/>
      <c r="AS265" s="58"/>
      <c r="AT265" s="58"/>
      <c r="AU265" s="58"/>
      <c r="AV265" s="58"/>
    </row>
    <row r="266" spans="1:49" ht="375" hidden="1" x14ac:dyDescent="0.25">
      <c r="A266" s="11" t="s">
        <v>47</v>
      </c>
      <c r="B266" s="12" t="s">
        <v>869</v>
      </c>
      <c r="C266" s="13">
        <v>27338</v>
      </c>
      <c r="D266" s="14">
        <v>42382</v>
      </c>
      <c r="E266" s="15" t="s">
        <v>110</v>
      </c>
      <c r="F266" s="55" t="s">
        <v>393</v>
      </c>
      <c r="G266" s="19" t="s">
        <v>35</v>
      </c>
      <c r="H266" s="19"/>
      <c r="I266" s="23" t="s">
        <v>870</v>
      </c>
      <c r="J266" s="17" t="str">
        <f t="shared" si="16"/>
        <v>SCORE;SAP: ECC 6.0 (CORPORATE);WMS;VISTEX - PHARMA</v>
      </c>
      <c r="K266" s="17" t="s">
        <v>54</v>
      </c>
      <c r="L266" s="56" t="s">
        <v>55</v>
      </c>
      <c r="M266" s="17"/>
      <c r="N266" s="17" t="s">
        <v>56</v>
      </c>
      <c r="O266" s="17" t="str">
        <f t="shared" si="15"/>
        <v>High</v>
      </c>
      <c r="P266" s="21"/>
      <c r="Q266" s="76" t="s">
        <v>871</v>
      </c>
      <c r="R266" s="23" t="str">
        <f t="shared" si="14"/>
        <v>EDI</v>
      </c>
      <c r="S266" s="17"/>
      <c r="T266" s="17"/>
      <c r="U266" s="17" t="s">
        <v>175</v>
      </c>
      <c r="V266" s="24"/>
      <c r="W266" s="17"/>
      <c r="X266" s="17" t="s">
        <v>114</v>
      </c>
      <c r="Y266" s="23" t="s">
        <v>65</v>
      </c>
      <c r="Z266" s="19" t="s">
        <v>115</v>
      </c>
      <c r="AA266" s="23" t="s">
        <v>116</v>
      </c>
      <c r="AB266" s="57"/>
      <c r="AC266" s="23" t="s">
        <v>117</v>
      </c>
      <c r="AD266" s="23"/>
      <c r="AE266" s="23" t="s">
        <v>118</v>
      </c>
      <c r="AF266" s="19"/>
      <c r="AG266" s="19"/>
      <c r="AH266" s="19"/>
      <c r="AI266" s="19"/>
      <c r="AJ266" s="19"/>
      <c r="AK266" s="19"/>
      <c r="AL266" s="19"/>
      <c r="AM266" s="58"/>
      <c r="AN266" s="58"/>
      <c r="AO266" s="58"/>
      <c r="AP266" s="58"/>
      <c r="AQ266" s="58"/>
      <c r="AR266" s="59"/>
      <c r="AS266" s="58"/>
      <c r="AT266" s="58"/>
      <c r="AU266" s="58"/>
      <c r="AV266" s="58"/>
    </row>
    <row r="267" spans="1:49" ht="405" hidden="1" x14ac:dyDescent="0.25">
      <c r="A267" s="11" t="s">
        <v>47</v>
      </c>
      <c r="B267" s="12" t="s">
        <v>872</v>
      </c>
      <c r="C267" s="13">
        <v>27397</v>
      </c>
      <c r="D267" s="13"/>
      <c r="E267" s="15" t="s">
        <v>110</v>
      </c>
      <c r="F267" s="55" t="s">
        <v>873</v>
      </c>
      <c r="G267" s="19" t="s">
        <v>35</v>
      </c>
      <c r="H267" s="19"/>
      <c r="I267" s="23" t="s">
        <v>874</v>
      </c>
      <c r="J267" s="17" t="str">
        <f t="shared" si="16"/>
        <v>SCORE;SAP: ECC 6.0 (CORPORATE);WMS;VISTEX - PHARMA</v>
      </c>
      <c r="K267" s="17" t="s">
        <v>54</v>
      </c>
      <c r="L267" s="56" t="s">
        <v>55</v>
      </c>
      <c r="M267" s="17"/>
      <c r="N267" s="17" t="s">
        <v>56</v>
      </c>
      <c r="O267" s="17" t="str">
        <f t="shared" si="15"/>
        <v>High</v>
      </c>
      <c r="P267" s="21"/>
      <c r="Q267" s="23" t="s">
        <v>875</v>
      </c>
      <c r="R267" s="23" t="str">
        <f t="shared" si="14"/>
        <v>EDI 810 Inbound</v>
      </c>
      <c r="S267" s="17"/>
      <c r="T267" s="17"/>
      <c r="U267" s="17" t="s">
        <v>254</v>
      </c>
      <c r="V267" s="24">
        <v>42376</v>
      </c>
      <c r="W267" s="17"/>
      <c r="X267" s="17" t="s">
        <v>255</v>
      </c>
      <c r="Y267" s="23" t="s">
        <v>65</v>
      </c>
      <c r="Z267" s="19" t="s">
        <v>115</v>
      </c>
      <c r="AA267" s="23" t="s">
        <v>116</v>
      </c>
      <c r="AB267" s="57"/>
      <c r="AC267" s="23" t="s">
        <v>117</v>
      </c>
      <c r="AD267" s="23"/>
      <c r="AE267" s="23" t="s">
        <v>118</v>
      </c>
      <c r="AF267" s="19"/>
      <c r="AG267" s="19"/>
      <c r="AH267" s="19"/>
      <c r="AI267" s="19"/>
      <c r="AJ267" s="19"/>
      <c r="AK267" s="19"/>
      <c r="AL267" s="19"/>
      <c r="AM267" s="58"/>
      <c r="AN267" s="58"/>
      <c r="AO267" s="58"/>
      <c r="AP267" s="58"/>
      <c r="AQ267" s="58"/>
      <c r="AR267" s="59"/>
      <c r="AS267" s="58"/>
      <c r="AT267" s="58"/>
      <c r="AU267" s="58"/>
      <c r="AV267" s="58"/>
    </row>
    <row r="268" spans="1:49" ht="360" hidden="1" x14ac:dyDescent="0.25">
      <c r="A268" s="11" t="s">
        <v>47</v>
      </c>
      <c r="B268" s="12" t="s">
        <v>876</v>
      </c>
      <c r="C268" s="13">
        <v>27314</v>
      </c>
      <c r="D268" s="14">
        <v>42382</v>
      </c>
      <c r="E268" s="15" t="s">
        <v>110</v>
      </c>
      <c r="F268" s="55" t="s">
        <v>398</v>
      </c>
      <c r="G268" s="19" t="s">
        <v>35</v>
      </c>
      <c r="H268" s="19"/>
      <c r="I268" s="23" t="s">
        <v>877</v>
      </c>
      <c r="J268" s="17" t="str">
        <f t="shared" si="16"/>
        <v>SCORE;SAP: ECC 6.0 (CORPORATE);DTK;VISTEX - PHARMA</v>
      </c>
      <c r="K268" s="17" t="s">
        <v>54</v>
      </c>
      <c r="L268" s="56" t="s">
        <v>55</v>
      </c>
      <c r="M268" s="17"/>
      <c r="N268" s="17" t="s">
        <v>56</v>
      </c>
      <c r="O268" s="17" t="str">
        <f t="shared" si="15"/>
        <v>High</v>
      </c>
      <c r="P268" s="21"/>
      <c r="Q268" s="76" t="s">
        <v>878</v>
      </c>
      <c r="R268" s="23" t="str">
        <f t="shared" si="14"/>
        <v>EDI</v>
      </c>
      <c r="S268" s="17"/>
      <c r="T268" s="17"/>
      <c r="U268" s="17" t="s">
        <v>79</v>
      </c>
      <c r="V268" s="24"/>
      <c r="W268" s="17"/>
      <c r="X268" s="17" t="s">
        <v>162</v>
      </c>
      <c r="Y268" s="23" t="s">
        <v>65</v>
      </c>
      <c r="Z268" s="19" t="s">
        <v>853</v>
      </c>
      <c r="AA268" s="23" t="s">
        <v>116</v>
      </c>
      <c r="AB268" s="57"/>
      <c r="AC268" s="23" t="s">
        <v>117</v>
      </c>
      <c r="AD268" s="23"/>
      <c r="AE268" s="23" t="s">
        <v>219</v>
      </c>
      <c r="AF268" s="19"/>
      <c r="AG268" s="19"/>
      <c r="AH268" s="19"/>
      <c r="AI268" s="19"/>
      <c r="AJ268" s="19"/>
      <c r="AK268" s="19"/>
      <c r="AL268" s="19"/>
      <c r="AM268" s="58"/>
      <c r="AN268" s="58"/>
      <c r="AO268" s="58"/>
      <c r="AP268" s="58"/>
      <c r="AQ268" s="58"/>
      <c r="AR268" s="59"/>
      <c r="AS268" s="58"/>
      <c r="AT268" s="58"/>
      <c r="AU268" s="58"/>
      <c r="AV268" s="58"/>
    </row>
    <row r="269" spans="1:49" ht="345" hidden="1" x14ac:dyDescent="0.25">
      <c r="A269" s="11" t="s">
        <v>47</v>
      </c>
      <c r="B269" s="12" t="s">
        <v>879</v>
      </c>
      <c r="C269" s="13">
        <v>27400</v>
      </c>
      <c r="D269" s="13"/>
      <c r="E269" s="15" t="s">
        <v>110</v>
      </c>
      <c r="F269" s="55" t="s">
        <v>413</v>
      </c>
      <c r="G269" s="19" t="s">
        <v>35</v>
      </c>
      <c r="H269" s="19"/>
      <c r="I269" s="23" t="s">
        <v>880</v>
      </c>
      <c r="J269" s="17" t="str">
        <f t="shared" si="16"/>
        <v>SCORE;SAP: ECC 6.0 (CORPORATE);DTK;VISTEX - PHARMA</v>
      </c>
      <c r="K269" s="17" t="s">
        <v>54</v>
      </c>
      <c r="L269" s="56" t="s">
        <v>55</v>
      </c>
      <c r="M269" s="17"/>
      <c r="N269" s="17" t="s">
        <v>56</v>
      </c>
      <c r="O269" s="17" t="str">
        <f t="shared" si="15"/>
        <v>Medium</v>
      </c>
      <c r="P269" s="21"/>
      <c r="Q269" s="23" t="s">
        <v>881</v>
      </c>
      <c r="R269" s="23" t="str">
        <f t="shared" si="14"/>
        <v>EDI 810 Inbound</v>
      </c>
      <c r="S269" s="17"/>
      <c r="T269" s="17"/>
      <c r="U269" s="17" t="s">
        <v>171</v>
      </c>
      <c r="V269" s="24">
        <v>42373</v>
      </c>
      <c r="W269" s="17"/>
      <c r="X269" s="17" t="s">
        <v>114</v>
      </c>
      <c r="Y269" s="23" t="s">
        <v>65</v>
      </c>
      <c r="Z269" s="19" t="s">
        <v>853</v>
      </c>
      <c r="AA269" s="23" t="s">
        <v>116</v>
      </c>
      <c r="AB269" s="57"/>
      <c r="AC269" s="23" t="s">
        <v>117</v>
      </c>
      <c r="AD269" s="23"/>
      <c r="AE269" s="23" t="s">
        <v>219</v>
      </c>
      <c r="AF269" s="19"/>
      <c r="AG269" s="19"/>
      <c r="AH269" s="19"/>
      <c r="AI269" s="19"/>
      <c r="AJ269" s="19"/>
      <c r="AK269" s="19"/>
      <c r="AL269" s="19"/>
      <c r="AM269" s="58"/>
      <c r="AN269" s="58"/>
      <c r="AO269" s="58"/>
      <c r="AP269" s="58"/>
      <c r="AQ269" s="58"/>
      <c r="AR269" s="59"/>
      <c r="AS269" s="58"/>
      <c r="AT269" s="58"/>
      <c r="AU269" s="58"/>
      <c r="AV269" s="58"/>
    </row>
    <row r="270" spans="1:49" ht="360" hidden="1" x14ac:dyDescent="0.25">
      <c r="A270" s="11" t="s">
        <v>47</v>
      </c>
      <c r="B270" s="12" t="s">
        <v>882</v>
      </c>
      <c r="C270" s="13">
        <v>27333</v>
      </c>
      <c r="D270" s="13"/>
      <c r="E270" s="15" t="s">
        <v>110</v>
      </c>
      <c r="F270" s="55" t="s">
        <v>401</v>
      </c>
      <c r="G270" s="19" t="s">
        <v>35</v>
      </c>
      <c r="H270" s="19"/>
      <c r="I270" s="23" t="s">
        <v>883</v>
      </c>
      <c r="J270" s="17" t="str">
        <f t="shared" si="16"/>
        <v>SCORE;SAP: ECC 6.0 (CORPORATE);DTK;VISTEX - PHARMA</v>
      </c>
      <c r="K270" s="17" t="s">
        <v>54</v>
      </c>
      <c r="L270" s="56" t="s">
        <v>55</v>
      </c>
      <c r="M270" s="17"/>
      <c r="N270" s="17" t="s">
        <v>56</v>
      </c>
      <c r="O270" s="17" t="str">
        <f t="shared" si="15"/>
        <v>High</v>
      </c>
      <c r="P270" s="21"/>
      <c r="Q270" s="23" t="s">
        <v>884</v>
      </c>
      <c r="R270" s="23" t="str">
        <f t="shared" si="14"/>
        <v>EDI 810 Inbound</v>
      </c>
      <c r="S270" s="17"/>
      <c r="T270" s="17"/>
      <c r="U270" s="17" t="s">
        <v>79</v>
      </c>
      <c r="V270" s="24">
        <v>42360</v>
      </c>
      <c r="W270" s="17"/>
      <c r="X270" s="17" t="s">
        <v>114</v>
      </c>
      <c r="Y270" s="23" t="s">
        <v>65</v>
      </c>
      <c r="Z270" s="19" t="s">
        <v>853</v>
      </c>
      <c r="AA270" s="23" t="s">
        <v>116</v>
      </c>
      <c r="AB270" s="57"/>
      <c r="AC270" s="23" t="s">
        <v>117</v>
      </c>
      <c r="AD270" s="23"/>
      <c r="AE270" s="23" t="s">
        <v>219</v>
      </c>
      <c r="AF270" s="19"/>
      <c r="AG270" s="19"/>
      <c r="AH270" s="19"/>
      <c r="AI270" s="19"/>
      <c r="AJ270" s="19"/>
      <c r="AK270" s="19"/>
      <c r="AL270" s="19"/>
      <c r="AM270" s="58"/>
      <c r="AN270" s="58"/>
      <c r="AO270" s="58"/>
      <c r="AP270" s="58"/>
      <c r="AQ270" s="58"/>
      <c r="AR270" s="59"/>
      <c r="AS270" s="58"/>
      <c r="AT270" s="58"/>
      <c r="AU270" s="58"/>
      <c r="AV270" s="58"/>
    </row>
    <row r="271" spans="1:49" ht="375" hidden="1" x14ac:dyDescent="0.25">
      <c r="A271" s="11" t="s">
        <v>47</v>
      </c>
      <c r="B271" s="12" t="s">
        <v>885</v>
      </c>
      <c r="C271" s="13">
        <v>27399</v>
      </c>
      <c r="D271" s="14">
        <v>42382</v>
      </c>
      <c r="E271" s="15" t="s">
        <v>110</v>
      </c>
      <c r="F271" s="55" t="s">
        <v>405</v>
      </c>
      <c r="G271" s="19" t="s">
        <v>35</v>
      </c>
      <c r="H271" s="19"/>
      <c r="I271" s="23" t="s">
        <v>886</v>
      </c>
      <c r="J271" s="17" t="str">
        <f t="shared" si="16"/>
        <v>SCORE;SAP: ECC 6.0 (CORPORATE);DTK;VISTEX - PHARMA</v>
      </c>
      <c r="K271" s="17" t="s">
        <v>54</v>
      </c>
      <c r="L271" s="56" t="s">
        <v>55</v>
      </c>
      <c r="M271" s="17"/>
      <c r="N271" s="17" t="s">
        <v>56</v>
      </c>
      <c r="O271" s="17" t="str">
        <f t="shared" si="15"/>
        <v>High</v>
      </c>
      <c r="P271" s="21"/>
      <c r="Q271" s="76" t="s">
        <v>887</v>
      </c>
      <c r="R271" s="23" t="str">
        <f t="shared" ref="R271:R273" si="17">IF(ISNUMBER(FIND("EDI 810 Inbound",Q271)),"EDI 810 Inbound",IF(ISNUMBER(FIND("EDI 850 Outbound",Q271)),"EDI 850 Outbound",IF(ISNUMBER(FIND("EDI 855",Q271)),"EDI 855",IF(ISNUMBER(FIND("EDI 856 Inbound",Q271)),"EDI 856 Inbound",IF(ISNUMBER(FIND("EDI 888",Q271)),"EDI 888",IF(ISNUMBER(FIND("EDI",Q271)),"EDI","NO"))))))</f>
        <v>EDI</v>
      </c>
      <c r="S271" s="17"/>
      <c r="T271" s="17"/>
      <c r="U271" s="17" t="s">
        <v>79</v>
      </c>
      <c r="V271" s="24">
        <v>42373</v>
      </c>
      <c r="W271" s="17"/>
      <c r="X271" s="17" t="s">
        <v>162</v>
      </c>
      <c r="Y271" s="23" t="s">
        <v>65</v>
      </c>
      <c r="Z271" s="19" t="s">
        <v>853</v>
      </c>
      <c r="AA271" s="23" t="s">
        <v>116</v>
      </c>
      <c r="AB271" s="57"/>
      <c r="AC271" s="23" t="s">
        <v>117</v>
      </c>
      <c r="AD271" s="23"/>
      <c r="AE271" s="23" t="s">
        <v>219</v>
      </c>
      <c r="AF271" s="19"/>
      <c r="AG271" s="19"/>
      <c r="AH271" s="19"/>
      <c r="AI271" s="19"/>
      <c r="AJ271" s="19"/>
      <c r="AK271" s="19"/>
      <c r="AL271" s="19"/>
      <c r="AM271" s="58"/>
      <c r="AN271" s="58"/>
      <c r="AO271" s="58"/>
      <c r="AP271" s="58"/>
      <c r="AQ271" s="58"/>
      <c r="AR271" s="59"/>
      <c r="AS271" s="58"/>
      <c r="AT271" s="58"/>
      <c r="AU271" s="58"/>
      <c r="AV271" s="58"/>
    </row>
    <row r="272" spans="1:49" ht="360" hidden="1" x14ac:dyDescent="0.25">
      <c r="A272" s="11" t="s">
        <v>47</v>
      </c>
      <c r="B272" s="12" t="s">
        <v>888</v>
      </c>
      <c r="C272" s="13">
        <v>26879</v>
      </c>
      <c r="D272" s="13"/>
      <c r="E272" s="15" t="s">
        <v>110</v>
      </c>
      <c r="F272" s="19" t="s">
        <v>314</v>
      </c>
      <c r="G272" s="19" t="s">
        <v>35</v>
      </c>
      <c r="H272" s="19"/>
      <c r="I272" s="23" t="s">
        <v>889</v>
      </c>
      <c r="J272" s="17" t="str">
        <f t="shared" si="16"/>
        <v>SCORE;SAP: ECC 6.0 (CORPORATE);Kinray;VISTEX - PHARMA</v>
      </c>
      <c r="K272" s="17" t="s">
        <v>54</v>
      </c>
      <c r="L272" s="56" t="s">
        <v>55</v>
      </c>
      <c r="M272" s="17"/>
      <c r="N272" s="17" t="s">
        <v>56</v>
      </c>
      <c r="O272" s="17" t="str">
        <f t="shared" si="15"/>
        <v>High</v>
      </c>
      <c r="P272" s="21"/>
      <c r="Q272" s="23" t="s">
        <v>890</v>
      </c>
      <c r="R272" s="23" t="str">
        <f t="shared" si="17"/>
        <v>EDI 810 Inbound</v>
      </c>
      <c r="S272" s="17"/>
      <c r="T272" s="17"/>
      <c r="U272" s="17" t="s">
        <v>79</v>
      </c>
      <c r="V272" s="24"/>
      <c r="W272" s="17"/>
      <c r="X272" s="17" t="s">
        <v>114</v>
      </c>
      <c r="Y272" s="23" t="s">
        <v>65</v>
      </c>
      <c r="Z272" s="19" t="s">
        <v>853</v>
      </c>
      <c r="AA272" s="23" t="s">
        <v>116</v>
      </c>
      <c r="AB272" s="57"/>
      <c r="AC272" s="23" t="s">
        <v>117</v>
      </c>
      <c r="AD272" s="23"/>
      <c r="AE272" s="23" t="s">
        <v>224</v>
      </c>
      <c r="AF272" s="19"/>
      <c r="AG272" s="19"/>
      <c r="AH272" s="19"/>
      <c r="AI272" s="19"/>
      <c r="AJ272" s="19"/>
      <c r="AK272" s="19"/>
      <c r="AL272" s="19"/>
      <c r="AM272" s="58"/>
      <c r="AN272" s="58"/>
      <c r="AO272" s="58"/>
      <c r="AP272" s="58"/>
      <c r="AQ272" s="58"/>
      <c r="AR272" s="59"/>
      <c r="AS272" s="58"/>
      <c r="AT272" s="58"/>
      <c r="AU272" s="58"/>
      <c r="AV272" s="58"/>
    </row>
    <row r="273" spans="1:48" ht="30" hidden="1" x14ac:dyDescent="0.25">
      <c r="A273" s="11" t="s">
        <v>47</v>
      </c>
      <c r="B273" s="12" t="s">
        <v>891</v>
      </c>
      <c r="C273" s="13">
        <v>27431</v>
      </c>
      <c r="D273" s="13"/>
      <c r="E273" s="15" t="s">
        <v>609</v>
      </c>
      <c r="F273" s="19" t="s">
        <v>141</v>
      </c>
      <c r="G273" s="19" t="s">
        <v>35</v>
      </c>
      <c r="H273" s="19"/>
      <c r="I273" s="23" t="s">
        <v>892</v>
      </c>
      <c r="J273" s="19"/>
      <c r="K273" s="19" t="s">
        <v>54</v>
      </c>
      <c r="L273" s="19" t="s">
        <v>55</v>
      </c>
      <c r="M273" s="19"/>
      <c r="N273" s="17" t="s">
        <v>56</v>
      </c>
      <c r="O273" s="17" t="str">
        <f t="shared" si="15"/>
        <v>Low</v>
      </c>
      <c r="P273" s="19"/>
      <c r="Q273" s="96"/>
      <c r="R273" s="23" t="str">
        <f t="shared" si="17"/>
        <v>NO</v>
      </c>
      <c r="S273" s="19"/>
      <c r="T273" s="19"/>
      <c r="U273" s="17" t="s">
        <v>58</v>
      </c>
      <c r="V273" s="24">
        <v>42375</v>
      </c>
      <c r="W273" s="19"/>
      <c r="X273" s="17" t="s">
        <v>59</v>
      </c>
      <c r="Y273" s="25" t="s">
        <v>60</v>
      </c>
      <c r="Z273" s="137">
        <v>43</v>
      </c>
      <c r="AA273" s="25" t="s">
        <v>601</v>
      </c>
      <c r="AB273" s="26"/>
      <c r="AC273" s="25" t="s">
        <v>758</v>
      </c>
      <c r="AD273" s="19"/>
      <c r="AE273" s="19"/>
      <c r="AF273" s="19"/>
      <c r="AG273" s="19"/>
      <c r="AH273" s="19"/>
      <c r="AI273" s="19"/>
      <c r="AJ273" s="19"/>
      <c r="AK273" s="19"/>
      <c r="AL273" s="19"/>
      <c r="AM273" s="19"/>
      <c r="AN273" s="19"/>
      <c r="AO273" s="19"/>
      <c r="AP273" s="19"/>
      <c r="AQ273" s="19"/>
      <c r="AR273" s="138"/>
      <c r="AS273" s="19"/>
      <c r="AT273" s="19"/>
      <c r="AU273" s="26"/>
      <c r="AV273" s="58"/>
    </row>
    <row r="274" spans="1:48" ht="30" hidden="1" x14ac:dyDescent="0.25">
      <c r="A274" s="29" t="s">
        <v>62</v>
      </c>
      <c r="B274" s="49" t="s">
        <v>106</v>
      </c>
      <c r="C274" s="49"/>
      <c r="D274" s="49"/>
      <c r="E274" s="50" t="s">
        <v>107</v>
      </c>
      <c r="F274" s="50">
        <v>17</v>
      </c>
      <c r="G274" s="50" t="s">
        <v>32</v>
      </c>
      <c r="H274" s="50"/>
      <c r="I274" s="51" t="s">
        <v>893</v>
      </c>
      <c r="J274" s="52"/>
      <c r="K274" s="52"/>
      <c r="L274" s="52"/>
      <c r="M274" s="52"/>
      <c r="N274" s="52"/>
      <c r="O274" s="52"/>
      <c r="P274" s="52"/>
      <c r="Q274" s="52"/>
      <c r="R274" s="49"/>
      <c r="S274" s="49"/>
      <c r="T274" s="49"/>
      <c r="U274" s="49"/>
      <c r="V274" s="49"/>
      <c r="W274" s="49"/>
      <c r="X274" s="49"/>
      <c r="Y274" s="49"/>
      <c r="Z274" s="49"/>
      <c r="AA274" s="49"/>
      <c r="AB274" s="49"/>
      <c r="AC274" s="49"/>
      <c r="AD274" s="49"/>
      <c r="AE274" s="49"/>
      <c r="AF274" s="53"/>
      <c r="AG274" s="53"/>
      <c r="AH274" s="53"/>
      <c r="AI274" s="53"/>
      <c r="AJ274" s="53"/>
      <c r="AK274" s="53"/>
      <c r="AL274" s="53"/>
      <c r="AM274" s="53"/>
      <c r="AN274" s="53"/>
      <c r="AO274" s="53"/>
      <c r="AP274" s="53"/>
      <c r="AQ274" s="53"/>
      <c r="AR274" s="54"/>
      <c r="AS274" s="53"/>
      <c r="AT274" s="53"/>
      <c r="AU274" s="53"/>
      <c r="AV274" s="49"/>
    </row>
    <row r="275" spans="1:48" ht="45" hidden="1" x14ac:dyDescent="0.25">
      <c r="A275" s="29" t="s">
        <v>62</v>
      </c>
      <c r="B275" s="13" t="s">
        <v>894</v>
      </c>
      <c r="C275" s="13"/>
      <c r="D275" s="13"/>
      <c r="E275" s="70">
        <v>20</v>
      </c>
      <c r="F275" s="31">
        <v>10</v>
      </c>
      <c r="G275" s="32" t="s">
        <v>334</v>
      </c>
      <c r="H275" s="32"/>
      <c r="I275" s="32" t="s">
        <v>895</v>
      </c>
      <c r="J275" s="32"/>
      <c r="K275" s="18" t="s">
        <v>54</v>
      </c>
      <c r="L275" s="19" t="s">
        <v>55</v>
      </c>
      <c r="M275" s="32"/>
      <c r="N275" s="34" t="s">
        <v>56</v>
      </c>
      <c r="O275" s="17" t="str">
        <f>IF(SUM(LEN(Q275)-LEN(SUBSTITUTE(Q275,CHAR(10),"")))&gt;=20,"High",IF(SUM(LEN(Q275)-LEN(SUBSTITUTE(Q275,CHAR(10),"")))&lt;=10,"Low","Medium"))</f>
        <v>Low</v>
      </c>
      <c r="P275" s="32"/>
      <c r="Q275" s="32" t="s">
        <v>896</v>
      </c>
      <c r="R275" s="23" t="str">
        <f>IF(ISNUMBER(FIND("EDI 810 Inbound",Q275)),"EDI 810 Inbound",IF(ISNUMBER(FIND("EDI 850 Outbound",Q275)),"EDI 850 Outbound",IF(ISNUMBER(FIND("EDI 855",Q275)),"EDI 855",IF(ISNUMBER(FIND("EDI 856 Inbound",Q275)),"EDI 856 Inbound",IF(ISNUMBER(FIND("EDI 888",Q275)),"EDI 888",IF(ISNUMBER(FIND("EDI",Q275)),"EDI","NO"))))))</f>
        <v>NO</v>
      </c>
      <c r="S275" s="32"/>
      <c r="T275" s="32"/>
      <c r="U275" s="32"/>
      <c r="V275" s="32"/>
      <c r="W275" s="32"/>
      <c r="X275" s="32"/>
      <c r="Y275" s="32" t="s">
        <v>65</v>
      </c>
      <c r="Z275" s="32"/>
      <c r="AA275" s="32" t="s">
        <v>61</v>
      </c>
      <c r="AB275" s="35"/>
      <c r="AC275" s="35"/>
      <c r="AD275" s="35"/>
      <c r="AE275" s="36"/>
      <c r="AF275" s="37"/>
      <c r="AG275" s="37"/>
      <c r="AH275" s="37"/>
      <c r="AI275" s="37"/>
      <c r="AJ275" s="35"/>
      <c r="AK275" s="37"/>
      <c r="AL275" s="35"/>
      <c r="AM275" s="35"/>
      <c r="AN275" s="35"/>
      <c r="AO275" s="37"/>
      <c r="AP275" s="37"/>
      <c r="AQ275" s="37"/>
      <c r="AR275" s="38"/>
      <c r="AS275" s="37"/>
      <c r="AT275" s="35"/>
      <c r="AU275" s="35"/>
      <c r="AV275" s="32" t="s">
        <v>67</v>
      </c>
    </row>
    <row r="276" spans="1:48" ht="45" hidden="1" x14ac:dyDescent="0.25">
      <c r="A276" s="29" t="s">
        <v>62</v>
      </c>
      <c r="B276" s="49" t="s">
        <v>106</v>
      </c>
      <c r="C276" s="49"/>
      <c r="D276" s="49"/>
      <c r="E276" s="50" t="s">
        <v>107</v>
      </c>
      <c r="F276" s="50">
        <v>10</v>
      </c>
      <c r="G276" s="50" t="s">
        <v>32</v>
      </c>
      <c r="H276" s="50"/>
      <c r="I276" s="71" t="s">
        <v>897</v>
      </c>
      <c r="J276" s="52"/>
      <c r="K276" s="52"/>
      <c r="L276" s="52"/>
      <c r="M276" s="52"/>
      <c r="N276" s="52"/>
      <c r="O276" s="52"/>
      <c r="P276" s="52"/>
      <c r="Q276" s="52"/>
      <c r="R276" s="49"/>
      <c r="S276" s="49"/>
      <c r="T276" s="49"/>
      <c r="U276" s="49"/>
      <c r="V276" s="49"/>
      <c r="W276" s="49"/>
      <c r="X276" s="49"/>
      <c r="Y276" s="49"/>
      <c r="Z276" s="49"/>
      <c r="AA276" s="49"/>
      <c r="AB276" s="49"/>
      <c r="AC276" s="49"/>
      <c r="AD276" s="49"/>
      <c r="AE276" s="49"/>
      <c r="AF276" s="53"/>
      <c r="AG276" s="53"/>
      <c r="AH276" s="53"/>
      <c r="AI276" s="53"/>
      <c r="AJ276" s="53"/>
      <c r="AK276" s="53"/>
      <c r="AL276" s="53"/>
      <c r="AM276" s="53"/>
      <c r="AN276" s="53"/>
      <c r="AO276" s="53"/>
      <c r="AP276" s="53"/>
      <c r="AQ276" s="53"/>
      <c r="AR276" s="54"/>
      <c r="AS276" s="53"/>
      <c r="AT276" s="53"/>
      <c r="AU276" s="53"/>
      <c r="AV276" s="49"/>
    </row>
    <row r="277" spans="1:48" ht="45" hidden="1" x14ac:dyDescent="0.25">
      <c r="A277" s="29" t="s">
        <v>62</v>
      </c>
      <c r="B277" s="13" t="s">
        <v>898</v>
      </c>
      <c r="C277" s="13"/>
      <c r="D277" s="13"/>
      <c r="E277" s="70">
        <v>20</v>
      </c>
      <c r="F277" s="31">
        <v>7</v>
      </c>
      <c r="G277" s="32" t="s">
        <v>124</v>
      </c>
      <c r="H277" s="32"/>
      <c r="I277" s="32" t="s">
        <v>899</v>
      </c>
      <c r="J277" s="32"/>
      <c r="K277" s="18" t="s">
        <v>54</v>
      </c>
      <c r="L277" s="19" t="s">
        <v>55</v>
      </c>
      <c r="M277" s="32"/>
      <c r="N277" s="34" t="s">
        <v>56</v>
      </c>
      <c r="O277" s="17" t="str">
        <f t="shared" ref="O277:O288" si="18">IF(SUM(LEN(Q277)-LEN(SUBSTITUTE(Q277,CHAR(10),"")))&gt;=20,"High",IF(SUM(LEN(Q277)-LEN(SUBSTITUTE(Q277,CHAR(10),"")))&lt;=10,"Low","Medium"))</f>
        <v>Low</v>
      </c>
      <c r="P277" s="32"/>
      <c r="Q277" s="32" t="s">
        <v>900</v>
      </c>
      <c r="R277" s="23" t="str">
        <f t="shared" ref="R277:R288" si="19">IF(ISNUMBER(FIND("EDI 810 Inbound",Q277)),"EDI 810 Inbound",IF(ISNUMBER(FIND("EDI 850 Outbound",Q277)),"EDI 850 Outbound",IF(ISNUMBER(FIND("EDI 855",Q277)),"EDI 855",IF(ISNUMBER(FIND("EDI 856 Inbound",Q277)),"EDI 856 Inbound",IF(ISNUMBER(FIND("EDI 888",Q277)),"EDI 888",IF(ISNUMBER(FIND("EDI",Q277)),"EDI","NO"))))))</f>
        <v>NO</v>
      </c>
      <c r="S277" s="32"/>
      <c r="T277" s="32"/>
      <c r="U277" s="32"/>
      <c r="V277" s="32"/>
      <c r="W277" s="32"/>
      <c r="X277" s="32"/>
      <c r="Y277" s="32" t="s">
        <v>65</v>
      </c>
      <c r="Z277" s="32"/>
      <c r="AA277" s="32" t="s">
        <v>61</v>
      </c>
      <c r="AB277" s="35"/>
      <c r="AC277" s="35"/>
      <c r="AD277" s="35"/>
      <c r="AE277" s="36"/>
      <c r="AF277" s="37"/>
      <c r="AG277" s="37"/>
      <c r="AH277" s="37"/>
      <c r="AI277" s="37"/>
      <c r="AJ277" s="35"/>
      <c r="AK277" s="37"/>
      <c r="AL277" s="35"/>
      <c r="AM277" s="35"/>
      <c r="AN277" s="35"/>
      <c r="AO277" s="37"/>
      <c r="AP277" s="37"/>
      <c r="AQ277" s="37"/>
      <c r="AR277" s="38"/>
      <c r="AS277" s="37"/>
      <c r="AT277" s="35"/>
      <c r="AU277" s="35"/>
      <c r="AV277" s="32" t="s">
        <v>67</v>
      </c>
    </row>
    <row r="278" spans="1:48" ht="409.5" hidden="1" x14ac:dyDescent="0.25">
      <c r="A278" s="29" t="s">
        <v>62</v>
      </c>
      <c r="B278" s="31" t="s">
        <v>901</v>
      </c>
      <c r="C278" s="13"/>
      <c r="D278" s="13"/>
      <c r="E278" s="39">
        <v>16</v>
      </c>
      <c r="F278" s="31">
        <v>19</v>
      </c>
      <c r="G278" s="34"/>
      <c r="H278" s="34"/>
      <c r="I278" s="32" t="s">
        <v>902</v>
      </c>
      <c r="J278" s="41"/>
      <c r="K278" s="41" t="s">
        <v>54</v>
      </c>
      <c r="L278" s="19" t="s">
        <v>55</v>
      </c>
      <c r="M278" s="42"/>
      <c r="N278" s="17" t="s">
        <v>56</v>
      </c>
      <c r="O278" s="17" t="str">
        <f t="shared" si="18"/>
        <v>High</v>
      </c>
      <c r="P278" s="21"/>
      <c r="Q278" s="32" t="s">
        <v>903</v>
      </c>
      <c r="R278" s="23" t="str">
        <f t="shared" si="19"/>
        <v>EDI 810 Inbound</v>
      </c>
      <c r="S278" s="32"/>
      <c r="T278" s="41"/>
      <c r="U278" s="43" t="s">
        <v>95</v>
      </c>
      <c r="V278" s="41"/>
      <c r="W278" s="41"/>
      <c r="X278" s="41"/>
      <c r="Y278" s="36" t="s">
        <v>60</v>
      </c>
      <c r="Z278" s="35"/>
      <c r="AA278" s="35"/>
      <c r="AB278" s="35"/>
      <c r="AC278" s="35"/>
      <c r="AD278" s="35"/>
      <c r="AE278" s="45" t="s">
        <v>544</v>
      </c>
      <c r="AF278" s="35"/>
      <c r="AG278" s="35"/>
      <c r="AH278" s="35"/>
      <c r="AI278" s="35"/>
      <c r="AJ278" s="35"/>
      <c r="AK278" s="35"/>
      <c r="AL278" s="35"/>
      <c r="AM278" s="35"/>
      <c r="AN278" s="35"/>
      <c r="AO278" s="35"/>
      <c r="AP278" s="35"/>
      <c r="AQ278" s="35"/>
      <c r="AR278" s="38"/>
      <c r="AS278" s="35"/>
      <c r="AT278" s="35"/>
      <c r="AU278" s="35"/>
      <c r="AV278" s="32" t="s">
        <v>67</v>
      </c>
    </row>
    <row r="279" spans="1:48" ht="409.5" hidden="1" x14ac:dyDescent="0.25">
      <c r="A279" s="29" t="s">
        <v>62</v>
      </c>
      <c r="B279" s="31" t="s">
        <v>904</v>
      </c>
      <c r="C279" s="13"/>
      <c r="D279" s="13"/>
      <c r="E279" s="39">
        <v>16</v>
      </c>
      <c r="F279" s="31">
        <v>20</v>
      </c>
      <c r="G279" s="34"/>
      <c r="H279" s="34"/>
      <c r="I279" s="32" t="s">
        <v>905</v>
      </c>
      <c r="J279" s="41"/>
      <c r="K279" s="41" t="s">
        <v>54</v>
      </c>
      <c r="L279" s="19" t="s">
        <v>55</v>
      </c>
      <c r="M279" s="42"/>
      <c r="N279" s="17" t="s">
        <v>56</v>
      </c>
      <c r="O279" s="17" t="str">
        <f t="shared" si="18"/>
        <v>High</v>
      </c>
      <c r="P279" s="21"/>
      <c r="Q279" s="32" t="s">
        <v>906</v>
      </c>
      <c r="R279" s="23" t="str">
        <f t="shared" si="19"/>
        <v>NO</v>
      </c>
      <c r="S279" s="32"/>
      <c r="T279" s="41"/>
      <c r="U279" s="43" t="s">
        <v>171</v>
      </c>
      <c r="V279" s="41"/>
      <c r="W279" s="41"/>
      <c r="X279" s="41"/>
      <c r="Y279" s="36" t="s">
        <v>60</v>
      </c>
      <c r="Z279" s="35"/>
      <c r="AA279" s="35"/>
      <c r="AB279" s="35"/>
      <c r="AC279" s="35"/>
      <c r="AD279" s="35"/>
      <c r="AE279" s="45" t="s">
        <v>72</v>
      </c>
      <c r="AF279" s="35"/>
      <c r="AG279" s="35"/>
      <c r="AH279" s="35"/>
      <c r="AI279" s="35"/>
      <c r="AJ279" s="35"/>
      <c r="AK279" s="35"/>
      <c r="AL279" s="35"/>
      <c r="AM279" s="35"/>
      <c r="AN279" s="35"/>
      <c r="AO279" s="35"/>
      <c r="AP279" s="35"/>
      <c r="AQ279" s="35"/>
      <c r="AR279" s="38"/>
      <c r="AS279" s="35"/>
      <c r="AT279" s="35"/>
      <c r="AU279" s="35"/>
      <c r="AV279" s="32" t="s">
        <v>67</v>
      </c>
    </row>
    <row r="280" spans="1:48" ht="409.5" x14ac:dyDescent="0.25">
      <c r="A280" s="11" t="s">
        <v>47</v>
      </c>
      <c r="B280" s="12" t="s">
        <v>907</v>
      </c>
      <c r="C280" s="13">
        <v>27543</v>
      </c>
      <c r="D280" s="13"/>
      <c r="E280" s="15" t="s">
        <v>405</v>
      </c>
      <c r="F280" s="139" t="s">
        <v>159</v>
      </c>
      <c r="G280" s="118" t="s">
        <v>35</v>
      </c>
      <c r="H280" s="118" t="s">
        <v>51</v>
      </c>
      <c r="I280" s="118" t="s">
        <v>908</v>
      </c>
      <c r="J280" s="31"/>
      <c r="K280" s="41" t="s">
        <v>54</v>
      </c>
      <c r="L280" s="19" t="s">
        <v>55</v>
      </c>
      <c r="M280" s="41"/>
      <c r="N280" s="17" t="s">
        <v>56</v>
      </c>
      <c r="O280" s="17" t="str">
        <f t="shared" si="18"/>
        <v>High</v>
      </c>
      <c r="P280" s="21"/>
      <c r="Q280" s="117" t="s">
        <v>909</v>
      </c>
      <c r="R280" s="23" t="str">
        <f t="shared" si="19"/>
        <v>NO</v>
      </c>
      <c r="S280" s="32"/>
      <c r="T280" s="41"/>
      <c r="U280" s="17" t="s">
        <v>396</v>
      </c>
      <c r="V280" s="24">
        <v>42369</v>
      </c>
      <c r="W280" s="41"/>
      <c r="X280" s="17" t="s">
        <v>114</v>
      </c>
      <c r="Y280" s="36"/>
      <c r="Z280" s="37"/>
      <c r="AA280" s="36"/>
      <c r="AB280" s="35"/>
      <c r="AC280" s="36"/>
      <c r="AD280" s="36"/>
      <c r="AE280" s="36"/>
      <c r="AF280" s="36"/>
      <c r="AG280" s="36"/>
      <c r="AH280" s="36"/>
      <c r="AI280" s="36"/>
      <c r="AJ280" s="36"/>
      <c r="AK280" s="36"/>
      <c r="AL280" s="36"/>
      <c r="AM280" s="35"/>
      <c r="AN280" s="35"/>
      <c r="AO280" s="35"/>
      <c r="AP280" s="35"/>
      <c r="AQ280" s="35"/>
      <c r="AR280" s="38"/>
      <c r="AS280" s="35"/>
      <c r="AT280" s="35"/>
      <c r="AU280" s="35"/>
      <c r="AV280" s="31"/>
    </row>
    <row r="281" spans="1:48" ht="330" hidden="1" x14ac:dyDescent="0.25">
      <c r="A281" s="11" t="s">
        <v>47</v>
      </c>
      <c r="B281" s="12" t="s">
        <v>910</v>
      </c>
      <c r="C281" s="13">
        <v>27542</v>
      </c>
      <c r="D281" s="13"/>
      <c r="E281" s="15" t="s">
        <v>405</v>
      </c>
      <c r="F281" s="139" t="s">
        <v>155</v>
      </c>
      <c r="G281" s="118" t="s">
        <v>35</v>
      </c>
      <c r="H281" s="118"/>
      <c r="I281" s="118" t="s">
        <v>911</v>
      </c>
      <c r="J281" s="31"/>
      <c r="K281" s="41" t="s">
        <v>54</v>
      </c>
      <c r="L281" s="19" t="s">
        <v>55</v>
      </c>
      <c r="M281" s="41"/>
      <c r="N281" s="17" t="s">
        <v>56</v>
      </c>
      <c r="O281" s="17" t="str">
        <f t="shared" si="18"/>
        <v>Medium</v>
      </c>
      <c r="P281" s="21"/>
      <c r="Q281" s="117" t="s">
        <v>912</v>
      </c>
      <c r="R281" s="23" t="str">
        <f t="shared" si="19"/>
        <v>NO</v>
      </c>
      <c r="S281" s="32"/>
      <c r="T281" s="41"/>
      <c r="U281" s="17" t="s">
        <v>84</v>
      </c>
      <c r="V281" s="24">
        <v>42373</v>
      </c>
      <c r="W281" s="41"/>
      <c r="X281" s="17" t="s">
        <v>114</v>
      </c>
      <c r="Y281" s="36"/>
      <c r="Z281" s="37"/>
      <c r="AA281" s="36"/>
      <c r="AB281" s="35"/>
      <c r="AC281" s="36"/>
      <c r="AD281" s="36"/>
      <c r="AE281" s="36"/>
      <c r="AF281" s="36"/>
      <c r="AG281" s="36"/>
      <c r="AH281" s="36"/>
      <c r="AI281" s="36"/>
      <c r="AJ281" s="36"/>
      <c r="AK281" s="36"/>
      <c r="AL281" s="36"/>
      <c r="AM281" s="35"/>
      <c r="AN281" s="35"/>
      <c r="AO281" s="35"/>
      <c r="AP281" s="35"/>
      <c r="AQ281" s="35"/>
      <c r="AR281" s="38"/>
      <c r="AS281" s="35"/>
      <c r="AT281" s="35"/>
      <c r="AU281" s="35"/>
      <c r="AV281" s="31"/>
    </row>
    <row r="282" spans="1:48" ht="409.5" hidden="1" x14ac:dyDescent="0.25">
      <c r="A282" s="11" t="s">
        <v>47</v>
      </c>
      <c r="B282" s="12" t="s">
        <v>913</v>
      </c>
      <c r="C282" s="13">
        <v>27540</v>
      </c>
      <c r="D282" s="13"/>
      <c r="E282" s="15" t="s">
        <v>405</v>
      </c>
      <c r="F282" s="139" t="s">
        <v>147</v>
      </c>
      <c r="G282" s="118" t="s">
        <v>35</v>
      </c>
      <c r="H282" s="118"/>
      <c r="I282" s="118" t="s">
        <v>914</v>
      </c>
      <c r="J282" s="31"/>
      <c r="K282" s="41" t="s">
        <v>54</v>
      </c>
      <c r="L282" s="19" t="s">
        <v>55</v>
      </c>
      <c r="M282" s="41"/>
      <c r="N282" s="17" t="s">
        <v>56</v>
      </c>
      <c r="O282" s="17" t="str">
        <f t="shared" si="18"/>
        <v>High</v>
      </c>
      <c r="P282" s="21"/>
      <c r="Q282" s="117" t="s">
        <v>915</v>
      </c>
      <c r="R282" s="23" t="str">
        <f t="shared" si="19"/>
        <v>EDI 810 Inbound</v>
      </c>
      <c r="S282" s="32"/>
      <c r="T282" s="41"/>
      <c r="U282" s="17" t="s">
        <v>79</v>
      </c>
      <c r="V282" s="24">
        <v>42374</v>
      </c>
      <c r="W282" s="41"/>
      <c r="X282" s="17" t="s">
        <v>114</v>
      </c>
      <c r="Y282" s="36"/>
      <c r="Z282" s="37"/>
      <c r="AA282" s="36"/>
      <c r="AB282" s="35"/>
      <c r="AC282" s="36"/>
      <c r="AD282" s="36"/>
      <c r="AE282" s="36"/>
      <c r="AF282" s="36"/>
      <c r="AG282" s="36"/>
      <c r="AH282" s="36"/>
      <c r="AI282" s="36"/>
      <c r="AJ282" s="36"/>
      <c r="AK282" s="36"/>
      <c r="AL282" s="36"/>
      <c r="AM282" s="35"/>
      <c r="AN282" s="35"/>
      <c r="AO282" s="35"/>
      <c r="AP282" s="35"/>
      <c r="AQ282" s="35"/>
      <c r="AR282" s="38"/>
      <c r="AS282" s="35"/>
      <c r="AT282" s="35"/>
      <c r="AU282" s="35"/>
      <c r="AV282" s="31"/>
    </row>
    <row r="283" spans="1:48" ht="390" hidden="1" x14ac:dyDescent="0.25">
      <c r="A283" s="11" t="s">
        <v>47</v>
      </c>
      <c r="B283" s="12" t="s">
        <v>916</v>
      </c>
      <c r="C283" s="13">
        <v>27541</v>
      </c>
      <c r="D283" s="13"/>
      <c r="E283" s="15" t="s">
        <v>405</v>
      </c>
      <c r="F283" s="139" t="s">
        <v>151</v>
      </c>
      <c r="G283" s="118" t="s">
        <v>35</v>
      </c>
      <c r="H283" s="118"/>
      <c r="I283" s="118" t="s">
        <v>917</v>
      </c>
      <c r="J283" s="31"/>
      <c r="K283" s="41" t="s">
        <v>54</v>
      </c>
      <c r="L283" s="19" t="s">
        <v>55</v>
      </c>
      <c r="M283" s="41"/>
      <c r="N283" s="17" t="s">
        <v>56</v>
      </c>
      <c r="O283" s="17" t="str">
        <f t="shared" si="18"/>
        <v>High</v>
      </c>
      <c r="P283" s="21"/>
      <c r="Q283" s="117" t="s">
        <v>918</v>
      </c>
      <c r="R283" s="23" t="str">
        <f t="shared" si="19"/>
        <v>NO</v>
      </c>
      <c r="S283" s="32"/>
      <c r="T283" s="41"/>
      <c r="U283" s="17" t="s">
        <v>99</v>
      </c>
      <c r="V283" s="24">
        <v>42389</v>
      </c>
      <c r="W283" s="41"/>
      <c r="X283" s="17" t="s">
        <v>184</v>
      </c>
      <c r="Y283" s="36"/>
      <c r="Z283" s="37"/>
      <c r="AA283" s="36"/>
      <c r="AB283" s="35"/>
      <c r="AC283" s="36"/>
      <c r="AD283" s="36"/>
      <c r="AE283" s="36"/>
      <c r="AF283" s="36"/>
      <c r="AG283" s="36"/>
      <c r="AH283" s="36"/>
      <c r="AI283" s="36"/>
      <c r="AJ283" s="36"/>
      <c r="AK283" s="36"/>
      <c r="AL283" s="36"/>
      <c r="AM283" s="35"/>
      <c r="AN283" s="35"/>
      <c r="AO283" s="35"/>
      <c r="AP283" s="35"/>
      <c r="AQ283" s="35"/>
      <c r="AR283" s="38"/>
      <c r="AS283" s="35"/>
      <c r="AT283" s="35"/>
      <c r="AU283" s="35"/>
      <c r="AV283" s="31"/>
    </row>
    <row r="284" spans="1:48" ht="409.5" hidden="1" x14ac:dyDescent="0.25">
      <c r="A284" s="11" t="s">
        <v>47</v>
      </c>
      <c r="B284" s="12" t="s">
        <v>919</v>
      </c>
      <c r="C284" s="13">
        <v>27537</v>
      </c>
      <c r="D284" s="13"/>
      <c r="E284" s="15" t="s">
        <v>405</v>
      </c>
      <c r="F284" s="118" t="s">
        <v>110</v>
      </c>
      <c r="G284" s="118" t="s">
        <v>35</v>
      </c>
      <c r="H284" s="118"/>
      <c r="I284" s="128" t="s">
        <v>920</v>
      </c>
      <c r="J284" s="31">
        <v>36</v>
      </c>
      <c r="K284" s="41" t="s">
        <v>54</v>
      </c>
      <c r="L284" s="19" t="s">
        <v>55</v>
      </c>
      <c r="M284" s="41"/>
      <c r="N284" s="17" t="s">
        <v>56</v>
      </c>
      <c r="O284" s="17" t="str">
        <f t="shared" si="18"/>
        <v>High</v>
      </c>
      <c r="P284" s="21"/>
      <c r="Q284" s="117" t="s">
        <v>921</v>
      </c>
      <c r="R284" s="23" t="str">
        <f t="shared" si="19"/>
        <v>EDI 810 Inbound</v>
      </c>
      <c r="S284" s="32"/>
      <c r="T284" s="41"/>
      <c r="U284" s="17" t="s">
        <v>254</v>
      </c>
      <c r="V284" s="24">
        <v>42391</v>
      </c>
      <c r="W284" s="41"/>
      <c r="X284" s="17" t="s">
        <v>114</v>
      </c>
      <c r="Y284" s="36" t="s">
        <v>922</v>
      </c>
      <c r="Z284" s="37">
        <v>36</v>
      </c>
      <c r="AA284" s="36" t="s">
        <v>116</v>
      </c>
      <c r="AB284" s="35"/>
      <c r="AC284" s="36" t="s">
        <v>758</v>
      </c>
      <c r="AD284" s="36" t="s">
        <v>606</v>
      </c>
      <c r="AE284" s="36" t="s">
        <v>607</v>
      </c>
      <c r="AF284" s="36" t="s">
        <v>306</v>
      </c>
      <c r="AG284" s="36"/>
      <c r="AH284" s="36" t="s">
        <v>306</v>
      </c>
      <c r="AI284" s="36"/>
      <c r="AJ284" s="36" t="s">
        <v>306</v>
      </c>
      <c r="AK284" s="36" t="s">
        <v>306</v>
      </c>
      <c r="AL284" s="36"/>
      <c r="AM284" s="35"/>
      <c r="AN284" s="35"/>
      <c r="AO284" s="35"/>
      <c r="AP284" s="35"/>
      <c r="AQ284" s="35"/>
      <c r="AR284" s="38"/>
      <c r="AS284" s="35"/>
      <c r="AT284" s="35"/>
      <c r="AU284" s="35"/>
      <c r="AV284" s="31"/>
    </row>
    <row r="285" spans="1:48" ht="409.5" hidden="1" x14ac:dyDescent="0.25">
      <c r="A285" s="11" t="s">
        <v>47</v>
      </c>
      <c r="B285" s="12" t="s">
        <v>923</v>
      </c>
      <c r="C285" s="13">
        <v>27538</v>
      </c>
      <c r="D285" s="13"/>
      <c r="E285" s="15" t="s">
        <v>405</v>
      </c>
      <c r="F285" s="118" t="s">
        <v>302</v>
      </c>
      <c r="G285" s="118" t="s">
        <v>35</v>
      </c>
      <c r="H285" s="118"/>
      <c r="I285" s="128" t="s">
        <v>924</v>
      </c>
      <c r="J285" s="31"/>
      <c r="K285" s="41" t="s">
        <v>54</v>
      </c>
      <c r="L285" s="19" t="s">
        <v>55</v>
      </c>
      <c r="M285" s="41"/>
      <c r="N285" s="17" t="s">
        <v>56</v>
      </c>
      <c r="O285" s="17" t="str">
        <f t="shared" si="18"/>
        <v>High</v>
      </c>
      <c r="P285" s="21"/>
      <c r="Q285" s="117" t="s">
        <v>925</v>
      </c>
      <c r="R285" s="23" t="str">
        <f t="shared" si="19"/>
        <v>NO</v>
      </c>
      <c r="S285" s="32"/>
      <c r="T285" s="41"/>
      <c r="U285" s="17" t="s">
        <v>71</v>
      </c>
      <c r="V285" s="24">
        <v>42368</v>
      </c>
      <c r="W285" s="41"/>
      <c r="X285" s="17" t="s">
        <v>162</v>
      </c>
      <c r="Y285" s="36" t="s">
        <v>922</v>
      </c>
      <c r="Z285" s="37">
        <v>36</v>
      </c>
      <c r="AA285" s="36"/>
      <c r="AB285" s="35"/>
      <c r="AC285" s="36"/>
      <c r="AD285" s="36"/>
      <c r="AE285" s="36"/>
      <c r="AF285" s="36"/>
      <c r="AG285" s="36"/>
      <c r="AH285" s="36"/>
      <c r="AI285" s="36"/>
      <c r="AJ285" s="36"/>
      <c r="AK285" s="36"/>
      <c r="AL285" s="36"/>
      <c r="AM285" s="35"/>
      <c r="AN285" s="35"/>
      <c r="AO285" s="35"/>
      <c r="AP285" s="35"/>
      <c r="AQ285" s="35"/>
      <c r="AR285" s="140"/>
      <c r="AS285" s="35"/>
      <c r="AT285" s="35"/>
      <c r="AU285" s="35"/>
      <c r="AV285" s="31"/>
    </row>
    <row r="286" spans="1:48" ht="390" hidden="1" x14ac:dyDescent="0.25">
      <c r="A286" s="11" t="s">
        <v>47</v>
      </c>
      <c r="B286" s="12" t="s">
        <v>926</v>
      </c>
      <c r="C286" s="13">
        <v>27350</v>
      </c>
      <c r="D286" s="13"/>
      <c r="E286" s="15" t="s">
        <v>405</v>
      </c>
      <c r="F286" s="118" t="s">
        <v>438</v>
      </c>
      <c r="G286" s="118" t="s">
        <v>35</v>
      </c>
      <c r="H286" s="118"/>
      <c r="I286" s="128" t="s">
        <v>927</v>
      </c>
      <c r="J286" s="31"/>
      <c r="K286" s="41" t="s">
        <v>54</v>
      </c>
      <c r="L286" s="19" t="s">
        <v>55</v>
      </c>
      <c r="M286" s="41"/>
      <c r="N286" s="17" t="s">
        <v>56</v>
      </c>
      <c r="O286" s="17" t="str">
        <f t="shared" si="18"/>
        <v>High</v>
      </c>
      <c r="P286" s="21"/>
      <c r="Q286" s="117" t="s">
        <v>928</v>
      </c>
      <c r="R286" s="23" t="str">
        <f t="shared" si="19"/>
        <v>NO</v>
      </c>
      <c r="S286" s="32"/>
      <c r="T286" s="41"/>
      <c r="U286" s="17" t="s">
        <v>175</v>
      </c>
      <c r="V286" s="24">
        <v>42368</v>
      </c>
      <c r="W286" s="41"/>
      <c r="X286" s="17" t="s">
        <v>114</v>
      </c>
      <c r="Y286" s="36"/>
      <c r="Z286" s="37"/>
      <c r="AA286" s="36"/>
      <c r="AB286" s="35"/>
      <c r="AC286" s="36"/>
      <c r="AD286" s="36"/>
      <c r="AE286" s="36"/>
      <c r="AF286" s="36"/>
      <c r="AG286" s="36"/>
      <c r="AH286" s="36"/>
      <c r="AI286" s="36"/>
      <c r="AJ286" s="36"/>
      <c r="AK286" s="36"/>
      <c r="AL286" s="36"/>
      <c r="AM286" s="35"/>
      <c r="AN286" s="35"/>
      <c r="AO286" s="35"/>
      <c r="AP286" s="35"/>
      <c r="AQ286" s="35"/>
      <c r="AR286" s="140"/>
      <c r="AS286" s="35"/>
      <c r="AT286" s="35"/>
      <c r="AU286" s="35"/>
      <c r="AV286" s="31"/>
    </row>
    <row r="287" spans="1:48" ht="409.5" hidden="1" x14ac:dyDescent="0.25">
      <c r="A287" s="11" t="s">
        <v>47</v>
      </c>
      <c r="B287" s="12" t="s">
        <v>929</v>
      </c>
      <c r="C287" s="13">
        <v>27539</v>
      </c>
      <c r="D287" s="13"/>
      <c r="E287" s="15" t="s">
        <v>405</v>
      </c>
      <c r="F287" s="118" t="s">
        <v>423</v>
      </c>
      <c r="G287" s="118" t="s">
        <v>35</v>
      </c>
      <c r="H287" s="118"/>
      <c r="I287" s="128" t="s">
        <v>930</v>
      </c>
      <c r="J287" s="31"/>
      <c r="K287" s="41" t="s">
        <v>54</v>
      </c>
      <c r="L287" s="19" t="s">
        <v>55</v>
      </c>
      <c r="M287" s="41"/>
      <c r="N287" s="17" t="s">
        <v>56</v>
      </c>
      <c r="O287" s="17" t="str">
        <f t="shared" si="18"/>
        <v>High</v>
      </c>
      <c r="P287" s="21"/>
      <c r="Q287" s="117" t="s">
        <v>931</v>
      </c>
      <c r="R287" s="23" t="str">
        <f t="shared" si="19"/>
        <v>NO</v>
      </c>
      <c r="S287" s="32"/>
      <c r="T287" s="41"/>
      <c r="U287" s="17" t="s">
        <v>171</v>
      </c>
      <c r="V287" s="24">
        <v>42351</v>
      </c>
      <c r="W287" s="41"/>
      <c r="X287" s="17" t="s">
        <v>162</v>
      </c>
      <c r="Y287" s="36"/>
      <c r="Z287" s="37"/>
      <c r="AA287" s="36"/>
      <c r="AB287" s="35"/>
      <c r="AC287" s="36"/>
      <c r="AD287" s="36"/>
      <c r="AE287" s="36"/>
      <c r="AF287" s="36"/>
      <c r="AG287" s="36"/>
      <c r="AH287" s="36"/>
      <c r="AI287" s="36"/>
      <c r="AJ287" s="36"/>
      <c r="AK287" s="36"/>
      <c r="AL287" s="36"/>
      <c r="AM287" s="35"/>
      <c r="AN287" s="35"/>
      <c r="AO287" s="35"/>
      <c r="AP287" s="35"/>
      <c r="AQ287" s="35"/>
      <c r="AR287" s="140"/>
      <c r="AS287" s="35"/>
      <c r="AT287" s="35"/>
      <c r="AU287" s="35"/>
      <c r="AV287" s="31"/>
    </row>
    <row r="288" spans="1:48" ht="120" hidden="1" x14ac:dyDescent="0.25">
      <c r="A288" s="29" t="s">
        <v>62</v>
      </c>
      <c r="B288" s="13" t="s">
        <v>932</v>
      </c>
      <c r="C288" s="13"/>
      <c r="D288" s="13"/>
      <c r="E288" s="70">
        <v>20</v>
      </c>
      <c r="F288" s="31">
        <v>17</v>
      </c>
      <c r="G288" s="48" t="s">
        <v>124</v>
      </c>
      <c r="H288" s="48"/>
      <c r="I288" s="32" t="s">
        <v>933</v>
      </c>
      <c r="J288" s="32"/>
      <c r="K288" s="18" t="s">
        <v>54</v>
      </c>
      <c r="L288" s="19" t="s">
        <v>55</v>
      </c>
      <c r="M288" s="32"/>
      <c r="N288" s="34" t="s">
        <v>56</v>
      </c>
      <c r="O288" s="17" t="str">
        <f t="shared" si="18"/>
        <v>Low</v>
      </c>
      <c r="P288" s="32"/>
      <c r="Q288" s="32" t="s">
        <v>934</v>
      </c>
      <c r="R288" s="23" t="str">
        <f t="shared" si="19"/>
        <v>NO</v>
      </c>
      <c r="S288" s="32"/>
      <c r="T288" s="32"/>
      <c r="U288" s="22" t="s">
        <v>79</v>
      </c>
      <c r="V288" s="32"/>
      <c r="W288" s="32"/>
      <c r="X288" s="32"/>
      <c r="Y288" s="32" t="s">
        <v>65</v>
      </c>
      <c r="Z288" s="32"/>
      <c r="AA288" s="32" t="s">
        <v>61</v>
      </c>
      <c r="AB288" s="35"/>
      <c r="AC288" s="35"/>
      <c r="AD288" s="35"/>
      <c r="AE288" s="36"/>
      <c r="AF288" s="37"/>
      <c r="AG288" s="37"/>
      <c r="AH288" s="37"/>
      <c r="AI288" s="37"/>
      <c r="AJ288" s="35"/>
      <c r="AK288" s="37"/>
      <c r="AL288" s="35"/>
      <c r="AM288" s="35"/>
      <c r="AN288" s="35"/>
      <c r="AO288" s="37"/>
      <c r="AP288" s="37"/>
      <c r="AQ288" s="37"/>
      <c r="AR288" s="140"/>
      <c r="AS288" s="37"/>
      <c r="AT288" s="35"/>
      <c r="AU288" s="35"/>
      <c r="AV288" s="32" t="s">
        <v>67</v>
      </c>
    </row>
    <row r="289" spans="1:48" ht="30" hidden="1" x14ac:dyDescent="0.25">
      <c r="A289" s="29" t="s">
        <v>62</v>
      </c>
      <c r="B289" s="49" t="s">
        <v>106</v>
      </c>
      <c r="C289" s="49"/>
      <c r="D289" s="49"/>
      <c r="E289" s="50" t="s">
        <v>107</v>
      </c>
      <c r="F289" s="50">
        <v>7</v>
      </c>
      <c r="G289" s="50" t="s">
        <v>32</v>
      </c>
      <c r="H289" s="50"/>
      <c r="I289" s="71" t="s">
        <v>935</v>
      </c>
      <c r="J289" s="52"/>
      <c r="K289" s="52"/>
      <c r="L289" s="52"/>
      <c r="M289" s="52"/>
      <c r="N289" s="52"/>
      <c r="O289" s="52"/>
      <c r="P289" s="52"/>
      <c r="Q289" s="52"/>
      <c r="R289" s="49"/>
      <c r="S289" s="49"/>
      <c r="T289" s="49"/>
      <c r="U289" s="49"/>
      <c r="V289" s="49"/>
      <c r="W289" s="49"/>
      <c r="X289" s="49"/>
      <c r="Y289" s="49"/>
      <c r="Z289" s="49"/>
      <c r="AA289" s="49"/>
      <c r="AB289" s="49"/>
      <c r="AC289" s="49"/>
      <c r="AD289" s="49"/>
      <c r="AE289" s="49"/>
      <c r="AF289" s="53"/>
      <c r="AG289" s="53"/>
      <c r="AH289" s="53"/>
      <c r="AI289" s="53"/>
      <c r="AJ289" s="53"/>
      <c r="AK289" s="53"/>
      <c r="AL289" s="53"/>
      <c r="AM289" s="53"/>
      <c r="AN289" s="53"/>
      <c r="AO289" s="53"/>
      <c r="AP289" s="53"/>
      <c r="AQ289" s="53"/>
      <c r="AS289" s="53"/>
      <c r="AT289" s="53"/>
      <c r="AU289" s="53"/>
      <c r="AV289" s="49"/>
    </row>
    <row r="290" spans="1:48" ht="390" hidden="1" x14ac:dyDescent="0.25">
      <c r="A290" s="11" t="s">
        <v>47</v>
      </c>
      <c r="B290" s="12" t="s">
        <v>936</v>
      </c>
      <c r="C290" s="13">
        <v>27587</v>
      </c>
      <c r="D290" s="14">
        <v>42382</v>
      </c>
      <c r="E290" s="15" t="s">
        <v>49</v>
      </c>
      <c r="F290" s="16" t="s">
        <v>409</v>
      </c>
      <c r="G290" s="12"/>
      <c r="H290" s="12"/>
      <c r="I290" s="17" t="s">
        <v>937</v>
      </c>
      <c r="J290" s="18"/>
      <c r="K290" s="18" t="s">
        <v>54</v>
      </c>
      <c r="L290" s="19" t="s">
        <v>55</v>
      </c>
      <c r="M290" s="20"/>
      <c r="N290" s="17" t="s">
        <v>56</v>
      </c>
      <c r="O290" s="17" t="str">
        <f t="shared" ref="O290:O324" si="20">IF(SUM(LEN(Q290)-LEN(SUBSTITUTE(Q290,CHAR(10),"")))&gt;=20,"High",IF(SUM(LEN(Q290)-LEN(SUBSTITUTE(Q290,CHAR(10),"")))&lt;=10,"Low","Medium"))</f>
        <v>Medium</v>
      </c>
      <c r="P290" s="21"/>
      <c r="Q290" s="32" t="s">
        <v>938</v>
      </c>
      <c r="R290" s="23" t="str">
        <f t="shared" ref="R290:R324" si="21">IF(ISNUMBER(FIND("EDI 810 Inbound",Q290)),"EDI 810 Inbound",IF(ISNUMBER(FIND("EDI 850 Outbound",Q290)),"EDI 850 Outbound",IF(ISNUMBER(FIND("EDI 855",Q290)),"EDI 855",IF(ISNUMBER(FIND("EDI 856 Inbound",Q290)),"EDI 856 Inbound",IF(ISNUMBER(FIND("EDI 888",Q290)),"EDI 888",IF(ISNUMBER(FIND("EDI",Q290)),"EDI","NO"))))))</f>
        <v>NO</v>
      </c>
      <c r="S290" s="17"/>
      <c r="T290" s="18"/>
      <c r="U290" s="17" t="s">
        <v>171</v>
      </c>
      <c r="V290" s="24"/>
      <c r="W290" s="18"/>
      <c r="X290" s="17" t="s">
        <v>59</v>
      </c>
      <c r="Y290" s="25" t="s">
        <v>60</v>
      </c>
      <c r="Z290" s="26">
        <v>53</v>
      </c>
      <c r="AA290" s="26" t="s">
        <v>61</v>
      </c>
      <c r="AB290" s="26"/>
      <c r="AC290" s="26"/>
      <c r="AD290" s="26"/>
      <c r="AE290" s="26"/>
      <c r="AF290" s="26"/>
      <c r="AG290" s="26"/>
      <c r="AH290" s="26"/>
      <c r="AI290" s="26"/>
      <c r="AJ290" s="26"/>
      <c r="AK290" s="26"/>
      <c r="AL290" s="26"/>
      <c r="AM290" s="26"/>
      <c r="AN290" s="26"/>
      <c r="AO290" s="26"/>
      <c r="AP290" s="26"/>
      <c r="AQ290" s="26"/>
      <c r="AR290" s="141"/>
      <c r="AS290" s="26"/>
      <c r="AT290" s="26"/>
      <c r="AU290" s="26"/>
      <c r="AV290" s="17"/>
    </row>
    <row r="291" spans="1:48" ht="345" x14ac:dyDescent="0.25">
      <c r="A291" s="11" t="s">
        <v>47</v>
      </c>
      <c r="B291" s="12" t="s">
        <v>939</v>
      </c>
      <c r="C291" s="13">
        <v>27454</v>
      </c>
      <c r="D291" s="13"/>
      <c r="E291" s="15" t="s">
        <v>314</v>
      </c>
      <c r="F291" s="19" t="s">
        <v>303</v>
      </c>
      <c r="G291" s="19" t="s">
        <v>35</v>
      </c>
      <c r="H291" s="19" t="s">
        <v>51</v>
      </c>
      <c r="I291" s="19" t="s">
        <v>940</v>
      </c>
      <c r="J291" s="107"/>
      <c r="K291" s="107" t="s">
        <v>54</v>
      </c>
      <c r="L291" s="19" t="s">
        <v>55</v>
      </c>
      <c r="M291" s="107"/>
      <c r="N291" s="17" t="s">
        <v>56</v>
      </c>
      <c r="O291" s="17" t="str">
        <f t="shared" si="20"/>
        <v>Medium</v>
      </c>
      <c r="P291" s="108"/>
      <c r="Q291" s="17" t="s">
        <v>941</v>
      </c>
      <c r="R291" s="23" t="str">
        <f t="shared" si="21"/>
        <v>EDI 810 Inbound</v>
      </c>
      <c r="S291" s="92"/>
      <c r="T291" s="107"/>
      <c r="U291" s="17" t="s">
        <v>171</v>
      </c>
      <c r="V291" s="24">
        <v>42374</v>
      </c>
      <c r="W291" s="107"/>
      <c r="X291" s="17" t="s">
        <v>114</v>
      </c>
      <c r="Y291" s="19" t="s">
        <v>60</v>
      </c>
      <c r="Z291" s="55" t="s">
        <v>942</v>
      </c>
      <c r="AA291" s="19" t="s">
        <v>116</v>
      </c>
      <c r="AB291" s="16"/>
      <c r="AC291" s="19" t="s">
        <v>358</v>
      </c>
      <c r="AD291" s="19"/>
      <c r="AE291" s="19" t="s">
        <v>943</v>
      </c>
      <c r="AF291" s="19"/>
      <c r="AG291" s="19"/>
      <c r="AH291" s="19" t="s">
        <v>306</v>
      </c>
      <c r="AI291" s="19" t="s">
        <v>306</v>
      </c>
      <c r="AJ291" s="19" t="s">
        <v>306</v>
      </c>
      <c r="AK291" s="19" t="s">
        <v>306</v>
      </c>
      <c r="AL291" s="19"/>
      <c r="AM291" s="16"/>
      <c r="AN291" s="16"/>
      <c r="AO291" s="16"/>
      <c r="AP291" s="16"/>
      <c r="AQ291" s="16"/>
      <c r="AR291" s="142"/>
      <c r="AS291" s="16"/>
      <c r="AT291" s="16"/>
      <c r="AU291" s="16"/>
      <c r="AV291" s="58"/>
    </row>
    <row r="292" spans="1:48" ht="345" hidden="1" x14ac:dyDescent="0.25">
      <c r="A292" s="11" t="s">
        <v>47</v>
      </c>
      <c r="B292" s="12" t="s">
        <v>944</v>
      </c>
      <c r="C292" s="13">
        <v>27457</v>
      </c>
      <c r="D292" s="13"/>
      <c r="E292" s="15" t="s">
        <v>314</v>
      </c>
      <c r="F292" s="19" t="s">
        <v>438</v>
      </c>
      <c r="G292" s="19" t="s">
        <v>35</v>
      </c>
      <c r="H292" s="19"/>
      <c r="I292" s="19" t="s">
        <v>945</v>
      </c>
      <c r="J292" s="107"/>
      <c r="K292" s="107" t="s">
        <v>54</v>
      </c>
      <c r="L292" s="19" t="s">
        <v>55</v>
      </c>
      <c r="M292" s="107"/>
      <c r="N292" s="17" t="s">
        <v>56</v>
      </c>
      <c r="O292" s="17" t="str">
        <f t="shared" si="20"/>
        <v>Medium</v>
      </c>
      <c r="P292" s="108"/>
      <c r="Q292" s="17" t="s">
        <v>946</v>
      </c>
      <c r="R292" s="23" t="str">
        <f t="shared" si="21"/>
        <v>EDI</v>
      </c>
      <c r="S292" s="92"/>
      <c r="T292" s="107"/>
      <c r="U292" s="17" t="s">
        <v>254</v>
      </c>
      <c r="V292" s="24">
        <v>42382</v>
      </c>
      <c r="W292" s="107"/>
      <c r="X292" s="17" t="s">
        <v>114</v>
      </c>
      <c r="Y292" s="19" t="s">
        <v>60</v>
      </c>
      <c r="Z292" s="55" t="s">
        <v>942</v>
      </c>
      <c r="AA292" s="19" t="s">
        <v>116</v>
      </c>
      <c r="AB292" s="16"/>
      <c r="AC292" s="19" t="s">
        <v>358</v>
      </c>
      <c r="AD292" s="19"/>
      <c r="AE292" s="19" t="s">
        <v>943</v>
      </c>
      <c r="AF292" s="19"/>
      <c r="AG292" s="19"/>
      <c r="AH292" s="19" t="s">
        <v>306</v>
      </c>
      <c r="AI292" s="19" t="s">
        <v>306</v>
      </c>
      <c r="AJ292" s="19" t="s">
        <v>306</v>
      </c>
      <c r="AK292" s="19" t="s">
        <v>306</v>
      </c>
      <c r="AL292" s="19"/>
      <c r="AM292" s="16"/>
      <c r="AN292" s="16"/>
      <c r="AO292" s="16"/>
      <c r="AP292" s="16"/>
      <c r="AQ292" s="16"/>
      <c r="AR292" s="142"/>
      <c r="AS292" s="16"/>
      <c r="AT292" s="16"/>
      <c r="AU292" s="16"/>
      <c r="AV292" s="58"/>
    </row>
    <row r="293" spans="1:48" ht="360" hidden="1" x14ac:dyDescent="0.25">
      <c r="A293" s="11" t="s">
        <v>47</v>
      </c>
      <c r="B293" s="12" t="s">
        <v>947</v>
      </c>
      <c r="C293" s="13">
        <v>27456</v>
      </c>
      <c r="D293" s="13"/>
      <c r="E293" s="15" t="s">
        <v>314</v>
      </c>
      <c r="F293" s="19" t="s">
        <v>434</v>
      </c>
      <c r="G293" s="19" t="s">
        <v>35</v>
      </c>
      <c r="H293" s="19"/>
      <c r="I293" s="19" t="s">
        <v>948</v>
      </c>
      <c r="J293" s="107"/>
      <c r="K293" s="107" t="s">
        <v>54</v>
      </c>
      <c r="L293" s="19" t="s">
        <v>55</v>
      </c>
      <c r="M293" s="107"/>
      <c r="N293" s="17" t="s">
        <v>56</v>
      </c>
      <c r="O293" s="17" t="str">
        <f t="shared" si="20"/>
        <v>Medium</v>
      </c>
      <c r="P293" s="108"/>
      <c r="Q293" s="17" t="s">
        <v>949</v>
      </c>
      <c r="R293" s="23" t="str">
        <f t="shared" si="21"/>
        <v>EDI 850 Outbound</v>
      </c>
      <c r="S293" s="92"/>
      <c r="T293" s="107"/>
      <c r="U293" s="17" t="s">
        <v>79</v>
      </c>
      <c r="V293" s="24">
        <v>42367</v>
      </c>
      <c r="W293" s="107"/>
      <c r="X293" s="17" t="s">
        <v>114</v>
      </c>
      <c r="Y293" s="19" t="s">
        <v>60</v>
      </c>
      <c r="Z293" s="55" t="s">
        <v>942</v>
      </c>
      <c r="AA293" s="19" t="s">
        <v>116</v>
      </c>
      <c r="AB293" s="16"/>
      <c r="AC293" s="19" t="s">
        <v>358</v>
      </c>
      <c r="AD293" s="19"/>
      <c r="AE293" s="19" t="s">
        <v>943</v>
      </c>
      <c r="AF293" s="19"/>
      <c r="AG293" s="19"/>
      <c r="AH293" s="19" t="s">
        <v>306</v>
      </c>
      <c r="AI293" s="19" t="s">
        <v>306</v>
      </c>
      <c r="AJ293" s="19" t="s">
        <v>306</v>
      </c>
      <c r="AK293" s="19" t="s">
        <v>306</v>
      </c>
      <c r="AL293" s="19"/>
      <c r="AM293" s="16"/>
      <c r="AN293" s="16"/>
      <c r="AO293" s="16"/>
      <c r="AP293" s="16"/>
      <c r="AQ293" s="16"/>
      <c r="AR293" s="142"/>
      <c r="AS293" s="16"/>
      <c r="AT293" s="16"/>
      <c r="AU293" s="16"/>
      <c r="AV293" s="58"/>
    </row>
    <row r="294" spans="1:48" ht="360" hidden="1" x14ac:dyDescent="0.25">
      <c r="A294" s="11" t="s">
        <v>47</v>
      </c>
      <c r="B294" s="12" t="s">
        <v>950</v>
      </c>
      <c r="C294" s="13">
        <v>27353</v>
      </c>
      <c r="D294" s="13"/>
      <c r="E294" s="15" t="s">
        <v>314</v>
      </c>
      <c r="F294" s="19" t="s">
        <v>49</v>
      </c>
      <c r="G294" s="19" t="s">
        <v>35</v>
      </c>
      <c r="H294" s="19"/>
      <c r="I294" s="19" t="s">
        <v>951</v>
      </c>
      <c r="J294" s="107"/>
      <c r="K294" s="107" t="s">
        <v>54</v>
      </c>
      <c r="L294" s="19" t="s">
        <v>55</v>
      </c>
      <c r="M294" s="107"/>
      <c r="N294" s="17" t="s">
        <v>56</v>
      </c>
      <c r="O294" s="17" t="str">
        <f t="shared" si="20"/>
        <v>Medium</v>
      </c>
      <c r="P294" s="108"/>
      <c r="Q294" s="17" t="s">
        <v>952</v>
      </c>
      <c r="R294" s="23" t="str">
        <f t="shared" si="21"/>
        <v>EDI 850 Outbound</v>
      </c>
      <c r="S294" s="92"/>
      <c r="T294" s="107"/>
      <c r="U294" s="17" t="s">
        <v>175</v>
      </c>
      <c r="V294" s="24">
        <v>42361</v>
      </c>
      <c r="W294" s="107"/>
      <c r="X294" s="17" t="s">
        <v>114</v>
      </c>
      <c r="Y294" s="19" t="s">
        <v>60</v>
      </c>
      <c r="Z294" s="55" t="s">
        <v>942</v>
      </c>
      <c r="AA294" s="19" t="s">
        <v>116</v>
      </c>
      <c r="AB294" s="16"/>
      <c r="AC294" s="19" t="s">
        <v>358</v>
      </c>
      <c r="AD294" s="19"/>
      <c r="AE294" s="19" t="s">
        <v>943</v>
      </c>
      <c r="AF294" s="19"/>
      <c r="AG294" s="19"/>
      <c r="AH294" s="19" t="s">
        <v>306</v>
      </c>
      <c r="AI294" s="19" t="s">
        <v>306</v>
      </c>
      <c r="AJ294" s="19" t="s">
        <v>306</v>
      </c>
      <c r="AK294" s="19" t="s">
        <v>306</v>
      </c>
      <c r="AL294" s="19"/>
      <c r="AM294" s="16"/>
      <c r="AN294" s="16"/>
      <c r="AO294" s="16"/>
      <c r="AP294" s="16"/>
      <c r="AQ294" s="16"/>
      <c r="AR294" s="142"/>
      <c r="AS294" s="16"/>
      <c r="AT294" s="16"/>
      <c r="AU294" s="16"/>
      <c r="AV294" s="58"/>
    </row>
    <row r="295" spans="1:48" ht="45" hidden="1" x14ac:dyDescent="0.25">
      <c r="A295" s="29" t="s">
        <v>62</v>
      </c>
      <c r="B295" s="13" t="s">
        <v>953</v>
      </c>
      <c r="C295" s="13"/>
      <c r="D295" s="13"/>
      <c r="E295" s="70">
        <v>20</v>
      </c>
      <c r="F295" s="31">
        <v>9</v>
      </c>
      <c r="G295" s="32" t="s">
        <v>124</v>
      </c>
      <c r="H295" s="32"/>
      <c r="I295" s="32" t="s">
        <v>954</v>
      </c>
      <c r="J295" s="32"/>
      <c r="K295" s="18" t="s">
        <v>54</v>
      </c>
      <c r="L295" s="19" t="s">
        <v>55</v>
      </c>
      <c r="M295" s="32"/>
      <c r="N295" s="34" t="s">
        <v>56</v>
      </c>
      <c r="O295" s="17" t="str">
        <f t="shared" si="20"/>
        <v>Low</v>
      </c>
      <c r="P295" s="32"/>
      <c r="Q295" s="32" t="s">
        <v>955</v>
      </c>
      <c r="R295" s="23" t="str">
        <f t="shared" si="21"/>
        <v>NO</v>
      </c>
      <c r="S295" s="32"/>
      <c r="T295" s="32"/>
      <c r="U295" s="32"/>
      <c r="V295" s="32"/>
      <c r="W295" s="32"/>
      <c r="X295" s="32"/>
      <c r="Y295" s="32" t="s">
        <v>65</v>
      </c>
      <c r="Z295" s="32"/>
      <c r="AA295" s="32" t="s">
        <v>61</v>
      </c>
      <c r="AB295" s="35"/>
      <c r="AC295" s="35"/>
      <c r="AD295" s="35"/>
      <c r="AE295" s="36"/>
      <c r="AF295" s="37"/>
      <c r="AG295" s="37"/>
      <c r="AH295" s="37"/>
      <c r="AI295" s="37"/>
      <c r="AJ295" s="35"/>
      <c r="AK295" s="37"/>
      <c r="AL295" s="35"/>
      <c r="AM295" s="35"/>
      <c r="AN295" s="35"/>
      <c r="AO295" s="37"/>
      <c r="AP295" s="37"/>
      <c r="AQ295" s="37"/>
      <c r="AR295" s="140"/>
      <c r="AS295" s="37"/>
      <c r="AT295" s="35"/>
      <c r="AU295" s="35"/>
      <c r="AV295" s="32" t="s">
        <v>67</v>
      </c>
    </row>
    <row r="296" spans="1:48" hidden="1" x14ac:dyDescent="0.25">
      <c r="A296" s="29" t="s">
        <v>62</v>
      </c>
      <c r="B296" s="98" t="s">
        <v>956</v>
      </c>
      <c r="C296" s="13"/>
      <c r="D296" s="13"/>
      <c r="E296" s="99">
        <v>21</v>
      </c>
      <c r="F296" s="100">
        <v>24</v>
      </c>
      <c r="G296" s="100" t="s">
        <v>33</v>
      </c>
      <c r="H296" s="100"/>
      <c r="I296" s="101" t="s">
        <v>957</v>
      </c>
      <c r="J296" s="101"/>
      <c r="K296" s="102" t="s">
        <v>54</v>
      </c>
      <c r="L296" s="19" t="s">
        <v>55</v>
      </c>
      <c r="M296" s="101"/>
      <c r="N296" s="17" t="s">
        <v>56</v>
      </c>
      <c r="O296" s="17" t="str">
        <f t="shared" si="20"/>
        <v>Low</v>
      </c>
      <c r="P296" s="103"/>
      <c r="Q296" s="103" t="s">
        <v>958</v>
      </c>
      <c r="R296" s="23" t="str">
        <f t="shared" si="21"/>
        <v>NO</v>
      </c>
      <c r="S296" s="101"/>
      <c r="T296" s="104"/>
      <c r="U296" s="104"/>
      <c r="V296" s="104"/>
      <c r="W296" s="104"/>
      <c r="X296" s="104"/>
      <c r="Y296" s="104"/>
      <c r="Z296" s="98">
        <v>40</v>
      </c>
      <c r="AA296" s="104" t="s">
        <v>61</v>
      </c>
      <c r="AB296" s="104"/>
      <c r="AC296" s="104"/>
      <c r="AD296" s="104"/>
      <c r="AE296" s="104"/>
      <c r="AF296" s="104"/>
      <c r="AG296" s="104"/>
      <c r="AH296" s="104"/>
      <c r="AI296" s="104"/>
      <c r="AJ296" s="104"/>
      <c r="AK296" s="104"/>
      <c r="AL296" s="104"/>
      <c r="AM296" s="104"/>
      <c r="AN296" s="104"/>
      <c r="AO296" s="104"/>
      <c r="AP296" s="104"/>
      <c r="AQ296" s="104"/>
      <c r="AR296" s="143"/>
      <c r="AS296" s="104"/>
      <c r="AT296" s="104"/>
      <c r="AU296" s="104"/>
      <c r="AV296" s="101" t="s">
        <v>67</v>
      </c>
    </row>
    <row r="297" spans="1:48" ht="75" hidden="1" x14ac:dyDescent="0.25">
      <c r="A297" s="29" t="s">
        <v>62</v>
      </c>
      <c r="B297" s="98" t="s">
        <v>959</v>
      </c>
      <c r="C297" s="13"/>
      <c r="D297" s="13"/>
      <c r="E297" s="99">
        <v>24</v>
      </c>
      <c r="F297" s="100">
        <v>16</v>
      </c>
      <c r="G297" s="112" t="s">
        <v>124</v>
      </c>
      <c r="H297" s="100"/>
      <c r="I297" s="103" t="s">
        <v>960</v>
      </c>
      <c r="J297" s="101"/>
      <c r="K297" s="102" t="s">
        <v>54</v>
      </c>
      <c r="L297" s="19" t="s">
        <v>55</v>
      </c>
      <c r="M297" s="101"/>
      <c r="N297" s="17" t="s">
        <v>56</v>
      </c>
      <c r="O297" s="17" t="str">
        <f t="shared" si="20"/>
        <v>Low</v>
      </c>
      <c r="P297" s="103"/>
      <c r="Q297" s="103" t="s">
        <v>961</v>
      </c>
      <c r="R297" s="23" t="str">
        <f t="shared" si="21"/>
        <v>NO</v>
      </c>
      <c r="S297" s="101"/>
      <c r="T297" s="104"/>
      <c r="U297" s="104"/>
      <c r="V297" s="104"/>
      <c r="W297" s="104"/>
      <c r="X297" s="104"/>
      <c r="Y297" s="104"/>
      <c r="Z297" s="98">
        <v>2</v>
      </c>
      <c r="AA297" s="104" t="s">
        <v>61</v>
      </c>
      <c r="AB297" s="104"/>
      <c r="AC297" s="104"/>
      <c r="AD297" s="104"/>
      <c r="AE297" s="104"/>
      <c r="AF297" s="104"/>
      <c r="AG297" s="104"/>
      <c r="AH297" s="104"/>
      <c r="AI297" s="104"/>
      <c r="AJ297" s="104"/>
      <c r="AK297" s="104"/>
      <c r="AL297" s="104"/>
      <c r="AM297" s="104"/>
      <c r="AN297" s="104"/>
      <c r="AO297" s="104"/>
      <c r="AP297" s="104"/>
      <c r="AQ297" s="104"/>
      <c r="AR297" s="143"/>
      <c r="AS297" s="104"/>
      <c r="AT297" s="104"/>
      <c r="AU297" s="104"/>
      <c r="AV297" s="101" t="s">
        <v>484</v>
      </c>
    </row>
    <row r="298" spans="1:48" ht="45" hidden="1" x14ac:dyDescent="0.25">
      <c r="A298" s="29" t="s">
        <v>62</v>
      </c>
      <c r="B298" s="98" t="s">
        <v>962</v>
      </c>
      <c r="C298" s="13"/>
      <c r="D298" s="13"/>
      <c r="E298" s="99">
        <v>24</v>
      </c>
      <c r="F298" s="100">
        <v>12</v>
      </c>
      <c r="G298" s="100" t="s">
        <v>124</v>
      </c>
      <c r="H298" s="100"/>
      <c r="I298" s="103" t="s">
        <v>963</v>
      </c>
      <c r="J298" s="101"/>
      <c r="K298" s="102" t="s">
        <v>54</v>
      </c>
      <c r="L298" s="19" t="s">
        <v>55</v>
      </c>
      <c r="M298" s="101"/>
      <c r="N298" s="17" t="s">
        <v>56</v>
      </c>
      <c r="O298" s="17" t="str">
        <f t="shared" si="20"/>
        <v>Low</v>
      </c>
      <c r="P298" s="103"/>
      <c r="Q298" s="103" t="s">
        <v>964</v>
      </c>
      <c r="R298" s="23" t="str">
        <f t="shared" si="21"/>
        <v>NO</v>
      </c>
      <c r="S298" s="101"/>
      <c r="T298" s="104"/>
      <c r="U298" s="104"/>
      <c r="V298" s="104"/>
      <c r="W298" s="104"/>
      <c r="X298" s="104"/>
      <c r="Y298" s="104"/>
      <c r="Z298" s="98">
        <v>2</v>
      </c>
      <c r="AA298" s="104" t="s">
        <v>61</v>
      </c>
      <c r="AB298" s="104"/>
      <c r="AC298" s="104"/>
      <c r="AD298" s="104"/>
      <c r="AE298" s="104"/>
      <c r="AF298" s="104"/>
      <c r="AG298" s="104"/>
      <c r="AH298" s="104"/>
      <c r="AI298" s="104"/>
      <c r="AJ298" s="104"/>
      <c r="AK298" s="104"/>
      <c r="AL298" s="104"/>
      <c r="AM298" s="104"/>
      <c r="AN298" s="104"/>
      <c r="AO298" s="104"/>
      <c r="AP298" s="104"/>
      <c r="AQ298" s="104"/>
      <c r="AR298" s="143"/>
      <c r="AS298" s="104"/>
      <c r="AT298" s="104"/>
      <c r="AU298" s="104"/>
      <c r="AV298" s="101" t="s">
        <v>484</v>
      </c>
    </row>
    <row r="299" spans="1:48" ht="60" hidden="1" x14ac:dyDescent="0.25">
      <c r="A299" s="29" t="s">
        <v>62</v>
      </c>
      <c r="B299" s="144" t="s">
        <v>965</v>
      </c>
      <c r="C299" s="145"/>
      <c r="D299" s="145"/>
      <c r="E299" s="146">
        <v>24</v>
      </c>
      <c r="F299" s="147">
        <v>13</v>
      </c>
      <c r="G299" s="147" t="s">
        <v>124</v>
      </c>
      <c r="H299" s="147"/>
      <c r="I299" s="148" t="s">
        <v>966</v>
      </c>
      <c r="J299" s="149"/>
      <c r="K299" s="150" t="s">
        <v>54</v>
      </c>
      <c r="L299" s="151" t="s">
        <v>55</v>
      </c>
      <c r="M299" s="101"/>
      <c r="N299" s="17" t="s">
        <v>56</v>
      </c>
      <c r="O299" s="17" t="str">
        <f t="shared" si="20"/>
        <v>Low</v>
      </c>
      <c r="P299" s="103"/>
      <c r="Q299" s="103" t="s">
        <v>967</v>
      </c>
      <c r="R299" s="23" t="str">
        <f t="shared" si="21"/>
        <v>NO</v>
      </c>
      <c r="S299" s="101"/>
      <c r="T299" s="104"/>
      <c r="U299" s="104"/>
      <c r="V299" s="104"/>
      <c r="W299" s="104"/>
      <c r="X299" s="104"/>
      <c r="Y299" s="104"/>
      <c r="Z299" s="98">
        <v>2</v>
      </c>
      <c r="AA299" s="104" t="s">
        <v>61</v>
      </c>
      <c r="AB299" s="104"/>
      <c r="AC299" s="104"/>
      <c r="AD299" s="104"/>
      <c r="AE299" s="104"/>
      <c r="AF299" s="104"/>
      <c r="AG299" s="104"/>
      <c r="AH299" s="104"/>
      <c r="AI299" s="104"/>
      <c r="AJ299" s="104"/>
      <c r="AK299" s="104"/>
      <c r="AL299" s="104"/>
      <c r="AM299" s="104"/>
      <c r="AN299" s="104"/>
      <c r="AO299" s="104"/>
      <c r="AP299" s="104"/>
      <c r="AQ299" s="104"/>
      <c r="AR299" s="143"/>
      <c r="AS299" s="104"/>
      <c r="AT299" s="104"/>
      <c r="AU299" s="104"/>
      <c r="AV299" s="101" t="s">
        <v>484</v>
      </c>
    </row>
    <row r="300" spans="1:48" ht="45" hidden="1" x14ac:dyDescent="0.25">
      <c r="A300" s="49" t="s">
        <v>62</v>
      </c>
      <c r="B300" s="98" t="s">
        <v>968</v>
      </c>
      <c r="C300" s="13"/>
      <c r="D300" s="13"/>
      <c r="E300" s="99">
        <v>24</v>
      </c>
      <c r="F300" s="100">
        <v>14</v>
      </c>
      <c r="G300" s="100" t="s">
        <v>124</v>
      </c>
      <c r="H300" s="100"/>
      <c r="I300" s="103" t="s">
        <v>969</v>
      </c>
      <c r="J300" s="101"/>
      <c r="K300" s="102" t="s">
        <v>54</v>
      </c>
      <c r="L300" s="19" t="s">
        <v>55</v>
      </c>
      <c r="M300" s="152"/>
      <c r="N300" s="17" t="s">
        <v>56</v>
      </c>
      <c r="O300" s="17" t="str">
        <f t="shared" si="20"/>
        <v>Low</v>
      </c>
      <c r="P300" s="103"/>
      <c r="Q300" s="103" t="s">
        <v>970</v>
      </c>
      <c r="R300" s="23" t="str">
        <f t="shared" si="21"/>
        <v>NO</v>
      </c>
      <c r="S300" s="101"/>
      <c r="T300" s="104"/>
      <c r="U300" s="104"/>
      <c r="V300" s="104"/>
      <c r="W300" s="104"/>
      <c r="X300" s="104"/>
      <c r="Y300" s="104"/>
      <c r="Z300" s="98">
        <v>2</v>
      </c>
      <c r="AA300" s="104" t="s">
        <v>61</v>
      </c>
      <c r="AB300" s="104"/>
      <c r="AC300" s="104"/>
      <c r="AD300" s="104"/>
      <c r="AE300" s="104"/>
      <c r="AF300" s="104"/>
      <c r="AG300" s="104"/>
      <c r="AH300" s="104"/>
      <c r="AI300" s="104"/>
      <c r="AJ300" s="104"/>
      <c r="AK300" s="104"/>
      <c r="AL300" s="104"/>
      <c r="AM300" s="104"/>
      <c r="AN300" s="104"/>
      <c r="AO300" s="104"/>
      <c r="AP300" s="104"/>
      <c r="AQ300" s="104"/>
      <c r="AR300" s="106"/>
      <c r="AS300" s="104"/>
      <c r="AT300" s="104"/>
      <c r="AU300" s="104"/>
      <c r="AV300" s="101" t="s">
        <v>484</v>
      </c>
    </row>
    <row r="301" spans="1:48" ht="60" hidden="1" x14ac:dyDescent="0.25">
      <c r="A301" s="49" t="s">
        <v>62</v>
      </c>
      <c r="B301" s="98" t="s">
        <v>971</v>
      </c>
      <c r="C301" s="13"/>
      <c r="D301" s="13"/>
      <c r="E301" s="99">
        <v>24</v>
      </c>
      <c r="F301" s="100">
        <v>15</v>
      </c>
      <c r="G301" s="100" t="s">
        <v>124</v>
      </c>
      <c r="H301" s="100"/>
      <c r="I301" s="103" t="s">
        <v>972</v>
      </c>
      <c r="J301" s="101"/>
      <c r="K301" s="102" t="s">
        <v>54</v>
      </c>
      <c r="L301" s="19" t="s">
        <v>55</v>
      </c>
      <c r="M301" s="152"/>
      <c r="N301" s="17" t="s">
        <v>56</v>
      </c>
      <c r="O301" s="17" t="str">
        <f t="shared" si="20"/>
        <v>Low</v>
      </c>
      <c r="P301" s="103"/>
      <c r="Q301" s="103" t="s">
        <v>973</v>
      </c>
      <c r="R301" s="23" t="str">
        <f t="shared" si="21"/>
        <v>NO</v>
      </c>
      <c r="S301" s="101"/>
      <c r="T301" s="104"/>
      <c r="U301" s="104"/>
      <c r="V301" s="104"/>
      <c r="W301" s="104"/>
      <c r="X301" s="104"/>
      <c r="Y301" s="104"/>
      <c r="Z301" s="98">
        <v>2</v>
      </c>
      <c r="AA301" s="104" t="s">
        <v>61</v>
      </c>
      <c r="AB301" s="104"/>
      <c r="AC301" s="104"/>
      <c r="AD301" s="104"/>
      <c r="AE301" s="104"/>
      <c r="AF301" s="104"/>
      <c r="AG301" s="104"/>
      <c r="AH301" s="104"/>
      <c r="AI301" s="104"/>
      <c r="AJ301" s="104"/>
      <c r="AK301" s="104"/>
      <c r="AL301" s="104"/>
      <c r="AM301" s="104"/>
      <c r="AN301" s="104"/>
      <c r="AO301" s="104"/>
      <c r="AP301" s="104"/>
      <c r="AQ301" s="104"/>
      <c r="AR301" s="106"/>
      <c r="AS301" s="104"/>
      <c r="AT301" s="104"/>
      <c r="AU301" s="104"/>
      <c r="AV301" s="101" t="s">
        <v>484</v>
      </c>
    </row>
    <row r="302" spans="1:48" ht="30" x14ac:dyDescent="0.25">
      <c r="A302" s="49" t="s">
        <v>62</v>
      </c>
      <c r="B302" s="98" t="s">
        <v>974</v>
      </c>
      <c r="C302" s="13"/>
      <c r="D302" s="13"/>
      <c r="E302" s="99">
        <v>24</v>
      </c>
      <c r="F302" s="100">
        <v>1</v>
      </c>
      <c r="G302" s="100" t="s">
        <v>32</v>
      </c>
      <c r="H302" s="112" t="s">
        <v>51</v>
      </c>
      <c r="I302" s="103" t="s">
        <v>975</v>
      </c>
      <c r="J302" s="101"/>
      <c r="K302" s="102" t="s">
        <v>54</v>
      </c>
      <c r="L302" s="19" t="s">
        <v>55</v>
      </c>
      <c r="M302" s="152"/>
      <c r="N302" s="17" t="s">
        <v>56</v>
      </c>
      <c r="O302" s="17" t="str">
        <f t="shared" si="20"/>
        <v>Low</v>
      </c>
      <c r="P302" s="103"/>
      <c r="Q302" s="219" t="s">
        <v>976</v>
      </c>
      <c r="R302" s="23" t="str">
        <f t="shared" si="21"/>
        <v>NO</v>
      </c>
      <c r="S302" s="101"/>
      <c r="T302" s="104"/>
      <c r="U302" s="104"/>
      <c r="V302" s="104"/>
      <c r="W302" s="104"/>
      <c r="X302" s="104"/>
      <c r="Y302" s="104"/>
      <c r="Z302" s="98">
        <v>2</v>
      </c>
      <c r="AA302" s="104" t="s">
        <v>61</v>
      </c>
      <c r="AB302" s="104"/>
      <c r="AC302" s="104"/>
      <c r="AD302" s="104"/>
      <c r="AE302" s="104"/>
      <c r="AF302" s="104"/>
      <c r="AG302" s="104"/>
      <c r="AH302" s="104"/>
      <c r="AI302" s="104"/>
      <c r="AJ302" s="104"/>
      <c r="AK302" s="104"/>
      <c r="AL302" s="104"/>
      <c r="AM302" s="104"/>
      <c r="AN302" s="104"/>
      <c r="AO302" s="104"/>
      <c r="AP302" s="104"/>
      <c r="AQ302" s="104"/>
      <c r="AR302" s="106"/>
      <c r="AS302" s="104"/>
      <c r="AT302" s="104"/>
      <c r="AU302" s="104"/>
      <c r="AV302" s="101" t="s">
        <v>67</v>
      </c>
    </row>
    <row r="303" spans="1:48" ht="45" hidden="1" x14ac:dyDescent="0.25">
      <c r="A303" s="29" t="s">
        <v>62</v>
      </c>
      <c r="B303" s="153" t="s">
        <v>977</v>
      </c>
      <c r="C303" s="154"/>
      <c r="D303" s="154"/>
      <c r="E303" s="155">
        <v>24</v>
      </c>
      <c r="F303" s="156">
        <v>19</v>
      </c>
      <c r="G303" s="156" t="s">
        <v>124</v>
      </c>
      <c r="H303" s="156"/>
      <c r="I303" s="157" t="s">
        <v>978</v>
      </c>
      <c r="J303" s="158"/>
      <c r="K303" s="159" t="s">
        <v>54</v>
      </c>
      <c r="L303" s="132" t="s">
        <v>55</v>
      </c>
      <c r="M303" s="101"/>
      <c r="N303" s="17" t="s">
        <v>56</v>
      </c>
      <c r="O303" s="17" t="str">
        <f t="shared" si="20"/>
        <v>Low</v>
      </c>
      <c r="P303" s="103"/>
      <c r="Q303" s="103" t="s">
        <v>979</v>
      </c>
      <c r="R303" s="23" t="str">
        <f t="shared" si="21"/>
        <v>NO</v>
      </c>
      <c r="S303" s="101"/>
      <c r="T303" s="104"/>
      <c r="U303" s="104"/>
      <c r="V303" s="104"/>
      <c r="W303" s="104"/>
      <c r="X303" s="104"/>
      <c r="Y303" s="104"/>
      <c r="Z303" s="98">
        <v>2</v>
      </c>
      <c r="AA303" s="104" t="s">
        <v>61</v>
      </c>
      <c r="AB303" s="104"/>
      <c r="AC303" s="104"/>
      <c r="AD303" s="104"/>
      <c r="AE303" s="104"/>
      <c r="AF303" s="104"/>
      <c r="AG303" s="104"/>
      <c r="AH303" s="104"/>
      <c r="AI303" s="104"/>
      <c r="AJ303" s="104"/>
      <c r="AK303" s="104"/>
      <c r="AL303" s="104"/>
      <c r="AM303" s="104"/>
      <c r="AN303" s="104"/>
      <c r="AO303" s="104"/>
      <c r="AP303" s="104"/>
      <c r="AQ303" s="104"/>
      <c r="AR303" s="106"/>
      <c r="AS303" s="104"/>
      <c r="AT303" s="104"/>
      <c r="AU303" s="104"/>
      <c r="AV303" s="101" t="s">
        <v>67</v>
      </c>
    </row>
    <row r="304" spans="1:48" ht="45" hidden="1" x14ac:dyDescent="0.25">
      <c r="A304" s="49" t="s">
        <v>62</v>
      </c>
      <c r="B304" s="98" t="s">
        <v>980</v>
      </c>
      <c r="C304" s="13"/>
      <c r="D304" s="13"/>
      <c r="E304" s="99">
        <v>24</v>
      </c>
      <c r="F304" s="100">
        <v>3</v>
      </c>
      <c r="G304" s="100" t="s">
        <v>124</v>
      </c>
      <c r="H304" s="100"/>
      <c r="I304" s="103" t="s">
        <v>981</v>
      </c>
      <c r="J304" s="101"/>
      <c r="K304" s="102" t="s">
        <v>54</v>
      </c>
      <c r="L304" s="19" t="s">
        <v>55</v>
      </c>
      <c r="M304" s="152"/>
      <c r="N304" s="17" t="s">
        <v>56</v>
      </c>
      <c r="O304" s="17" t="str">
        <f t="shared" si="20"/>
        <v>Low</v>
      </c>
      <c r="P304" s="103"/>
      <c r="Q304" s="103" t="s">
        <v>982</v>
      </c>
      <c r="R304" s="23" t="str">
        <f t="shared" si="21"/>
        <v>NO</v>
      </c>
      <c r="S304" s="101"/>
      <c r="T304" s="104"/>
      <c r="U304" s="104"/>
      <c r="V304" s="104"/>
      <c r="W304" s="104"/>
      <c r="X304" s="104"/>
      <c r="Y304" s="104"/>
      <c r="Z304" s="98">
        <v>2</v>
      </c>
      <c r="AA304" s="104" t="s">
        <v>61</v>
      </c>
      <c r="AB304" s="104"/>
      <c r="AC304" s="104"/>
      <c r="AD304" s="104"/>
      <c r="AE304" s="104"/>
      <c r="AF304" s="104"/>
      <c r="AG304" s="104"/>
      <c r="AH304" s="104"/>
      <c r="AI304" s="104"/>
      <c r="AJ304" s="104"/>
      <c r="AK304" s="104"/>
      <c r="AL304" s="104"/>
      <c r="AM304" s="104"/>
      <c r="AN304" s="104"/>
      <c r="AO304" s="104"/>
      <c r="AP304" s="104"/>
      <c r="AQ304" s="104"/>
      <c r="AR304" s="106"/>
      <c r="AS304" s="104"/>
      <c r="AT304" s="104"/>
      <c r="AU304" s="104"/>
      <c r="AV304" s="101" t="s">
        <v>484</v>
      </c>
    </row>
    <row r="305" spans="1:48" ht="45" hidden="1" x14ac:dyDescent="0.25">
      <c r="A305" s="49" t="s">
        <v>62</v>
      </c>
      <c r="B305" s="98" t="s">
        <v>983</v>
      </c>
      <c r="C305" s="13"/>
      <c r="D305" s="13"/>
      <c r="E305" s="99">
        <v>24</v>
      </c>
      <c r="F305" s="100">
        <v>4</v>
      </c>
      <c r="G305" s="100" t="s">
        <v>124</v>
      </c>
      <c r="H305" s="100"/>
      <c r="I305" s="103" t="s">
        <v>984</v>
      </c>
      <c r="J305" s="101"/>
      <c r="K305" s="102" t="s">
        <v>54</v>
      </c>
      <c r="L305" s="19" t="s">
        <v>55</v>
      </c>
      <c r="M305" s="152"/>
      <c r="N305" s="17" t="s">
        <v>56</v>
      </c>
      <c r="O305" s="17" t="str">
        <f t="shared" si="20"/>
        <v>Low</v>
      </c>
      <c r="P305" s="103"/>
      <c r="Q305" s="103" t="s">
        <v>985</v>
      </c>
      <c r="R305" s="23" t="str">
        <f t="shared" si="21"/>
        <v>NO</v>
      </c>
      <c r="S305" s="101"/>
      <c r="T305" s="104"/>
      <c r="U305" s="104"/>
      <c r="V305" s="104"/>
      <c r="W305" s="104"/>
      <c r="X305" s="104"/>
      <c r="Y305" s="104"/>
      <c r="Z305" s="98">
        <v>2</v>
      </c>
      <c r="AA305" s="104" t="s">
        <v>61</v>
      </c>
      <c r="AB305" s="104"/>
      <c r="AC305" s="104"/>
      <c r="AD305" s="104"/>
      <c r="AE305" s="104"/>
      <c r="AF305" s="104"/>
      <c r="AG305" s="104"/>
      <c r="AH305" s="104"/>
      <c r="AI305" s="104"/>
      <c r="AJ305" s="104"/>
      <c r="AK305" s="104"/>
      <c r="AL305" s="104"/>
      <c r="AM305" s="104"/>
      <c r="AN305" s="104"/>
      <c r="AO305" s="104"/>
      <c r="AP305" s="104"/>
      <c r="AQ305" s="104"/>
      <c r="AR305" s="106"/>
      <c r="AS305" s="104"/>
      <c r="AT305" s="104"/>
      <c r="AU305" s="104"/>
      <c r="AV305" s="101" t="s">
        <v>484</v>
      </c>
    </row>
    <row r="306" spans="1:48" ht="30" x14ac:dyDescent="0.25">
      <c r="A306" s="49" t="s">
        <v>62</v>
      </c>
      <c r="B306" s="98" t="s">
        <v>986</v>
      </c>
      <c r="C306" s="13"/>
      <c r="D306" s="13"/>
      <c r="E306" s="99">
        <v>24</v>
      </c>
      <c r="F306" s="100">
        <v>5</v>
      </c>
      <c r="G306" s="100" t="s">
        <v>124</v>
      </c>
      <c r="H306" s="112" t="s">
        <v>51</v>
      </c>
      <c r="I306" s="103" t="s">
        <v>987</v>
      </c>
      <c r="J306" s="101"/>
      <c r="K306" s="102" t="s">
        <v>54</v>
      </c>
      <c r="L306" s="19" t="s">
        <v>55</v>
      </c>
      <c r="M306" s="152"/>
      <c r="N306" s="17" t="s">
        <v>56</v>
      </c>
      <c r="O306" s="17" t="s">
        <v>1604</v>
      </c>
      <c r="P306" s="103"/>
      <c r="Q306" s="219" t="s">
        <v>988</v>
      </c>
      <c r="R306" s="23" t="str">
        <f t="shared" si="21"/>
        <v>NO</v>
      </c>
      <c r="S306" s="101"/>
      <c r="T306" s="104"/>
      <c r="U306" s="104"/>
      <c r="V306" s="104"/>
      <c r="W306" s="104"/>
      <c r="X306" s="104"/>
      <c r="Y306" s="104"/>
      <c r="Z306" s="98">
        <v>2</v>
      </c>
      <c r="AA306" s="104" t="s">
        <v>61</v>
      </c>
      <c r="AB306" s="104"/>
      <c r="AC306" s="104"/>
      <c r="AD306" s="104"/>
      <c r="AE306" s="104"/>
      <c r="AF306" s="104"/>
      <c r="AG306" s="104"/>
      <c r="AH306" s="104"/>
      <c r="AI306" s="104"/>
      <c r="AJ306" s="104"/>
      <c r="AK306" s="104"/>
      <c r="AL306" s="104"/>
      <c r="AM306" s="104"/>
      <c r="AN306" s="104"/>
      <c r="AO306" s="104"/>
      <c r="AP306" s="104"/>
      <c r="AQ306" s="104"/>
      <c r="AR306" s="106"/>
      <c r="AS306" s="104"/>
      <c r="AT306" s="104"/>
      <c r="AU306" s="104"/>
      <c r="AV306" s="101" t="s">
        <v>67</v>
      </c>
    </row>
    <row r="307" spans="1:48" ht="45" hidden="1" x14ac:dyDescent="0.25">
      <c r="A307" s="29" t="s">
        <v>62</v>
      </c>
      <c r="B307" s="160" t="s">
        <v>989</v>
      </c>
      <c r="C307" s="161"/>
      <c r="D307" s="161"/>
      <c r="E307" s="162">
        <v>24</v>
      </c>
      <c r="F307" s="163">
        <v>7</v>
      </c>
      <c r="G307" s="163" t="s">
        <v>124</v>
      </c>
      <c r="H307" s="163"/>
      <c r="I307" s="164" t="s">
        <v>990</v>
      </c>
      <c r="J307" s="165"/>
      <c r="K307" s="166" t="s">
        <v>54</v>
      </c>
      <c r="L307" s="167" t="s">
        <v>55</v>
      </c>
      <c r="M307" s="101"/>
      <c r="N307" s="17" t="s">
        <v>56</v>
      </c>
      <c r="O307" s="17" t="str">
        <f t="shared" si="20"/>
        <v>Low</v>
      </c>
      <c r="P307" s="103"/>
      <c r="Q307" s="103" t="s">
        <v>988</v>
      </c>
      <c r="R307" s="23" t="str">
        <f t="shared" si="21"/>
        <v>NO</v>
      </c>
      <c r="S307" s="101"/>
      <c r="T307" s="104"/>
      <c r="U307" s="104"/>
      <c r="V307" s="104"/>
      <c r="W307" s="104"/>
      <c r="X307" s="104"/>
      <c r="Y307" s="104"/>
      <c r="Z307" s="98">
        <v>2</v>
      </c>
      <c r="AA307" s="104" t="s">
        <v>61</v>
      </c>
      <c r="AB307" s="104"/>
      <c r="AC307" s="104"/>
      <c r="AD307" s="104"/>
      <c r="AE307" s="104"/>
      <c r="AF307" s="104"/>
      <c r="AG307" s="104"/>
      <c r="AH307" s="104"/>
      <c r="AI307" s="104"/>
      <c r="AJ307" s="104"/>
      <c r="AK307" s="104"/>
      <c r="AL307" s="104"/>
      <c r="AM307" s="104"/>
      <c r="AN307" s="104"/>
      <c r="AO307" s="104"/>
      <c r="AP307" s="104"/>
      <c r="AQ307" s="104"/>
      <c r="AR307" s="106"/>
      <c r="AS307" s="104"/>
      <c r="AT307" s="104"/>
      <c r="AU307" s="104"/>
      <c r="AV307" s="101" t="s">
        <v>991</v>
      </c>
    </row>
    <row r="308" spans="1:48" ht="60" hidden="1" x14ac:dyDescent="0.25">
      <c r="A308" s="29" t="s">
        <v>62</v>
      </c>
      <c r="B308" s="98" t="s">
        <v>992</v>
      </c>
      <c r="C308" s="13"/>
      <c r="D308" s="13"/>
      <c r="E308" s="99">
        <v>24</v>
      </c>
      <c r="F308" s="100">
        <v>8</v>
      </c>
      <c r="G308" s="100" t="s">
        <v>124</v>
      </c>
      <c r="H308" s="100"/>
      <c r="I308" s="103" t="s">
        <v>993</v>
      </c>
      <c r="J308" s="101"/>
      <c r="K308" s="102" t="s">
        <v>54</v>
      </c>
      <c r="L308" s="19" t="s">
        <v>55</v>
      </c>
      <c r="M308" s="101"/>
      <c r="N308" s="17" t="s">
        <v>56</v>
      </c>
      <c r="O308" s="17" t="str">
        <f t="shared" si="20"/>
        <v>Low</v>
      </c>
      <c r="P308" s="103"/>
      <c r="Q308" s="103" t="s">
        <v>994</v>
      </c>
      <c r="R308" s="23" t="str">
        <f t="shared" si="21"/>
        <v>NO</v>
      </c>
      <c r="S308" s="101"/>
      <c r="T308" s="104"/>
      <c r="U308" s="104"/>
      <c r="V308" s="104"/>
      <c r="W308" s="104"/>
      <c r="X308" s="104"/>
      <c r="Y308" s="104"/>
      <c r="Z308" s="98">
        <v>2</v>
      </c>
      <c r="AA308" s="104" t="s">
        <v>61</v>
      </c>
      <c r="AB308" s="104"/>
      <c r="AC308" s="104"/>
      <c r="AD308" s="104"/>
      <c r="AE308" s="104"/>
      <c r="AF308" s="104"/>
      <c r="AG308" s="104"/>
      <c r="AH308" s="104"/>
      <c r="AI308" s="104"/>
      <c r="AJ308" s="104"/>
      <c r="AK308" s="104"/>
      <c r="AL308" s="104"/>
      <c r="AM308" s="104"/>
      <c r="AN308" s="104"/>
      <c r="AO308" s="104"/>
      <c r="AP308" s="104"/>
      <c r="AQ308" s="104"/>
      <c r="AR308" s="106"/>
      <c r="AS308" s="104"/>
      <c r="AT308" s="104"/>
      <c r="AU308" s="104"/>
      <c r="AV308" s="101" t="s">
        <v>67</v>
      </c>
    </row>
    <row r="309" spans="1:48" ht="45" hidden="1" x14ac:dyDescent="0.25">
      <c r="A309" s="29" t="s">
        <v>62</v>
      </c>
      <c r="B309" s="98" t="s">
        <v>995</v>
      </c>
      <c r="C309" s="13"/>
      <c r="D309" s="13"/>
      <c r="E309" s="99">
        <v>24</v>
      </c>
      <c r="F309" s="100">
        <v>6</v>
      </c>
      <c r="G309" s="100" t="s">
        <v>124</v>
      </c>
      <c r="H309" s="100"/>
      <c r="I309" s="103" t="s">
        <v>996</v>
      </c>
      <c r="J309" s="101"/>
      <c r="K309" s="102" t="s">
        <v>54</v>
      </c>
      <c r="L309" s="19" t="s">
        <v>55</v>
      </c>
      <c r="M309" s="101"/>
      <c r="N309" s="17" t="s">
        <v>56</v>
      </c>
      <c r="O309" s="17" t="str">
        <f t="shared" si="20"/>
        <v>Low</v>
      </c>
      <c r="P309" s="103"/>
      <c r="Q309" s="103" t="s">
        <v>988</v>
      </c>
      <c r="R309" s="23" t="str">
        <f t="shared" si="21"/>
        <v>NO</v>
      </c>
      <c r="S309" s="101"/>
      <c r="T309" s="104"/>
      <c r="U309" s="104"/>
      <c r="V309" s="104"/>
      <c r="W309" s="104"/>
      <c r="X309" s="104"/>
      <c r="Y309" s="104"/>
      <c r="Z309" s="98">
        <v>2</v>
      </c>
      <c r="AA309" s="104" t="s">
        <v>61</v>
      </c>
      <c r="AB309" s="104"/>
      <c r="AC309" s="104"/>
      <c r="AD309" s="104"/>
      <c r="AE309" s="104"/>
      <c r="AF309" s="104"/>
      <c r="AG309" s="104"/>
      <c r="AH309" s="104"/>
      <c r="AI309" s="104"/>
      <c r="AJ309" s="104"/>
      <c r="AK309" s="104"/>
      <c r="AL309" s="104"/>
      <c r="AM309" s="104"/>
      <c r="AN309" s="104"/>
      <c r="AO309" s="104"/>
      <c r="AP309" s="104"/>
      <c r="AQ309" s="104"/>
      <c r="AR309" s="106"/>
      <c r="AS309" s="104"/>
      <c r="AT309" s="104"/>
      <c r="AU309" s="104"/>
      <c r="AV309" s="101" t="s">
        <v>991</v>
      </c>
    </row>
    <row r="310" spans="1:48" ht="60" x14ac:dyDescent="0.25">
      <c r="A310" s="29" t="s">
        <v>62</v>
      </c>
      <c r="B310" s="98" t="s">
        <v>997</v>
      </c>
      <c r="C310" s="13"/>
      <c r="D310" s="13"/>
      <c r="E310" s="99">
        <v>24</v>
      </c>
      <c r="F310" s="100">
        <v>2</v>
      </c>
      <c r="G310" s="100" t="s">
        <v>124</v>
      </c>
      <c r="H310" s="112" t="s">
        <v>51</v>
      </c>
      <c r="I310" s="103" t="s">
        <v>998</v>
      </c>
      <c r="J310" s="101"/>
      <c r="K310" s="102" t="s">
        <v>54</v>
      </c>
      <c r="L310" s="19" t="s">
        <v>55</v>
      </c>
      <c r="M310" s="101"/>
      <c r="N310" s="17" t="s">
        <v>56</v>
      </c>
      <c r="O310" s="17" t="s">
        <v>1604</v>
      </c>
      <c r="P310" s="103"/>
      <c r="Q310" s="219" t="s">
        <v>999</v>
      </c>
      <c r="R310" s="23" t="str">
        <f t="shared" si="21"/>
        <v>NO</v>
      </c>
      <c r="S310" s="101"/>
      <c r="T310" s="104"/>
      <c r="U310" s="104"/>
      <c r="V310" s="104"/>
      <c r="W310" s="104"/>
      <c r="X310" s="104"/>
      <c r="Y310" s="104"/>
      <c r="Z310" s="98">
        <v>2</v>
      </c>
      <c r="AA310" s="104" t="s">
        <v>61</v>
      </c>
      <c r="AB310" s="104"/>
      <c r="AC310" s="104"/>
      <c r="AD310" s="104"/>
      <c r="AE310" s="104"/>
      <c r="AF310" s="104"/>
      <c r="AG310" s="104"/>
      <c r="AH310" s="104"/>
      <c r="AI310" s="104"/>
      <c r="AJ310" s="104"/>
      <c r="AK310" s="104"/>
      <c r="AL310" s="104"/>
      <c r="AM310" s="104"/>
      <c r="AN310" s="104"/>
      <c r="AO310" s="104"/>
      <c r="AP310" s="104"/>
      <c r="AQ310" s="104"/>
      <c r="AR310" s="106"/>
      <c r="AS310" s="104"/>
      <c r="AT310" s="104"/>
      <c r="AU310" s="104"/>
      <c r="AV310" s="101" t="s">
        <v>67</v>
      </c>
    </row>
    <row r="311" spans="1:48" ht="345" hidden="1" x14ac:dyDescent="0.25">
      <c r="A311" s="29" t="s">
        <v>62</v>
      </c>
      <c r="B311" s="12" t="s">
        <v>1000</v>
      </c>
      <c r="C311" s="13"/>
      <c r="D311" s="14">
        <v>42376</v>
      </c>
      <c r="E311" s="30">
        <v>18</v>
      </c>
      <c r="F311" s="31">
        <v>5</v>
      </c>
      <c r="G311" s="32"/>
      <c r="H311" s="32"/>
      <c r="I311" s="32" t="s">
        <v>1001</v>
      </c>
      <c r="J311" s="32"/>
      <c r="K311" s="18" t="s">
        <v>54</v>
      </c>
      <c r="L311" s="19" t="s">
        <v>55</v>
      </c>
      <c r="M311" s="32"/>
      <c r="N311" s="17" t="s">
        <v>56</v>
      </c>
      <c r="O311" s="17" t="str">
        <f t="shared" si="20"/>
        <v>Medium</v>
      </c>
      <c r="P311" s="32"/>
      <c r="Q311" s="32" t="s">
        <v>1002</v>
      </c>
      <c r="R311" s="23" t="str">
        <f t="shared" si="21"/>
        <v>NO</v>
      </c>
      <c r="S311" s="32"/>
      <c r="T311" s="32"/>
      <c r="U311" s="32"/>
      <c r="V311" s="32"/>
      <c r="W311" s="32"/>
      <c r="X311" s="32"/>
      <c r="Y311" s="32"/>
      <c r="Z311" s="32"/>
      <c r="AA311" s="32" t="s">
        <v>61</v>
      </c>
      <c r="AB311" s="35"/>
      <c r="AC311" s="35"/>
      <c r="AD311" s="35"/>
      <c r="AE311" s="36"/>
      <c r="AF311" s="37" t="s">
        <v>66</v>
      </c>
      <c r="AG311" s="37" t="s">
        <v>66</v>
      </c>
      <c r="AH311" s="37" t="s">
        <v>66</v>
      </c>
      <c r="AI311" s="37" t="s">
        <v>66</v>
      </c>
      <c r="AJ311" s="35"/>
      <c r="AK311" s="37" t="s">
        <v>66</v>
      </c>
      <c r="AL311" s="35"/>
      <c r="AM311" s="35"/>
      <c r="AN311" s="35"/>
      <c r="AO311" s="37" t="s">
        <v>66</v>
      </c>
      <c r="AP311" s="37" t="s">
        <v>66</v>
      </c>
      <c r="AQ311" s="37" t="s">
        <v>66</v>
      </c>
      <c r="AR311" s="38"/>
      <c r="AS311" s="37" t="s">
        <v>66</v>
      </c>
      <c r="AT311" s="35"/>
      <c r="AU311" s="35"/>
      <c r="AV311" s="32" t="s">
        <v>67</v>
      </c>
    </row>
    <row r="312" spans="1:48" ht="45" hidden="1" x14ac:dyDescent="0.25">
      <c r="A312" s="29" t="s">
        <v>62</v>
      </c>
      <c r="B312" s="12" t="s">
        <v>1003</v>
      </c>
      <c r="C312" s="13"/>
      <c r="D312" s="14">
        <v>42376</v>
      </c>
      <c r="E312" s="30">
        <v>18</v>
      </c>
      <c r="F312" s="31">
        <v>6</v>
      </c>
      <c r="G312" s="32"/>
      <c r="H312" s="32"/>
      <c r="I312" s="32" t="s">
        <v>1004</v>
      </c>
      <c r="J312" s="32"/>
      <c r="K312" s="18" t="s">
        <v>54</v>
      </c>
      <c r="L312" s="19" t="s">
        <v>55</v>
      </c>
      <c r="M312" s="32"/>
      <c r="N312" s="17" t="s">
        <v>56</v>
      </c>
      <c r="O312" s="17" t="str">
        <f t="shared" si="20"/>
        <v>Low</v>
      </c>
      <c r="P312" s="32"/>
      <c r="Q312" s="32" t="s">
        <v>1005</v>
      </c>
      <c r="R312" s="23" t="str">
        <f t="shared" si="21"/>
        <v>NO</v>
      </c>
      <c r="S312" s="32"/>
      <c r="T312" s="32"/>
      <c r="U312" s="32"/>
      <c r="V312" s="32"/>
      <c r="W312" s="32"/>
      <c r="X312" s="32"/>
      <c r="Y312" s="32"/>
      <c r="Z312" s="32"/>
      <c r="AA312" s="32" t="s">
        <v>61</v>
      </c>
      <c r="AB312" s="35"/>
      <c r="AC312" s="35"/>
      <c r="AD312" s="35"/>
      <c r="AE312" s="36"/>
      <c r="AF312" s="37" t="s">
        <v>66</v>
      </c>
      <c r="AG312" s="37" t="s">
        <v>66</v>
      </c>
      <c r="AH312" s="37" t="s">
        <v>66</v>
      </c>
      <c r="AI312" s="37" t="s">
        <v>66</v>
      </c>
      <c r="AJ312" s="35"/>
      <c r="AK312" s="37" t="s">
        <v>66</v>
      </c>
      <c r="AL312" s="35"/>
      <c r="AM312" s="35"/>
      <c r="AN312" s="35"/>
      <c r="AO312" s="37" t="s">
        <v>66</v>
      </c>
      <c r="AP312" s="37" t="s">
        <v>66</v>
      </c>
      <c r="AQ312" s="37" t="s">
        <v>66</v>
      </c>
      <c r="AR312" s="38"/>
      <c r="AS312" s="37" t="s">
        <v>66</v>
      </c>
      <c r="AT312" s="35"/>
      <c r="AU312" s="35"/>
      <c r="AV312" s="32" t="s">
        <v>67</v>
      </c>
    </row>
    <row r="313" spans="1:48" ht="45" hidden="1" x14ac:dyDescent="0.25">
      <c r="A313" s="29" t="s">
        <v>62</v>
      </c>
      <c r="B313" s="98" t="s">
        <v>1006</v>
      </c>
      <c r="C313" s="13"/>
      <c r="D313" s="13"/>
      <c r="E313" s="99">
        <v>24</v>
      </c>
      <c r="F313" s="100">
        <v>17</v>
      </c>
      <c r="G313" s="100" t="s">
        <v>124</v>
      </c>
      <c r="H313" s="100"/>
      <c r="I313" s="103" t="s">
        <v>1007</v>
      </c>
      <c r="J313" s="101"/>
      <c r="K313" s="102" t="s">
        <v>54</v>
      </c>
      <c r="L313" s="19" t="s">
        <v>55</v>
      </c>
      <c r="M313" s="101"/>
      <c r="N313" s="17" t="s">
        <v>56</v>
      </c>
      <c r="O313" s="17" t="str">
        <f t="shared" si="20"/>
        <v>Low</v>
      </c>
      <c r="P313" s="103"/>
      <c r="Q313" s="103" t="s">
        <v>1008</v>
      </c>
      <c r="R313" s="23" t="str">
        <f t="shared" si="21"/>
        <v>NO</v>
      </c>
      <c r="S313" s="101"/>
      <c r="T313" s="104"/>
      <c r="U313" s="104"/>
      <c r="V313" s="104"/>
      <c r="W313" s="104"/>
      <c r="X313" s="104"/>
      <c r="Y313" s="104"/>
      <c r="Z313" s="98">
        <v>2</v>
      </c>
      <c r="AA313" s="104" t="s">
        <v>61</v>
      </c>
      <c r="AB313" s="104"/>
      <c r="AC313" s="104"/>
      <c r="AD313" s="104"/>
      <c r="AE313" s="104"/>
      <c r="AF313" s="104"/>
      <c r="AG313" s="104"/>
      <c r="AH313" s="104"/>
      <c r="AI313" s="104"/>
      <c r="AJ313" s="104"/>
      <c r="AK313" s="104"/>
      <c r="AL313" s="104"/>
      <c r="AM313" s="104"/>
      <c r="AN313" s="104"/>
      <c r="AO313" s="104"/>
      <c r="AP313" s="104"/>
      <c r="AQ313" s="104"/>
      <c r="AR313" s="106"/>
      <c r="AS313" s="104"/>
      <c r="AT313" s="104"/>
      <c r="AU313" s="104"/>
      <c r="AV313" s="101" t="s">
        <v>67</v>
      </c>
    </row>
    <row r="314" spans="1:48" ht="45" hidden="1" x14ac:dyDescent="0.25">
      <c r="A314" s="29" t="s">
        <v>62</v>
      </c>
      <c r="B314" s="98" t="s">
        <v>1009</v>
      </c>
      <c r="C314" s="13"/>
      <c r="D314" s="13"/>
      <c r="E314" s="99">
        <v>24</v>
      </c>
      <c r="F314" s="100">
        <v>18</v>
      </c>
      <c r="G314" s="100" t="s">
        <v>124</v>
      </c>
      <c r="H314" s="100"/>
      <c r="I314" s="103" t="s">
        <v>1010</v>
      </c>
      <c r="J314" s="101"/>
      <c r="K314" s="102" t="s">
        <v>54</v>
      </c>
      <c r="L314" s="19" t="s">
        <v>55</v>
      </c>
      <c r="M314" s="101"/>
      <c r="N314" s="17" t="s">
        <v>56</v>
      </c>
      <c r="O314" s="17" t="str">
        <f t="shared" si="20"/>
        <v>Low</v>
      </c>
      <c r="P314" s="103"/>
      <c r="Q314" s="103" t="s">
        <v>1011</v>
      </c>
      <c r="R314" s="23" t="str">
        <f t="shared" si="21"/>
        <v>NO</v>
      </c>
      <c r="S314" s="101"/>
      <c r="T314" s="104"/>
      <c r="U314" s="104"/>
      <c r="V314" s="104"/>
      <c r="W314" s="104"/>
      <c r="X314" s="104"/>
      <c r="Y314" s="104"/>
      <c r="Z314" s="98">
        <v>2</v>
      </c>
      <c r="AA314" s="104" t="s">
        <v>61</v>
      </c>
      <c r="AB314" s="104"/>
      <c r="AC314" s="104"/>
      <c r="AD314" s="104"/>
      <c r="AE314" s="104"/>
      <c r="AF314" s="104"/>
      <c r="AG314" s="104"/>
      <c r="AH314" s="104"/>
      <c r="AI314" s="104"/>
      <c r="AJ314" s="104"/>
      <c r="AK314" s="104"/>
      <c r="AL314" s="104"/>
      <c r="AM314" s="104"/>
      <c r="AN314" s="104"/>
      <c r="AO314" s="104"/>
      <c r="AP314" s="104"/>
      <c r="AQ314" s="104"/>
      <c r="AR314" s="106"/>
      <c r="AS314" s="104"/>
      <c r="AT314" s="104"/>
      <c r="AU314" s="104"/>
      <c r="AV314" s="101" t="s">
        <v>484</v>
      </c>
    </row>
    <row r="315" spans="1:48" ht="45" hidden="1" x14ac:dyDescent="0.25">
      <c r="A315" s="29" t="s">
        <v>62</v>
      </c>
      <c r="B315" s="98" t="s">
        <v>1012</v>
      </c>
      <c r="C315" s="13"/>
      <c r="D315" s="13"/>
      <c r="E315" s="99">
        <v>24</v>
      </c>
      <c r="F315" s="100">
        <v>10</v>
      </c>
      <c r="G315" s="100" t="s">
        <v>124</v>
      </c>
      <c r="H315" s="100"/>
      <c r="I315" s="103" t="s">
        <v>1013</v>
      </c>
      <c r="J315" s="101"/>
      <c r="K315" s="102" t="s">
        <v>54</v>
      </c>
      <c r="L315" s="19" t="s">
        <v>55</v>
      </c>
      <c r="M315" s="101"/>
      <c r="N315" s="17" t="s">
        <v>56</v>
      </c>
      <c r="O315" s="17" t="str">
        <f t="shared" si="20"/>
        <v>Low</v>
      </c>
      <c r="P315" s="103"/>
      <c r="Q315" s="103" t="s">
        <v>1014</v>
      </c>
      <c r="R315" s="23" t="str">
        <f t="shared" si="21"/>
        <v>NO</v>
      </c>
      <c r="S315" s="101"/>
      <c r="T315" s="104"/>
      <c r="U315" s="104"/>
      <c r="V315" s="104"/>
      <c r="W315" s="104"/>
      <c r="X315" s="104"/>
      <c r="Y315" s="104"/>
      <c r="Z315" s="98">
        <v>2</v>
      </c>
      <c r="AA315" s="104" t="s">
        <v>61</v>
      </c>
      <c r="AB315" s="104"/>
      <c r="AC315" s="104"/>
      <c r="AD315" s="104"/>
      <c r="AE315" s="104"/>
      <c r="AF315" s="104"/>
      <c r="AG315" s="104"/>
      <c r="AH315" s="104"/>
      <c r="AI315" s="104"/>
      <c r="AJ315" s="104"/>
      <c r="AK315" s="104"/>
      <c r="AL315" s="104"/>
      <c r="AM315" s="104"/>
      <c r="AN315" s="104"/>
      <c r="AO315" s="104"/>
      <c r="AP315" s="104"/>
      <c r="AQ315" s="104"/>
      <c r="AR315" s="106"/>
      <c r="AS315" s="104"/>
      <c r="AT315" s="104"/>
      <c r="AU315" s="104"/>
      <c r="AV315" s="101" t="s">
        <v>67</v>
      </c>
    </row>
    <row r="316" spans="1:48" ht="60" hidden="1" x14ac:dyDescent="0.25">
      <c r="A316" s="29" t="s">
        <v>62</v>
      </c>
      <c r="B316" s="98" t="s">
        <v>1015</v>
      </c>
      <c r="C316" s="13"/>
      <c r="D316" s="13"/>
      <c r="E316" s="99">
        <v>24</v>
      </c>
      <c r="F316" s="100">
        <v>9</v>
      </c>
      <c r="G316" s="100" t="s">
        <v>124</v>
      </c>
      <c r="H316" s="100"/>
      <c r="I316" s="103" t="s">
        <v>1016</v>
      </c>
      <c r="J316" s="101"/>
      <c r="K316" s="102" t="s">
        <v>54</v>
      </c>
      <c r="L316" s="19" t="s">
        <v>55</v>
      </c>
      <c r="M316" s="101"/>
      <c r="N316" s="17" t="s">
        <v>56</v>
      </c>
      <c r="O316" s="17" t="str">
        <f t="shared" si="20"/>
        <v>Low</v>
      </c>
      <c r="P316" s="103"/>
      <c r="Q316" s="103" t="s">
        <v>1017</v>
      </c>
      <c r="R316" s="23" t="str">
        <f t="shared" si="21"/>
        <v>NO</v>
      </c>
      <c r="S316" s="101"/>
      <c r="T316" s="104"/>
      <c r="U316" s="104"/>
      <c r="V316" s="104"/>
      <c r="W316" s="104"/>
      <c r="X316" s="104"/>
      <c r="Y316" s="104"/>
      <c r="Z316" s="98">
        <v>2</v>
      </c>
      <c r="AA316" s="104" t="s">
        <v>61</v>
      </c>
      <c r="AB316" s="104"/>
      <c r="AC316" s="104"/>
      <c r="AD316" s="104"/>
      <c r="AE316" s="104"/>
      <c r="AF316" s="104"/>
      <c r="AG316" s="104"/>
      <c r="AH316" s="104"/>
      <c r="AI316" s="104"/>
      <c r="AJ316" s="104"/>
      <c r="AK316" s="104"/>
      <c r="AL316" s="104"/>
      <c r="AM316" s="104"/>
      <c r="AN316" s="104"/>
      <c r="AO316" s="104"/>
      <c r="AP316" s="104"/>
      <c r="AQ316" s="104"/>
      <c r="AR316" s="106"/>
      <c r="AS316" s="104"/>
      <c r="AT316" s="104"/>
      <c r="AU316" s="104"/>
      <c r="AV316" s="101" t="s">
        <v>67</v>
      </c>
    </row>
    <row r="317" spans="1:48" ht="60" hidden="1" x14ac:dyDescent="0.25">
      <c r="A317" s="11" t="s">
        <v>47</v>
      </c>
      <c r="B317" s="12" t="s">
        <v>1018</v>
      </c>
      <c r="C317" s="13">
        <v>27468</v>
      </c>
      <c r="D317" s="13"/>
      <c r="E317" s="15" t="s">
        <v>314</v>
      </c>
      <c r="F317" s="16" t="s">
        <v>186</v>
      </c>
      <c r="G317" s="12" t="s">
        <v>35</v>
      </c>
      <c r="H317" s="12"/>
      <c r="I317" s="168" t="s">
        <v>1019</v>
      </c>
      <c r="J317" s="18"/>
      <c r="K317" s="107" t="s">
        <v>54</v>
      </c>
      <c r="L317" s="19" t="s">
        <v>55</v>
      </c>
      <c r="M317" s="20"/>
      <c r="N317" s="17" t="s">
        <v>56</v>
      </c>
      <c r="O317" s="17" t="str">
        <f t="shared" si="20"/>
        <v>Low</v>
      </c>
      <c r="P317" s="18"/>
      <c r="Q317" s="17"/>
      <c r="R317" s="23" t="str">
        <f t="shared" si="21"/>
        <v>NO</v>
      </c>
      <c r="S317" s="17"/>
      <c r="T317" s="18"/>
      <c r="U317" s="17" t="s">
        <v>205</v>
      </c>
      <c r="V317" s="24">
        <v>42374</v>
      </c>
      <c r="W317" s="18"/>
      <c r="X317" s="17" t="s">
        <v>59</v>
      </c>
      <c r="Y317" s="19" t="s">
        <v>60</v>
      </c>
      <c r="Z317" s="55"/>
      <c r="AA317" s="19" t="s">
        <v>116</v>
      </c>
      <c r="AB317" s="26"/>
      <c r="AC317" s="26"/>
      <c r="AD317" s="26"/>
      <c r="AE317" s="26"/>
      <c r="AF317" s="26"/>
      <c r="AG317" s="26"/>
      <c r="AH317" s="26"/>
      <c r="AI317" s="26"/>
      <c r="AJ317" s="26"/>
      <c r="AK317" s="26"/>
      <c r="AL317" s="26"/>
      <c r="AM317" s="26"/>
      <c r="AN317" s="26"/>
      <c r="AO317" s="26"/>
      <c r="AP317" s="26"/>
      <c r="AQ317" s="26"/>
      <c r="AR317" s="27"/>
      <c r="AS317" s="26"/>
      <c r="AT317" s="26"/>
      <c r="AU317" s="26"/>
      <c r="AV317" s="58"/>
    </row>
    <row r="318" spans="1:48" ht="375" x14ac:dyDescent="0.25">
      <c r="A318" s="11" t="s">
        <v>47</v>
      </c>
      <c r="B318" s="12" t="s">
        <v>1020</v>
      </c>
      <c r="C318" s="13">
        <v>27586</v>
      </c>
      <c r="D318" s="14">
        <v>42382</v>
      </c>
      <c r="E318" s="15" t="s">
        <v>49</v>
      </c>
      <c r="F318" s="16" t="s">
        <v>405</v>
      </c>
      <c r="G318" s="12" t="s">
        <v>33</v>
      </c>
      <c r="H318" s="12" t="s">
        <v>51</v>
      </c>
      <c r="I318" s="17" t="s">
        <v>1021</v>
      </c>
      <c r="J318" s="18" t="s">
        <v>53</v>
      </c>
      <c r="K318" s="18" t="s">
        <v>54</v>
      </c>
      <c r="L318" s="19" t="s">
        <v>55</v>
      </c>
      <c r="M318" s="20"/>
      <c r="N318" s="17" t="s">
        <v>56</v>
      </c>
      <c r="O318" s="17" t="str">
        <f t="shared" si="20"/>
        <v>Medium</v>
      </c>
      <c r="P318" s="21"/>
      <c r="Q318" s="32" t="s">
        <v>1022</v>
      </c>
      <c r="R318" s="23" t="str">
        <f t="shared" si="21"/>
        <v>NO</v>
      </c>
      <c r="S318" s="17"/>
      <c r="T318" s="18"/>
      <c r="U318" s="17" t="s">
        <v>95</v>
      </c>
      <c r="V318" s="24"/>
      <c r="W318" s="18"/>
      <c r="X318" s="17" t="s">
        <v>59</v>
      </c>
      <c r="Y318" s="25" t="s">
        <v>60</v>
      </c>
      <c r="Z318" s="26">
        <v>53</v>
      </c>
      <c r="AA318" s="26" t="s">
        <v>61</v>
      </c>
      <c r="AB318" s="26"/>
      <c r="AC318" s="26"/>
      <c r="AD318" s="26"/>
      <c r="AE318" s="26"/>
      <c r="AF318" s="26"/>
      <c r="AG318" s="26"/>
      <c r="AH318" s="26"/>
      <c r="AI318" s="26"/>
      <c r="AJ318" s="26"/>
      <c r="AK318" s="26"/>
      <c r="AL318" s="26"/>
      <c r="AM318" s="26"/>
      <c r="AN318" s="26"/>
      <c r="AO318" s="26"/>
      <c r="AP318" s="26"/>
      <c r="AQ318" s="26"/>
      <c r="AR318" s="27"/>
      <c r="AS318" s="26"/>
      <c r="AT318" s="26"/>
      <c r="AU318" s="26"/>
      <c r="AV318" s="17" t="s">
        <v>67</v>
      </c>
    </row>
    <row r="319" spans="1:48" ht="210" hidden="1" x14ac:dyDescent="0.25">
      <c r="A319" s="29" t="s">
        <v>62</v>
      </c>
      <c r="B319" s="13" t="s">
        <v>1023</v>
      </c>
      <c r="C319" s="13"/>
      <c r="D319" s="13"/>
      <c r="E319" s="70">
        <v>20</v>
      </c>
      <c r="F319" s="31">
        <v>2</v>
      </c>
      <c r="G319" s="32" t="s">
        <v>33</v>
      </c>
      <c r="H319" s="32"/>
      <c r="I319" s="32" t="s">
        <v>1024</v>
      </c>
      <c r="J319" s="32"/>
      <c r="K319" s="18" t="s">
        <v>54</v>
      </c>
      <c r="L319" s="19" t="s">
        <v>55</v>
      </c>
      <c r="M319" s="32"/>
      <c r="N319" s="34" t="s">
        <v>56</v>
      </c>
      <c r="O319" s="17" t="str">
        <f t="shared" si="20"/>
        <v>Low</v>
      </c>
      <c r="P319" s="32"/>
      <c r="Q319" s="32" t="s">
        <v>1025</v>
      </c>
      <c r="R319" s="23" t="str">
        <f t="shared" si="21"/>
        <v>NO</v>
      </c>
      <c r="S319" s="32"/>
      <c r="T319" s="32"/>
      <c r="U319" s="22" t="s">
        <v>254</v>
      </c>
      <c r="V319" s="32"/>
      <c r="W319" s="32"/>
      <c r="X319" s="32"/>
      <c r="Y319" s="32" t="s">
        <v>65</v>
      </c>
      <c r="Z319" s="32"/>
      <c r="AA319" s="32" t="s">
        <v>61</v>
      </c>
      <c r="AB319" s="35"/>
      <c r="AC319" s="35"/>
      <c r="AD319" s="35"/>
      <c r="AE319" s="36"/>
      <c r="AF319" s="37"/>
      <c r="AG319" s="37"/>
      <c r="AH319" s="37"/>
      <c r="AI319" s="37"/>
      <c r="AJ319" s="35"/>
      <c r="AK319" s="37"/>
      <c r="AL319" s="35"/>
      <c r="AM319" s="35"/>
      <c r="AN319" s="35"/>
      <c r="AO319" s="37"/>
      <c r="AP319" s="37"/>
      <c r="AQ319" s="37"/>
      <c r="AR319" s="38"/>
      <c r="AS319" s="37"/>
      <c r="AT319" s="35"/>
      <c r="AU319" s="35"/>
      <c r="AV319" s="32" t="s">
        <v>67</v>
      </c>
    </row>
    <row r="320" spans="1:48" ht="375" hidden="1" x14ac:dyDescent="0.25">
      <c r="A320" s="60" t="s">
        <v>47</v>
      </c>
      <c r="B320" s="12" t="s">
        <v>1026</v>
      </c>
      <c r="C320" s="13">
        <v>27582</v>
      </c>
      <c r="D320" s="14">
        <v>42382</v>
      </c>
      <c r="E320" s="15" t="s">
        <v>49</v>
      </c>
      <c r="F320" s="16" t="s">
        <v>168</v>
      </c>
      <c r="G320" s="12" t="s">
        <v>33</v>
      </c>
      <c r="H320" s="12"/>
      <c r="I320" s="17" t="s">
        <v>1027</v>
      </c>
      <c r="J320" s="18" t="s">
        <v>53</v>
      </c>
      <c r="K320" s="18" t="s">
        <v>54</v>
      </c>
      <c r="L320" s="19" t="s">
        <v>55</v>
      </c>
      <c r="M320" s="20"/>
      <c r="N320" s="17" t="s">
        <v>56</v>
      </c>
      <c r="O320" s="17" t="str">
        <f t="shared" si="20"/>
        <v>High</v>
      </c>
      <c r="P320" s="18"/>
      <c r="Q320" s="32" t="s">
        <v>1028</v>
      </c>
      <c r="R320" s="23" t="str">
        <f t="shared" si="21"/>
        <v>NO</v>
      </c>
      <c r="S320" s="17"/>
      <c r="T320" s="18"/>
      <c r="U320" s="17" t="s">
        <v>171</v>
      </c>
      <c r="V320" s="24"/>
      <c r="W320" s="18"/>
      <c r="X320" s="17" t="s">
        <v>59</v>
      </c>
      <c r="Y320" s="25" t="s">
        <v>60</v>
      </c>
      <c r="Z320" s="26">
        <v>53</v>
      </c>
      <c r="AA320" s="26" t="s">
        <v>61</v>
      </c>
      <c r="AB320" s="26"/>
      <c r="AC320" s="26"/>
      <c r="AD320" s="26"/>
      <c r="AE320" s="26"/>
      <c r="AF320" s="26"/>
      <c r="AG320" s="26"/>
      <c r="AH320" s="26"/>
      <c r="AI320" s="26"/>
      <c r="AJ320" s="26"/>
      <c r="AK320" s="26"/>
      <c r="AL320" s="26"/>
      <c r="AM320" s="26"/>
      <c r="AN320" s="26"/>
      <c r="AO320" s="26"/>
      <c r="AP320" s="26"/>
      <c r="AQ320" s="26"/>
      <c r="AR320" s="27"/>
      <c r="AS320" s="26"/>
      <c r="AT320" s="26"/>
      <c r="AU320" s="26"/>
      <c r="AV320" s="17"/>
    </row>
    <row r="321" spans="1:48" ht="409.5" hidden="1" x14ac:dyDescent="0.25">
      <c r="A321" s="29" t="s">
        <v>62</v>
      </c>
      <c r="B321" s="31" t="s">
        <v>1029</v>
      </c>
      <c r="C321" s="13"/>
      <c r="D321" s="13"/>
      <c r="E321" s="39">
        <v>16</v>
      </c>
      <c r="F321" s="31">
        <v>18</v>
      </c>
      <c r="G321" s="34" t="s">
        <v>33</v>
      </c>
      <c r="H321" s="34"/>
      <c r="I321" s="32" t="s">
        <v>1030</v>
      </c>
      <c r="J321" s="41" t="s">
        <v>53</v>
      </c>
      <c r="K321" s="41" t="s">
        <v>54</v>
      </c>
      <c r="L321" s="19" t="s">
        <v>55</v>
      </c>
      <c r="M321" s="42"/>
      <c r="N321" s="17" t="s">
        <v>56</v>
      </c>
      <c r="O321" s="17" t="str">
        <f t="shared" si="20"/>
        <v>High</v>
      </c>
      <c r="P321" s="41"/>
      <c r="Q321" s="32" t="s">
        <v>1031</v>
      </c>
      <c r="R321" s="23" t="str">
        <f t="shared" si="21"/>
        <v>EDI 810 Inbound</v>
      </c>
      <c r="S321" s="32"/>
      <c r="T321" s="41"/>
      <c r="U321" s="43" t="s">
        <v>71</v>
      </c>
      <c r="V321" s="41"/>
      <c r="W321" s="41"/>
      <c r="X321" s="41"/>
      <c r="Y321" s="36" t="s">
        <v>60</v>
      </c>
      <c r="Z321" s="35">
        <v>53</v>
      </c>
      <c r="AA321" s="35" t="s">
        <v>61</v>
      </c>
      <c r="AB321" s="35"/>
      <c r="AC321" s="35"/>
      <c r="AD321" s="35"/>
      <c r="AE321" s="45" t="s">
        <v>544</v>
      </c>
      <c r="AF321" s="35"/>
      <c r="AG321" s="35"/>
      <c r="AH321" s="35"/>
      <c r="AI321" s="35"/>
      <c r="AJ321" s="35"/>
      <c r="AK321" s="35"/>
      <c r="AL321" s="35"/>
      <c r="AM321" s="35"/>
      <c r="AN321" s="35"/>
      <c r="AO321" s="35"/>
      <c r="AP321" s="35"/>
      <c r="AQ321" s="35"/>
      <c r="AR321" s="38"/>
      <c r="AS321" s="35"/>
      <c r="AT321" s="35"/>
      <c r="AU321" s="35"/>
      <c r="AV321" s="32" t="s">
        <v>67</v>
      </c>
    </row>
    <row r="322" spans="1:48" ht="405" hidden="1" x14ac:dyDescent="0.25">
      <c r="A322" s="29" t="s">
        <v>62</v>
      </c>
      <c r="B322" s="31" t="s">
        <v>1032</v>
      </c>
      <c r="C322" s="13"/>
      <c r="D322" s="13"/>
      <c r="E322" s="39">
        <v>16</v>
      </c>
      <c r="F322" s="31">
        <v>17</v>
      </c>
      <c r="G322" s="34" t="s">
        <v>33</v>
      </c>
      <c r="H322" s="34"/>
      <c r="I322" s="32" t="s">
        <v>1033</v>
      </c>
      <c r="J322" s="41" t="s">
        <v>53</v>
      </c>
      <c r="K322" s="41" t="s">
        <v>54</v>
      </c>
      <c r="L322" s="19" t="s">
        <v>55</v>
      </c>
      <c r="M322" s="42"/>
      <c r="N322" s="17" t="s">
        <v>56</v>
      </c>
      <c r="O322" s="17" t="str">
        <f t="shared" si="20"/>
        <v>High</v>
      </c>
      <c r="P322" s="41"/>
      <c r="Q322" s="32" t="s">
        <v>1034</v>
      </c>
      <c r="R322" s="23" t="str">
        <f t="shared" si="21"/>
        <v>NO</v>
      </c>
      <c r="S322" s="32"/>
      <c r="T322" s="41"/>
      <c r="U322" s="43" t="s">
        <v>99</v>
      </c>
      <c r="V322" s="41"/>
      <c r="W322" s="41"/>
      <c r="X322" s="41"/>
      <c r="Y322" s="36" t="s">
        <v>60</v>
      </c>
      <c r="Z322" s="35">
        <v>53</v>
      </c>
      <c r="AA322" s="35" t="s">
        <v>61</v>
      </c>
      <c r="AB322" s="35"/>
      <c r="AC322" s="35"/>
      <c r="AD322" s="35"/>
      <c r="AE322" s="45" t="s">
        <v>1035</v>
      </c>
      <c r="AF322" s="35"/>
      <c r="AG322" s="35"/>
      <c r="AH322" s="35"/>
      <c r="AI322" s="35"/>
      <c r="AJ322" s="35"/>
      <c r="AK322" s="35"/>
      <c r="AL322" s="35"/>
      <c r="AM322" s="35"/>
      <c r="AN322" s="35"/>
      <c r="AO322" s="35"/>
      <c r="AP322" s="35"/>
      <c r="AQ322" s="35"/>
      <c r="AR322" s="38"/>
      <c r="AS322" s="35"/>
      <c r="AT322" s="35"/>
      <c r="AU322" s="35"/>
      <c r="AV322" s="32" t="s">
        <v>67</v>
      </c>
    </row>
    <row r="323" spans="1:48" ht="105" hidden="1" x14ac:dyDescent="0.25">
      <c r="A323" s="29" t="s">
        <v>62</v>
      </c>
      <c r="B323" s="12" t="s">
        <v>1036</v>
      </c>
      <c r="C323" s="13"/>
      <c r="D323" s="13"/>
      <c r="E323" s="47">
        <v>31</v>
      </c>
      <c r="F323" s="31">
        <v>1</v>
      </c>
      <c r="G323" s="34" t="s">
        <v>101</v>
      </c>
      <c r="H323" s="34"/>
      <c r="I323" s="48" t="s">
        <v>1037</v>
      </c>
      <c r="J323" s="34"/>
      <c r="K323" s="18" t="s">
        <v>54</v>
      </c>
      <c r="L323" s="19" t="s">
        <v>55</v>
      </c>
      <c r="M323" s="34"/>
      <c r="N323" s="34" t="s">
        <v>56</v>
      </c>
      <c r="O323" s="17" t="str">
        <f t="shared" si="20"/>
        <v>Low</v>
      </c>
      <c r="P323" s="34"/>
      <c r="Q323" s="48" t="s">
        <v>1038</v>
      </c>
      <c r="R323" s="23" t="str">
        <f t="shared" si="21"/>
        <v>NO</v>
      </c>
      <c r="S323" s="34"/>
      <c r="T323" s="34"/>
      <c r="U323" s="34"/>
      <c r="V323" s="34"/>
      <c r="W323" s="34"/>
      <c r="X323" s="34"/>
      <c r="Y323" s="35" t="s">
        <v>60</v>
      </c>
      <c r="Z323" s="35">
        <v>53</v>
      </c>
      <c r="AA323" s="35" t="s">
        <v>61</v>
      </c>
      <c r="AB323" s="35"/>
      <c r="AC323" s="35"/>
      <c r="AD323" s="35"/>
      <c r="AE323" s="45" t="s">
        <v>832</v>
      </c>
      <c r="AF323" s="35"/>
      <c r="AG323" s="35"/>
      <c r="AH323" s="35"/>
      <c r="AI323" s="35"/>
      <c r="AJ323" s="35"/>
      <c r="AK323" s="35"/>
      <c r="AL323" s="35"/>
      <c r="AM323" s="35"/>
      <c r="AN323" s="35"/>
      <c r="AO323" s="35"/>
      <c r="AP323" s="35"/>
      <c r="AQ323" s="35"/>
      <c r="AR323" s="38"/>
      <c r="AS323" s="35"/>
      <c r="AT323" s="35"/>
      <c r="AU323" s="35"/>
      <c r="AV323" s="48" t="s">
        <v>67</v>
      </c>
    </row>
    <row r="324" spans="1:48" ht="409.5" x14ac:dyDescent="0.25">
      <c r="A324" s="11" t="s">
        <v>47</v>
      </c>
      <c r="B324" s="12" t="s">
        <v>1039</v>
      </c>
      <c r="C324" s="13">
        <v>27544</v>
      </c>
      <c r="D324" s="13"/>
      <c r="E324" s="15" t="s">
        <v>405</v>
      </c>
      <c r="F324" s="139" t="s">
        <v>164</v>
      </c>
      <c r="G324" s="118" t="s">
        <v>35</v>
      </c>
      <c r="H324" s="118" t="s">
        <v>51</v>
      </c>
      <c r="I324" s="118" t="s">
        <v>1040</v>
      </c>
      <c r="J324" s="31"/>
      <c r="K324" s="41" t="s">
        <v>54</v>
      </c>
      <c r="L324" s="19" t="s">
        <v>55</v>
      </c>
      <c r="M324" s="41"/>
      <c r="N324" s="17" t="s">
        <v>56</v>
      </c>
      <c r="O324" s="17" t="str">
        <f t="shared" si="20"/>
        <v>High</v>
      </c>
      <c r="P324" s="21"/>
      <c r="Q324" s="117" t="s">
        <v>1041</v>
      </c>
      <c r="R324" s="23" t="str">
        <f t="shared" si="21"/>
        <v>EDI 856 Inbound</v>
      </c>
      <c r="S324" s="32"/>
      <c r="T324" s="41"/>
      <c r="U324" s="17" t="s">
        <v>95</v>
      </c>
      <c r="V324" s="24">
        <v>42369</v>
      </c>
      <c r="W324" s="41"/>
      <c r="X324" s="17" t="s">
        <v>114</v>
      </c>
      <c r="Y324" s="36"/>
      <c r="Z324" s="37"/>
      <c r="AA324" s="36"/>
      <c r="AB324" s="35"/>
      <c r="AC324" s="36"/>
      <c r="AD324" s="36"/>
      <c r="AE324" s="36"/>
      <c r="AF324" s="36"/>
      <c r="AG324" s="36"/>
      <c r="AH324" s="36"/>
      <c r="AI324" s="36"/>
      <c r="AJ324" s="36"/>
      <c r="AK324" s="36"/>
      <c r="AL324" s="36"/>
      <c r="AM324" s="35"/>
      <c r="AN324" s="35"/>
      <c r="AO324" s="35"/>
      <c r="AP324" s="35"/>
      <c r="AQ324" s="35"/>
      <c r="AR324" s="38"/>
      <c r="AS324" s="35"/>
      <c r="AT324" s="35"/>
      <c r="AU324" s="35"/>
      <c r="AV324" s="31"/>
    </row>
    <row r="325" spans="1:48" ht="30" hidden="1" x14ac:dyDescent="0.25">
      <c r="A325" s="29" t="s">
        <v>62</v>
      </c>
      <c r="B325" s="49" t="s">
        <v>106</v>
      </c>
      <c r="C325" s="49"/>
      <c r="D325" s="49"/>
      <c r="E325" s="50" t="s">
        <v>107</v>
      </c>
      <c r="F325" s="50">
        <v>9</v>
      </c>
      <c r="G325" s="50" t="s">
        <v>32</v>
      </c>
      <c r="H325" s="50"/>
      <c r="I325" s="71" t="s">
        <v>1042</v>
      </c>
      <c r="J325" s="52"/>
      <c r="K325" s="52"/>
      <c r="L325" s="52"/>
      <c r="M325" s="52"/>
      <c r="N325" s="52"/>
      <c r="O325" s="52"/>
      <c r="P325" s="52"/>
      <c r="Q325" s="52"/>
      <c r="R325" s="49"/>
      <c r="S325" s="49"/>
      <c r="T325" s="49"/>
      <c r="U325" s="49"/>
      <c r="V325" s="49"/>
      <c r="W325" s="49"/>
      <c r="X325" s="49"/>
      <c r="Y325" s="49"/>
      <c r="Z325" s="49"/>
      <c r="AA325" s="49"/>
      <c r="AB325" s="49"/>
      <c r="AC325" s="49"/>
      <c r="AD325" s="49"/>
      <c r="AE325" s="49"/>
      <c r="AF325" s="53"/>
      <c r="AG325" s="53"/>
      <c r="AH325" s="53"/>
      <c r="AI325" s="53"/>
      <c r="AJ325" s="53"/>
      <c r="AK325" s="53"/>
      <c r="AL325" s="53"/>
      <c r="AM325" s="53"/>
      <c r="AN325" s="53"/>
      <c r="AO325" s="53"/>
      <c r="AP325" s="53"/>
      <c r="AQ325" s="53"/>
      <c r="AR325" s="54"/>
      <c r="AS325" s="53"/>
      <c r="AT325" s="53"/>
      <c r="AU325" s="53"/>
      <c r="AV325" s="49"/>
    </row>
    <row r="326" spans="1:48" ht="30" hidden="1" x14ac:dyDescent="0.25">
      <c r="A326" s="29" t="s">
        <v>62</v>
      </c>
      <c r="B326" s="49" t="s">
        <v>106</v>
      </c>
      <c r="C326" s="49"/>
      <c r="D326" s="49"/>
      <c r="E326" s="50" t="s">
        <v>107</v>
      </c>
      <c r="F326" s="50">
        <v>2</v>
      </c>
      <c r="G326" s="50" t="s">
        <v>32</v>
      </c>
      <c r="H326" s="50"/>
      <c r="I326" s="51" t="s">
        <v>1043</v>
      </c>
      <c r="J326" s="52"/>
      <c r="K326" s="52"/>
      <c r="L326" s="52"/>
      <c r="M326" s="52"/>
      <c r="N326" s="52"/>
      <c r="O326" s="52"/>
      <c r="P326" s="52"/>
      <c r="Q326" s="52"/>
      <c r="R326" s="49"/>
      <c r="S326" s="49"/>
      <c r="T326" s="49"/>
      <c r="U326" s="49"/>
      <c r="V326" s="49"/>
      <c r="W326" s="49"/>
      <c r="X326" s="49"/>
      <c r="Y326" s="49"/>
      <c r="Z326" s="49"/>
      <c r="AA326" s="49"/>
      <c r="AB326" s="49"/>
      <c r="AC326" s="49"/>
      <c r="AD326" s="49"/>
      <c r="AE326" s="49"/>
      <c r="AF326" s="53"/>
      <c r="AG326" s="53"/>
      <c r="AH326" s="53"/>
      <c r="AI326" s="53"/>
      <c r="AJ326" s="53"/>
      <c r="AK326" s="53"/>
      <c r="AL326" s="53"/>
      <c r="AM326" s="53"/>
      <c r="AN326" s="53"/>
      <c r="AO326" s="53"/>
      <c r="AP326" s="53"/>
      <c r="AQ326" s="53"/>
      <c r="AR326" s="54"/>
      <c r="AS326" s="53"/>
      <c r="AT326" s="53"/>
      <c r="AU326" s="53"/>
      <c r="AV326" s="49"/>
    </row>
    <row r="327" spans="1:48" x14ac:dyDescent="0.25">
      <c r="A327" s="29" t="s">
        <v>62</v>
      </c>
      <c r="B327" s="12" t="s">
        <v>1044</v>
      </c>
      <c r="C327" s="13"/>
      <c r="D327" s="13"/>
      <c r="E327" s="30">
        <v>19</v>
      </c>
      <c r="F327" s="31">
        <v>4</v>
      </c>
      <c r="G327" s="32" t="s">
        <v>33</v>
      </c>
      <c r="H327" s="22" t="s">
        <v>51</v>
      </c>
      <c r="I327" s="33" t="s">
        <v>1045</v>
      </c>
      <c r="J327" s="32"/>
      <c r="K327" s="18" t="s">
        <v>54</v>
      </c>
      <c r="L327" s="19" t="s">
        <v>55</v>
      </c>
      <c r="M327" s="32"/>
      <c r="N327" s="34" t="s">
        <v>56</v>
      </c>
      <c r="O327" s="17" t="str">
        <f t="shared" ref="O327:O341" si="22">IF(SUM(LEN(Q327)-LEN(SUBSTITUTE(Q327,CHAR(10),"")))&gt;=20,"High",IF(SUM(LEN(Q327)-LEN(SUBSTITUTE(Q327,CHAR(10),"")))&lt;=10,"Low","Medium"))</f>
        <v>Low</v>
      </c>
      <c r="P327" s="32"/>
      <c r="Q327" s="32" t="s">
        <v>1045</v>
      </c>
      <c r="R327" s="23" t="str">
        <f t="shared" ref="R327:R333" si="23">IF(ISNUMBER(FIND("EDI 810 Inbound",Q327)),"EDI 810 Inbound",IF(ISNUMBER(FIND("EDI 850 Outbound",Q327)),"EDI 850 Outbound",IF(ISNUMBER(FIND("EDI 855",Q327)),"EDI 855",IF(ISNUMBER(FIND("EDI 856 Inbound",Q327)),"EDI 856 Inbound",IF(ISNUMBER(FIND("EDI 888",Q327)),"EDI 888",IF(ISNUMBER(FIND("EDI",Q327)),"EDI","NO"))))))</f>
        <v>NO</v>
      </c>
      <c r="S327" s="32"/>
      <c r="T327" s="32"/>
      <c r="U327" s="32"/>
      <c r="V327" s="32"/>
      <c r="W327" s="32"/>
      <c r="X327" s="32"/>
      <c r="Y327" s="32" t="s">
        <v>65</v>
      </c>
      <c r="Z327" s="32"/>
      <c r="AA327" s="32" t="s">
        <v>61</v>
      </c>
      <c r="AB327" s="35"/>
      <c r="AC327" s="35"/>
      <c r="AD327" s="35"/>
      <c r="AE327" s="36"/>
      <c r="AF327" s="37"/>
      <c r="AG327" s="37" t="s">
        <v>66</v>
      </c>
      <c r="AH327" s="37" t="s">
        <v>66</v>
      </c>
      <c r="AI327" s="37" t="s">
        <v>66</v>
      </c>
      <c r="AJ327" s="35"/>
      <c r="AK327" s="37" t="s">
        <v>66</v>
      </c>
      <c r="AL327" s="35"/>
      <c r="AM327" s="35"/>
      <c r="AN327" s="35"/>
      <c r="AO327" s="37" t="s">
        <v>66</v>
      </c>
      <c r="AP327" s="37" t="s">
        <v>66</v>
      </c>
      <c r="AQ327" s="37" t="s">
        <v>66</v>
      </c>
      <c r="AR327" s="38"/>
      <c r="AS327" s="37"/>
      <c r="AT327" s="35"/>
      <c r="AU327" s="35"/>
      <c r="AV327" s="32" t="s">
        <v>67</v>
      </c>
    </row>
    <row r="328" spans="1:48" ht="30" hidden="1" x14ac:dyDescent="0.25">
      <c r="A328" s="29" t="s">
        <v>62</v>
      </c>
      <c r="B328" s="12" t="s">
        <v>1046</v>
      </c>
      <c r="C328" s="13"/>
      <c r="D328" s="13"/>
      <c r="E328" s="30">
        <v>19</v>
      </c>
      <c r="F328" s="31">
        <v>11</v>
      </c>
      <c r="G328" s="32" t="s">
        <v>33</v>
      </c>
      <c r="H328" s="32"/>
      <c r="I328" s="33" t="s">
        <v>1047</v>
      </c>
      <c r="J328" s="32"/>
      <c r="K328" s="18" t="s">
        <v>54</v>
      </c>
      <c r="L328" s="19" t="s">
        <v>55</v>
      </c>
      <c r="M328" s="32"/>
      <c r="N328" s="34" t="s">
        <v>56</v>
      </c>
      <c r="O328" s="17" t="str">
        <f t="shared" si="22"/>
        <v>Low</v>
      </c>
      <c r="P328" s="32"/>
      <c r="Q328" s="41" t="s">
        <v>1047</v>
      </c>
      <c r="R328" s="23" t="str">
        <f t="shared" si="23"/>
        <v>NO</v>
      </c>
      <c r="S328" s="32"/>
      <c r="T328" s="32"/>
      <c r="U328" s="32"/>
      <c r="V328" s="32"/>
      <c r="W328" s="32"/>
      <c r="X328" s="32"/>
      <c r="Y328" s="32" t="s">
        <v>65</v>
      </c>
      <c r="Z328" s="32"/>
      <c r="AA328" s="32" t="s">
        <v>61</v>
      </c>
      <c r="AB328" s="35"/>
      <c r="AC328" s="35"/>
      <c r="AD328" s="35"/>
      <c r="AE328" s="36"/>
      <c r="AF328" s="37"/>
      <c r="AG328" s="37" t="s">
        <v>66</v>
      </c>
      <c r="AH328" s="37" t="s">
        <v>66</v>
      </c>
      <c r="AI328" s="37" t="s">
        <v>66</v>
      </c>
      <c r="AJ328" s="35"/>
      <c r="AK328" s="37" t="s">
        <v>66</v>
      </c>
      <c r="AL328" s="35"/>
      <c r="AM328" s="35"/>
      <c r="AN328" s="35"/>
      <c r="AO328" s="37" t="s">
        <v>66</v>
      </c>
      <c r="AP328" s="37" t="s">
        <v>66</v>
      </c>
      <c r="AQ328" s="37" t="s">
        <v>66</v>
      </c>
      <c r="AR328" s="38"/>
      <c r="AS328" s="37"/>
      <c r="AT328" s="35"/>
      <c r="AU328" s="35"/>
      <c r="AV328" s="32" t="s">
        <v>67</v>
      </c>
    </row>
    <row r="329" spans="1:48" ht="30" hidden="1" x14ac:dyDescent="0.25">
      <c r="A329" s="29" t="s">
        <v>62</v>
      </c>
      <c r="B329" s="12" t="s">
        <v>1048</v>
      </c>
      <c r="C329" s="13"/>
      <c r="D329" s="13"/>
      <c r="E329" s="30">
        <v>19</v>
      </c>
      <c r="F329" s="31">
        <v>7</v>
      </c>
      <c r="G329" s="32" t="s">
        <v>33</v>
      </c>
      <c r="H329" s="32"/>
      <c r="I329" s="33" t="s">
        <v>1049</v>
      </c>
      <c r="J329" s="32"/>
      <c r="K329" s="18" t="s">
        <v>54</v>
      </c>
      <c r="L329" s="19" t="s">
        <v>55</v>
      </c>
      <c r="M329" s="32"/>
      <c r="N329" s="34" t="s">
        <v>56</v>
      </c>
      <c r="O329" s="17" t="str">
        <f t="shared" si="22"/>
        <v>Low</v>
      </c>
      <c r="P329" s="32"/>
      <c r="Q329" s="32" t="s">
        <v>1049</v>
      </c>
      <c r="R329" s="23" t="str">
        <f t="shared" si="23"/>
        <v>NO</v>
      </c>
      <c r="S329" s="32"/>
      <c r="T329" s="32"/>
      <c r="U329" s="32"/>
      <c r="V329" s="32"/>
      <c r="W329" s="32"/>
      <c r="X329" s="32"/>
      <c r="Y329" s="32" t="s">
        <v>65</v>
      </c>
      <c r="Z329" s="32"/>
      <c r="AA329" s="32" t="s">
        <v>61</v>
      </c>
      <c r="AB329" s="35"/>
      <c r="AC329" s="35"/>
      <c r="AD329" s="35"/>
      <c r="AE329" s="36"/>
      <c r="AF329" s="37"/>
      <c r="AG329" s="37" t="s">
        <v>66</v>
      </c>
      <c r="AH329" s="37" t="s">
        <v>66</v>
      </c>
      <c r="AI329" s="37" t="s">
        <v>66</v>
      </c>
      <c r="AJ329" s="35"/>
      <c r="AK329" s="37" t="s">
        <v>66</v>
      </c>
      <c r="AL329" s="35"/>
      <c r="AM329" s="35"/>
      <c r="AN329" s="35"/>
      <c r="AO329" s="37" t="s">
        <v>66</v>
      </c>
      <c r="AP329" s="37" t="s">
        <v>66</v>
      </c>
      <c r="AQ329" s="37" t="s">
        <v>66</v>
      </c>
      <c r="AR329" s="38"/>
      <c r="AS329" s="37"/>
      <c r="AT329" s="35"/>
      <c r="AU329" s="35"/>
      <c r="AV329" s="32" t="s">
        <v>67</v>
      </c>
    </row>
    <row r="330" spans="1:48" ht="30" hidden="1" x14ac:dyDescent="0.25">
      <c r="A330" s="29" t="s">
        <v>62</v>
      </c>
      <c r="B330" s="12" t="s">
        <v>1050</v>
      </c>
      <c r="C330" s="13"/>
      <c r="D330" s="13"/>
      <c r="E330" s="30">
        <v>19</v>
      </c>
      <c r="F330" s="31">
        <v>8</v>
      </c>
      <c r="G330" s="32" t="s">
        <v>33</v>
      </c>
      <c r="H330" s="32"/>
      <c r="I330" s="33" t="s">
        <v>1051</v>
      </c>
      <c r="J330" s="32"/>
      <c r="K330" s="18" t="s">
        <v>54</v>
      </c>
      <c r="L330" s="19" t="s">
        <v>55</v>
      </c>
      <c r="M330" s="32"/>
      <c r="N330" s="34" t="s">
        <v>56</v>
      </c>
      <c r="O330" s="17" t="str">
        <f t="shared" si="22"/>
        <v>Low</v>
      </c>
      <c r="P330" s="32"/>
      <c r="Q330" s="32" t="s">
        <v>1051</v>
      </c>
      <c r="R330" s="23" t="str">
        <f t="shared" si="23"/>
        <v>NO</v>
      </c>
      <c r="S330" s="32"/>
      <c r="T330" s="32"/>
      <c r="U330" s="32"/>
      <c r="V330" s="32"/>
      <c r="W330" s="32"/>
      <c r="X330" s="32"/>
      <c r="Y330" s="32" t="s">
        <v>65</v>
      </c>
      <c r="Z330" s="32"/>
      <c r="AA330" s="32" t="s">
        <v>61</v>
      </c>
      <c r="AB330" s="35"/>
      <c r="AC330" s="35"/>
      <c r="AD330" s="35"/>
      <c r="AE330" s="36"/>
      <c r="AF330" s="37"/>
      <c r="AG330" s="37" t="s">
        <v>66</v>
      </c>
      <c r="AH330" s="37" t="s">
        <v>66</v>
      </c>
      <c r="AI330" s="37" t="s">
        <v>66</v>
      </c>
      <c r="AJ330" s="35"/>
      <c r="AK330" s="37" t="s">
        <v>66</v>
      </c>
      <c r="AL330" s="35"/>
      <c r="AM330" s="35"/>
      <c r="AN330" s="35"/>
      <c r="AO330" s="37" t="s">
        <v>66</v>
      </c>
      <c r="AP330" s="37" t="s">
        <v>66</v>
      </c>
      <c r="AQ330" s="37" t="s">
        <v>66</v>
      </c>
      <c r="AR330" s="38"/>
      <c r="AS330" s="37"/>
      <c r="AT330" s="35"/>
      <c r="AU330" s="35"/>
      <c r="AV330" s="32" t="s">
        <v>67</v>
      </c>
    </row>
    <row r="331" spans="1:48" ht="30" hidden="1" x14ac:dyDescent="0.25">
      <c r="A331" s="29" t="s">
        <v>62</v>
      </c>
      <c r="B331" s="12" t="s">
        <v>1052</v>
      </c>
      <c r="C331" s="13"/>
      <c r="D331" s="14">
        <v>42376</v>
      </c>
      <c r="E331" s="30">
        <v>18</v>
      </c>
      <c r="F331" s="31">
        <v>8</v>
      </c>
      <c r="G331" s="32" t="s">
        <v>33</v>
      </c>
      <c r="H331" s="32"/>
      <c r="I331" s="32" t="s">
        <v>1053</v>
      </c>
      <c r="J331" s="32"/>
      <c r="K331" s="18" t="s">
        <v>54</v>
      </c>
      <c r="L331" s="19" t="s">
        <v>55</v>
      </c>
      <c r="M331" s="32"/>
      <c r="N331" s="17" t="s">
        <v>56</v>
      </c>
      <c r="O331" s="17" t="str">
        <f t="shared" si="22"/>
        <v>Low</v>
      </c>
      <c r="P331" s="32"/>
      <c r="Q331" s="32" t="s">
        <v>1054</v>
      </c>
      <c r="R331" s="23" t="str">
        <f t="shared" si="23"/>
        <v>NO</v>
      </c>
      <c r="S331" s="32"/>
      <c r="T331" s="32"/>
      <c r="U331" s="32"/>
      <c r="V331" s="32"/>
      <c r="W331" s="32"/>
      <c r="X331" s="32"/>
      <c r="Y331" s="32"/>
      <c r="Z331" s="32"/>
      <c r="AA331" s="32" t="s">
        <v>61</v>
      </c>
      <c r="AB331" s="35"/>
      <c r="AC331" s="35"/>
      <c r="AD331" s="35"/>
      <c r="AE331" s="36"/>
      <c r="AF331" s="37" t="s">
        <v>66</v>
      </c>
      <c r="AG331" s="37" t="s">
        <v>66</v>
      </c>
      <c r="AH331" s="37" t="s">
        <v>66</v>
      </c>
      <c r="AI331" s="37" t="s">
        <v>66</v>
      </c>
      <c r="AJ331" s="35"/>
      <c r="AK331" s="37" t="s">
        <v>66</v>
      </c>
      <c r="AL331" s="35"/>
      <c r="AM331" s="35"/>
      <c r="AN331" s="35"/>
      <c r="AO331" s="37" t="s">
        <v>66</v>
      </c>
      <c r="AP331" s="37" t="s">
        <v>66</v>
      </c>
      <c r="AQ331" s="37" t="s">
        <v>66</v>
      </c>
      <c r="AR331" s="38"/>
      <c r="AS331" s="37" t="s">
        <v>66</v>
      </c>
      <c r="AT331" s="35"/>
      <c r="AU331" s="35"/>
      <c r="AV331" s="32" t="s">
        <v>67</v>
      </c>
    </row>
    <row r="332" spans="1:48" ht="409.5" x14ac:dyDescent="0.25">
      <c r="A332" s="29" t="s">
        <v>62</v>
      </c>
      <c r="B332" s="12" t="s">
        <v>1055</v>
      </c>
      <c r="C332" s="13"/>
      <c r="D332" s="14">
        <v>42376</v>
      </c>
      <c r="E332" s="30">
        <v>18</v>
      </c>
      <c r="F332" s="31">
        <v>1</v>
      </c>
      <c r="G332" s="32" t="s">
        <v>33</v>
      </c>
      <c r="H332" s="22" t="s">
        <v>51</v>
      </c>
      <c r="I332" s="32" t="s">
        <v>1056</v>
      </c>
      <c r="J332" s="32"/>
      <c r="K332" s="18" t="s">
        <v>54</v>
      </c>
      <c r="L332" s="19" t="s">
        <v>55</v>
      </c>
      <c r="M332" s="32"/>
      <c r="N332" s="17" t="s">
        <v>56</v>
      </c>
      <c r="O332" s="17" t="str">
        <f t="shared" si="22"/>
        <v>High</v>
      </c>
      <c r="P332" s="32"/>
      <c r="Q332" s="32" t="s">
        <v>1057</v>
      </c>
      <c r="R332" s="23" t="str">
        <f t="shared" si="23"/>
        <v>NO</v>
      </c>
      <c r="S332" s="32"/>
      <c r="T332" s="32"/>
      <c r="U332" s="22"/>
      <c r="V332" s="32"/>
      <c r="W332" s="32"/>
      <c r="X332" s="32"/>
      <c r="Y332" s="32"/>
      <c r="Z332" s="32"/>
      <c r="AA332" s="32" t="s">
        <v>61</v>
      </c>
      <c r="AB332" s="35"/>
      <c r="AC332" s="35"/>
      <c r="AD332" s="35"/>
      <c r="AE332" s="36"/>
      <c r="AF332" s="37" t="s">
        <v>66</v>
      </c>
      <c r="AG332" s="37" t="s">
        <v>66</v>
      </c>
      <c r="AH332" s="37" t="s">
        <v>66</v>
      </c>
      <c r="AI332" s="37" t="s">
        <v>66</v>
      </c>
      <c r="AJ332" s="35"/>
      <c r="AK332" s="37" t="s">
        <v>66</v>
      </c>
      <c r="AL332" s="35"/>
      <c r="AM332" s="35"/>
      <c r="AN332" s="35"/>
      <c r="AO332" s="37" t="s">
        <v>66</v>
      </c>
      <c r="AP332" s="37" t="s">
        <v>66</v>
      </c>
      <c r="AQ332" s="37" t="s">
        <v>66</v>
      </c>
      <c r="AR332" s="38"/>
      <c r="AS332" s="37" t="s">
        <v>66</v>
      </c>
      <c r="AT332" s="35"/>
      <c r="AU332" s="35"/>
      <c r="AV332" s="32" t="s">
        <v>67</v>
      </c>
    </row>
    <row r="333" spans="1:48" ht="409.5" x14ac:dyDescent="0.25">
      <c r="A333" s="29" t="s">
        <v>62</v>
      </c>
      <c r="B333" s="12" t="s">
        <v>1058</v>
      </c>
      <c r="C333" s="13"/>
      <c r="D333" s="14">
        <v>42376</v>
      </c>
      <c r="E333" s="30">
        <v>18</v>
      </c>
      <c r="F333" s="31">
        <v>2</v>
      </c>
      <c r="G333" s="32" t="s">
        <v>33</v>
      </c>
      <c r="H333" s="22" t="s">
        <v>51</v>
      </c>
      <c r="I333" s="32" t="s">
        <v>1059</v>
      </c>
      <c r="J333" s="32"/>
      <c r="K333" s="18" t="s">
        <v>54</v>
      </c>
      <c r="L333" s="19" t="s">
        <v>55</v>
      </c>
      <c r="M333" s="32"/>
      <c r="N333" s="17" t="s">
        <v>56</v>
      </c>
      <c r="O333" s="17" t="str">
        <f t="shared" si="22"/>
        <v>High</v>
      </c>
      <c r="P333" s="32"/>
      <c r="Q333" s="32" t="s">
        <v>1060</v>
      </c>
      <c r="R333" s="23" t="str">
        <f t="shared" si="23"/>
        <v>NO</v>
      </c>
      <c r="S333" s="32"/>
      <c r="T333" s="32"/>
      <c r="U333" s="32"/>
      <c r="V333" s="32"/>
      <c r="W333" s="32"/>
      <c r="X333" s="32"/>
      <c r="Y333" s="32"/>
      <c r="Z333" s="32"/>
      <c r="AA333" s="32" t="s">
        <v>61</v>
      </c>
      <c r="AB333" s="35"/>
      <c r="AC333" s="35"/>
      <c r="AD333" s="35"/>
      <c r="AE333" s="36"/>
      <c r="AF333" s="37" t="s">
        <v>66</v>
      </c>
      <c r="AG333" s="37" t="s">
        <v>66</v>
      </c>
      <c r="AH333" s="37" t="s">
        <v>66</v>
      </c>
      <c r="AI333" s="37" t="s">
        <v>66</v>
      </c>
      <c r="AJ333" s="35"/>
      <c r="AK333" s="37" t="s">
        <v>66</v>
      </c>
      <c r="AL333" s="35"/>
      <c r="AM333" s="35"/>
      <c r="AN333" s="35"/>
      <c r="AO333" s="37" t="s">
        <v>66</v>
      </c>
      <c r="AP333" s="37" t="s">
        <v>66</v>
      </c>
      <c r="AQ333" s="37" t="s">
        <v>66</v>
      </c>
      <c r="AR333" s="38"/>
      <c r="AS333" s="37" t="s">
        <v>66</v>
      </c>
      <c r="AT333" s="35"/>
      <c r="AU333" s="35"/>
      <c r="AV333" s="32" t="s">
        <v>67</v>
      </c>
    </row>
    <row r="334" spans="1:48" ht="409.5" x14ac:dyDescent="0.25">
      <c r="A334" s="29" t="s">
        <v>62</v>
      </c>
      <c r="B334" s="12" t="s">
        <v>1061</v>
      </c>
      <c r="C334" s="13"/>
      <c r="D334" s="14">
        <v>42376</v>
      </c>
      <c r="E334" s="30">
        <v>18</v>
      </c>
      <c r="F334" s="31">
        <v>13</v>
      </c>
      <c r="G334" s="32" t="s">
        <v>33</v>
      </c>
      <c r="H334" s="22" t="s">
        <v>51</v>
      </c>
      <c r="I334" s="32" t="s">
        <v>1062</v>
      </c>
      <c r="J334" s="32"/>
      <c r="K334" s="18" t="s">
        <v>54</v>
      </c>
      <c r="L334" s="19" t="s">
        <v>55</v>
      </c>
      <c r="M334" s="32"/>
      <c r="N334" s="17" t="s">
        <v>56</v>
      </c>
      <c r="O334" s="17" t="str">
        <f t="shared" si="22"/>
        <v>High</v>
      </c>
      <c r="P334" s="32"/>
      <c r="Q334" s="32" t="s">
        <v>1063</v>
      </c>
      <c r="R334" s="23"/>
      <c r="S334" s="32"/>
      <c r="T334" s="32"/>
      <c r="U334" s="32"/>
      <c r="V334" s="32"/>
      <c r="W334" s="32"/>
      <c r="X334" s="32"/>
      <c r="Y334" s="32"/>
      <c r="Z334" s="32"/>
      <c r="AA334" s="32" t="s">
        <v>61</v>
      </c>
      <c r="AB334" s="35"/>
      <c r="AC334" s="35"/>
      <c r="AD334" s="35"/>
      <c r="AE334" s="36"/>
      <c r="AF334" s="37"/>
      <c r="AG334" s="37"/>
      <c r="AH334" s="37"/>
      <c r="AI334" s="37"/>
      <c r="AJ334" s="35"/>
      <c r="AK334" s="37"/>
      <c r="AL334" s="35"/>
      <c r="AM334" s="35"/>
      <c r="AN334" s="35"/>
      <c r="AO334" s="37"/>
      <c r="AP334" s="37"/>
      <c r="AQ334" s="37"/>
      <c r="AR334" s="38"/>
      <c r="AS334" s="37"/>
      <c r="AT334" s="35"/>
      <c r="AU334" s="35"/>
      <c r="AV334" s="32"/>
    </row>
    <row r="335" spans="1:48" ht="409.5" hidden="1" x14ac:dyDescent="0.25">
      <c r="A335" s="29" t="s">
        <v>62</v>
      </c>
      <c r="B335" s="12" t="s">
        <v>1064</v>
      </c>
      <c r="C335" s="13"/>
      <c r="D335" s="14">
        <v>42376</v>
      </c>
      <c r="E335" s="30">
        <v>18</v>
      </c>
      <c r="F335" s="31">
        <v>11</v>
      </c>
      <c r="G335" s="32" t="s">
        <v>33</v>
      </c>
      <c r="H335" s="32"/>
      <c r="I335" s="32" t="s">
        <v>1065</v>
      </c>
      <c r="J335" s="32"/>
      <c r="K335" s="18" t="s">
        <v>54</v>
      </c>
      <c r="L335" s="19" t="s">
        <v>55</v>
      </c>
      <c r="M335" s="32"/>
      <c r="N335" s="17" t="s">
        <v>56</v>
      </c>
      <c r="O335" s="17" t="str">
        <f t="shared" si="22"/>
        <v>High</v>
      </c>
      <c r="P335" s="32"/>
      <c r="Q335" s="32" t="s">
        <v>1066</v>
      </c>
      <c r="R335" s="23" t="str">
        <f t="shared" ref="R335:R341" si="24">IF(ISNUMBER(FIND("EDI 810 Inbound",Q335)),"EDI 810 Inbound",IF(ISNUMBER(FIND("EDI 850 Outbound",Q335)),"EDI 850 Outbound",IF(ISNUMBER(FIND("EDI 855",Q335)),"EDI 855",IF(ISNUMBER(FIND("EDI 856 Inbound",Q335)),"EDI 856 Inbound",IF(ISNUMBER(FIND("EDI 888",Q335)),"EDI 888",IF(ISNUMBER(FIND("EDI",Q335)),"EDI","NO"))))))</f>
        <v>NO</v>
      </c>
      <c r="S335" s="32"/>
      <c r="T335" s="32"/>
      <c r="U335" s="32"/>
      <c r="V335" s="32"/>
      <c r="W335" s="32"/>
      <c r="X335" s="32"/>
      <c r="Y335" s="32"/>
      <c r="Z335" s="32"/>
      <c r="AA335" s="32" t="s">
        <v>61</v>
      </c>
      <c r="AB335" s="35"/>
      <c r="AC335" s="35"/>
      <c r="AD335" s="35"/>
      <c r="AE335" s="36"/>
      <c r="AF335" s="37" t="s">
        <v>66</v>
      </c>
      <c r="AG335" s="37" t="s">
        <v>66</v>
      </c>
      <c r="AH335" s="37" t="s">
        <v>66</v>
      </c>
      <c r="AI335" s="37" t="s">
        <v>66</v>
      </c>
      <c r="AJ335" s="35"/>
      <c r="AK335" s="37" t="s">
        <v>66</v>
      </c>
      <c r="AL335" s="35"/>
      <c r="AM335" s="35"/>
      <c r="AN335" s="35"/>
      <c r="AO335" s="37" t="s">
        <v>66</v>
      </c>
      <c r="AP335" s="37" t="s">
        <v>66</v>
      </c>
      <c r="AQ335" s="37" t="s">
        <v>66</v>
      </c>
      <c r="AR335" s="38"/>
      <c r="AS335" s="37" t="s">
        <v>66</v>
      </c>
      <c r="AT335" s="35"/>
      <c r="AU335" s="35"/>
      <c r="AV335" s="32" t="s">
        <v>67</v>
      </c>
    </row>
    <row r="336" spans="1:48" ht="409.5" hidden="1" x14ac:dyDescent="0.25">
      <c r="A336" s="29" t="s">
        <v>62</v>
      </c>
      <c r="B336" s="12" t="s">
        <v>1067</v>
      </c>
      <c r="C336" s="13"/>
      <c r="D336" s="14">
        <v>42376</v>
      </c>
      <c r="E336" s="30">
        <v>18</v>
      </c>
      <c r="F336" s="31">
        <v>12</v>
      </c>
      <c r="G336" s="32" t="s">
        <v>33</v>
      </c>
      <c r="H336" s="32"/>
      <c r="I336" s="32" t="s">
        <v>1068</v>
      </c>
      <c r="J336" s="32"/>
      <c r="K336" s="18" t="s">
        <v>54</v>
      </c>
      <c r="L336" s="19" t="s">
        <v>55</v>
      </c>
      <c r="M336" s="32"/>
      <c r="N336" s="17" t="s">
        <v>56</v>
      </c>
      <c r="O336" s="17" t="str">
        <f t="shared" si="22"/>
        <v>High</v>
      </c>
      <c r="P336" s="32"/>
      <c r="Q336" s="32" t="s">
        <v>1069</v>
      </c>
      <c r="R336" s="23" t="str">
        <f t="shared" si="24"/>
        <v>NO</v>
      </c>
      <c r="S336" s="32"/>
      <c r="T336" s="32"/>
      <c r="U336" s="169"/>
      <c r="V336" s="32"/>
      <c r="W336" s="32"/>
      <c r="X336" s="32"/>
      <c r="Y336" s="32"/>
      <c r="Z336" s="32"/>
      <c r="AA336" s="32" t="s">
        <v>61</v>
      </c>
      <c r="AB336" s="35"/>
      <c r="AC336" s="35"/>
      <c r="AD336" s="35"/>
      <c r="AE336" s="36"/>
      <c r="AF336" s="37" t="s">
        <v>66</v>
      </c>
      <c r="AG336" s="37" t="s">
        <v>66</v>
      </c>
      <c r="AH336" s="37" t="s">
        <v>66</v>
      </c>
      <c r="AI336" s="37" t="s">
        <v>66</v>
      </c>
      <c r="AJ336" s="35"/>
      <c r="AK336" s="37" t="s">
        <v>66</v>
      </c>
      <c r="AL336" s="35"/>
      <c r="AM336" s="35"/>
      <c r="AN336" s="35"/>
      <c r="AO336" s="37" t="s">
        <v>66</v>
      </c>
      <c r="AP336" s="37" t="s">
        <v>66</v>
      </c>
      <c r="AQ336" s="37" t="s">
        <v>66</v>
      </c>
      <c r="AR336" s="38"/>
      <c r="AS336" s="37" t="s">
        <v>66</v>
      </c>
      <c r="AT336" s="35"/>
      <c r="AU336" s="35"/>
      <c r="AV336" s="32" t="s">
        <v>484</v>
      </c>
    </row>
    <row r="337" spans="1:48" ht="409.5" hidden="1" x14ac:dyDescent="0.25">
      <c r="A337" s="29" t="s">
        <v>62</v>
      </c>
      <c r="B337" s="12" t="s">
        <v>1070</v>
      </c>
      <c r="C337" s="13"/>
      <c r="D337" s="14">
        <v>42376</v>
      </c>
      <c r="E337" s="30">
        <v>18</v>
      </c>
      <c r="F337" s="31">
        <v>10</v>
      </c>
      <c r="G337" s="32" t="s">
        <v>33</v>
      </c>
      <c r="H337" s="32"/>
      <c r="I337" s="32" t="s">
        <v>1071</v>
      </c>
      <c r="J337" s="32"/>
      <c r="K337" s="18" t="s">
        <v>54</v>
      </c>
      <c r="L337" s="19" t="s">
        <v>55</v>
      </c>
      <c r="M337" s="32"/>
      <c r="N337" s="17" t="s">
        <v>56</v>
      </c>
      <c r="O337" s="17" t="str">
        <f t="shared" si="22"/>
        <v>High</v>
      </c>
      <c r="P337" s="32"/>
      <c r="Q337" s="32" t="s">
        <v>1072</v>
      </c>
      <c r="R337" s="23" t="str">
        <f t="shared" si="24"/>
        <v>NO</v>
      </c>
      <c r="S337" s="32"/>
      <c r="T337" s="32"/>
      <c r="U337" s="32"/>
      <c r="V337" s="32"/>
      <c r="W337" s="32"/>
      <c r="X337" s="32"/>
      <c r="Y337" s="32"/>
      <c r="Z337" s="32"/>
      <c r="AA337" s="32" t="s">
        <v>61</v>
      </c>
      <c r="AB337" s="35"/>
      <c r="AC337" s="35"/>
      <c r="AD337" s="35"/>
      <c r="AE337" s="36"/>
      <c r="AF337" s="37" t="s">
        <v>66</v>
      </c>
      <c r="AG337" s="37" t="s">
        <v>66</v>
      </c>
      <c r="AH337" s="37" t="s">
        <v>66</v>
      </c>
      <c r="AI337" s="37" t="s">
        <v>66</v>
      </c>
      <c r="AJ337" s="35"/>
      <c r="AK337" s="37" t="s">
        <v>66</v>
      </c>
      <c r="AL337" s="35"/>
      <c r="AM337" s="35"/>
      <c r="AN337" s="35"/>
      <c r="AO337" s="37" t="s">
        <v>66</v>
      </c>
      <c r="AP337" s="37" t="s">
        <v>66</v>
      </c>
      <c r="AQ337" s="37" t="s">
        <v>66</v>
      </c>
      <c r="AR337" s="38"/>
      <c r="AS337" s="37" t="s">
        <v>66</v>
      </c>
      <c r="AT337" s="35"/>
      <c r="AU337" s="35"/>
      <c r="AV337" s="32" t="s">
        <v>67</v>
      </c>
    </row>
    <row r="338" spans="1:48" ht="30" hidden="1" x14ac:dyDescent="0.25">
      <c r="A338" s="29" t="s">
        <v>62</v>
      </c>
      <c r="B338" s="12" t="s">
        <v>1073</v>
      </c>
      <c r="C338" s="13"/>
      <c r="D338" s="13"/>
      <c r="E338" s="30">
        <v>19</v>
      </c>
      <c r="F338" s="31">
        <v>10</v>
      </c>
      <c r="G338" s="32" t="s">
        <v>33</v>
      </c>
      <c r="H338" s="32"/>
      <c r="I338" s="33" t="s">
        <v>1074</v>
      </c>
      <c r="J338" s="32"/>
      <c r="K338" s="18" t="s">
        <v>54</v>
      </c>
      <c r="L338" s="19" t="s">
        <v>55</v>
      </c>
      <c r="M338" s="32"/>
      <c r="N338" s="34" t="s">
        <v>56</v>
      </c>
      <c r="O338" s="17" t="str">
        <f t="shared" si="22"/>
        <v>Low</v>
      </c>
      <c r="P338" s="32"/>
      <c r="Q338" s="32" t="s">
        <v>1074</v>
      </c>
      <c r="R338" s="23" t="str">
        <f t="shared" si="24"/>
        <v>NO</v>
      </c>
      <c r="S338" s="32"/>
      <c r="T338" s="32"/>
      <c r="U338" s="32"/>
      <c r="V338" s="32"/>
      <c r="W338" s="32"/>
      <c r="X338" s="32"/>
      <c r="Y338" s="32" t="s">
        <v>65</v>
      </c>
      <c r="Z338" s="32"/>
      <c r="AA338" s="32" t="s">
        <v>61</v>
      </c>
      <c r="AB338" s="35"/>
      <c r="AC338" s="35"/>
      <c r="AD338" s="35"/>
      <c r="AE338" s="36"/>
      <c r="AF338" s="37"/>
      <c r="AG338" s="37" t="s">
        <v>66</v>
      </c>
      <c r="AH338" s="37" t="s">
        <v>66</v>
      </c>
      <c r="AI338" s="37" t="s">
        <v>66</v>
      </c>
      <c r="AJ338" s="35"/>
      <c r="AK338" s="37" t="s">
        <v>66</v>
      </c>
      <c r="AL338" s="35"/>
      <c r="AM338" s="35"/>
      <c r="AN338" s="35"/>
      <c r="AO338" s="37" t="s">
        <v>66</v>
      </c>
      <c r="AP338" s="37" t="s">
        <v>66</v>
      </c>
      <c r="AQ338" s="37" t="s">
        <v>66</v>
      </c>
      <c r="AR338" s="38"/>
      <c r="AS338" s="37"/>
      <c r="AT338" s="35"/>
      <c r="AU338" s="35"/>
      <c r="AV338" s="32" t="s">
        <v>67</v>
      </c>
    </row>
    <row r="339" spans="1:48" ht="409.5" hidden="1" x14ac:dyDescent="0.25">
      <c r="A339" s="29" t="s">
        <v>62</v>
      </c>
      <c r="B339" s="12" t="s">
        <v>1075</v>
      </c>
      <c r="C339" s="13"/>
      <c r="D339" s="14">
        <v>42376</v>
      </c>
      <c r="E339" s="30">
        <v>18</v>
      </c>
      <c r="F339" s="31">
        <v>9</v>
      </c>
      <c r="G339" s="32" t="s">
        <v>33</v>
      </c>
      <c r="H339" s="32"/>
      <c r="I339" s="32" t="s">
        <v>1076</v>
      </c>
      <c r="J339" s="32"/>
      <c r="K339" s="18" t="s">
        <v>54</v>
      </c>
      <c r="L339" s="19" t="s">
        <v>55</v>
      </c>
      <c r="M339" s="32"/>
      <c r="N339" s="17" t="s">
        <v>56</v>
      </c>
      <c r="O339" s="17" t="str">
        <f t="shared" si="22"/>
        <v>High</v>
      </c>
      <c r="P339" s="32"/>
      <c r="Q339" s="32" t="s">
        <v>1077</v>
      </c>
      <c r="R339" s="23" t="str">
        <f t="shared" si="24"/>
        <v>NO</v>
      </c>
      <c r="S339" s="32"/>
      <c r="T339" s="32"/>
      <c r="U339" s="32"/>
      <c r="V339" s="32"/>
      <c r="W339" s="32"/>
      <c r="X339" s="32"/>
      <c r="Y339" s="32"/>
      <c r="Z339" s="32"/>
      <c r="AA339" s="32" t="s">
        <v>61</v>
      </c>
      <c r="AB339" s="35"/>
      <c r="AC339" s="35"/>
      <c r="AD339" s="35"/>
      <c r="AE339" s="36"/>
      <c r="AF339" s="37" t="s">
        <v>66</v>
      </c>
      <c r="AG339" s="37" t="s">
        <v>66</v>
      </c>
      <c r="AH339" s="37" t="s">
        <v>66</v>
      </c>
      <c r="AI339" s="37" t="s">
        <v>66</v>
      </c>
      <c r="AJ339" s="35"/>
      <c r="AK339" s="37" t="s">
        <v>66</v>
      </c>
      <c r="AL339" s="35"/>
      <c r="AM339" s="35"/>
      <c r="AN339" s="35"/>
      <c r="AO339" s="37" t="s">
        <v>66</v>
      </c>
      <c r="AP339" s="37" t="s">
        <v>66</v>
      </c>
      <c r="AQ339" s="37" t="s">
        <v>66</v>
      </c>
      <c r="AR339" s="38"/>
      <c r="AS339" s="37" t="s">
        <v>66</v>
      </c>
      <c r="AT339" s="35"/>
      <c r="AU339" s="35"/>
      <c r="AV339" s="32" t="s">
        <v>67</v>
      </c>
    </row>
    <row r="340" spans="1:48" ht="30" hidden="1" x14ac:dyDescent="0.25">
      <c r="A340" s="29" t="s">
        <v>62</v>
      </c>
      <c r="B340" s="12" t="s">
        <v>1078</v>
      </c>
      <c r="C340" s="13"/>
      <c r="D340" s="13"/>
      <c r="E340" s="30">
        <v>19</v>
      </c>
      <c r="F340" s="31">
        <v>2</v>
      </c>
      <c r="G340" s="32" t="s">
        <v>33</v>
      </c>
      <c r="H340" s="32"/>
      <c r="I340" s="33" t="s">
        <v>1079</v>
      </c>
      <c r="J340" s="32"/>
      <c r="K340" s="18" t="s">
        <v>54</v>
      </c>
      <c r="L340" s="19" t="s">
        <v>55</v>
      </c>
      <c r="M340" s="32"/>
      <c r="N340" s="34" t="s">
        <v>56</v>
      </c>
      <c r="O340" s="17" t="str">
        <f t="shared" si="22"/>
        <v>Low</v>
      </c>
      <c r="P340" s="32"/>
      <c r="Q340" s="32" t="s">
        <v>1079</v>
      </c>
      <c r="R340" s="23" t="str">
        <f t="shared" si="24"/>
        <v>NO</v>
      </c>
      <c r="S340" s="32"/>
      <c r="T340" s="32"/>
      <c r="U340" s="32"/>
      <c r="V340" s="32"/>
      <c r="W340" s="32"/>
      <c r="X340" s="32"/>
      <c r="Y340" s="32" t="s">
        <v>65</v>
      </c>
      <c r="Z340" s="32"/>
      <c r="AA340" s="32" t="s">
        <v>61</v>
      </c>
      <c r="AB340" s="35"/>
      <c r="AC340" s="35"/>
      <c r="AD340" s="35"/>
      <c r="AE340" s="36"/>
      <c r="AF340" s="37"/>
      <c r="AG340" s="37" t="s">
        <v>66</v>
      </c>
      <c r="AH340" s="37" t="s">
        <v>66</v>
      </c>
      <c r="AI340" s="37" t="s">
        <v>66</v>
      </c>
      <c r="AJ340" s="35"/>
      <c r="AK340" s="37" t="s">
        <v>66</v>
      </c>
      <c r="AL340" s="35"/>
      <c r="AM340" s="35"/>
      <c r="AN340" s="35"/>
      <c r="AO340" s="37" t="s">
        <v>66</v>
      </c>
      <c r="AP340" s="37" t="s">
        <v>66</v>
      </c>
      <c r="AQ340" s="37" t="s">
        <v>66</v>
      </c>
      <c r="AR340" s="38"/>
      <c r="AS340" s="37"/>
      <c r="AT340" s="35"/>
      <c r="AU340" s="35"/>
      <c r="AV340" s="32" t="s">
        <v>67</v>
      </c>
    </row>
    <row r="341" spans="1:48" ht="30" hidden="1" x14ac:dyDescent="0.25">
      <c r="A341" s="29" t="s">
        <v>62</v>
      </c>
      <c r="B341" s="12" t="s">
        <v>1080</v>
      </c>
      <c r="C341" s="13"/>
      <c r="D341" s="13"/>
      <c r="E341" s="30">
        <v>19</v>
      </c>
      <c r="F341" s="31">
        <v>3</v>
      </c>
      <c r="G341" s="32" t="s">
        <v>33</v>
      </c>
      <c r="H341" s="32"/>
      <c r="I341" s="33" t="s">
        <v>1081</v>
      </c>
      <c r="J341" s="32"/>
      <c r="K341" s="18" t="s">
        <v>54</v>
      </c>
      <c r="L341" s="19" t="s">
        <v>55</v>
      </c>
      <c r="M341" s="32"/>
      <c r="N341" s="34" t="s">
        <v>56</v>
      </c>
      <c r="O341" s="17" t="str">
        <f t="shared" si="22"/>
        <v>Low</v>
      </c>
      <c r="P341" s="32"/>
      <c r="Q341" s="32" t="s">
        <v>1081</v>
      </c>
      <c r="R341" s="23" t="str">
        <f t="shared" si="24"/>
        <v>NO</v>
      </c>
      <c r="S341" s="32"/>
      <c r="T341" s="32"/>
      <c r="U341" s="32"/>
      <c r="V341" s="32"/>
      <c r="W341" s="32"/>
      <c r="X341" s="32"/>
      <c r="Y341" s="32" t="s">
        <v>65</v>
      </c>
      <c r="Z341" s="32"/>
      <c r="AA341" s="32" t="s">
        <v>61</v>
      </c>
      <c r="AB341" s="35"/>
      <c r="AC341" s="35"/>
      <c r="AD341" s="35"/>
      <c r="AE341" s="36"/>
      <c r="AF341" s="37"/>
      <c r="AG341" s="37" t="s">
        <v>66</v>
      </c>
      <c r="AH341" s="37" t="s">
        <v>66</v>
      </c>
      <c r="AI341" s="37" t="s">
        <v>66</v>
      </c>
      <c r="AJ341" s="35"/>
      <c r="AK341" s="37" t="s">
        <v>66</v>
      </c>
      <c r="AL341" s="35"/>
      <c r="AM341" s="35"/>
      <c r="AN341" s="35"/>
      <c r="AO341" s="37" t="s">
        <v>66</v>
      </c>
      <c r="AP341" s="37" t="s">
        <v>66</v>
      </c>
      <c r="AQ341" s="37" t="s">
        <v>66</v>
      </c>
      <c r="AR341" s="38"/>
      <c r="AS341" s="37"/>
      <c r="AT341" s="35"/>
      <c r="AU341" s="35"/>
      <c r="AV341" s="32" t="s">
        <v>67</v>
      </c>
    </row>
    <row r="342" spans="1:48" ht="30" hidden="1" x14ac:dyDescent="0.25">
      <c r="A342" s="29" t="s">
        <v>62</v>
      </c>
      <c r="B342" s="49" t="s">
        <v>106</v>
      </c>
      <c r="C342" s="49"/>
      <c r="D342" s="49"/>
      <c r="E342" s="50" t="s">
        <v>107</v>
      </c>
      <c r="F342" s="50">
        <v>5</v>
      </c>
      <c r="G342" s="50" t="s">
        <v>32</v>
      </c>
      <c r="H342" s="50"/>
      <c r="I342" s="51" t="s">
        <v>1082</v>
      </c>
      <c r="J342" s="52"/>
      <c r="K342" s="52"/>
      <c r="L342" s="52"/>
      <c r="M342" s="52"/>
      <c r="N342" s="52"/>
      <c r="O342" s="52"/>
      <c r="P342" s="52"/>
      <c r="Q342" s="52"/>
      <c r="R342" s="49"/>
      <c r="S342" s="49"/>
      <c r="T342" s="49"/>
      <c r="U342" s="49"/>
      <c r="V342" s="49"/>
      <c r="W342" s="49"/>
      <c r="X342" s="49"/>
      <c r="Y342" s="49"/>
      <c r="Z342" s="49"/>
      <c r="AA342" s="49"/>
      <c r="AB342" s="49"/>
      <c r="AC342" s="49"/>
      <c r="AD342" s="49"/>
      <c r="AE342" s="49"/>
      <c r="AF342" s="53"/>
      <c r="AG342" s="53"/>
      <c r="AH342" s="53"/>
      <c r="AI342" s="53"/>
      <c r="AJ342" s="53"/>
      <c r="AK342" s="53"/>
      <c r="AL342" s="53"/>
      <c r="AM342" s="53"/>
      <c r="AN342" s="53"/>
      <c r="AO342" s="53"/>
      <c r="AP342" s="53"/>
      <c r="AQ342" s="53"/>
      <c r="AR342" s="54"/>
      <c r="AS342" s="53"/>
      <c r="AT342" s="53"/>
      <c r="AU342" s="53"/>
      <c r="AV342" s="49"/>
    </row>
    <row r="343" spans="1:48" ht="360" hidden="1" x14ac:dyDescent="0.25">
      <c r="A343" s="11" t="s">
        <v>47</v>
      </c>
      <c r="B343" s="12" t="s">
        <v>1083</v>
      </c>
      <c r="C343" s="13">
        <v>27208</v>
      </c>
      <c r="D343" s="13"/>
      <c r="E343" s="15" t="s">
        <v>313</v>
      </c>
      <c r="F343" s="19" t="s">
        <v>609</v>
      </c>
      <c r="G343" s="19" t="s">
        <v>35</v>
      </c>
      <c r="H343" s="19"/>
      <c r="I343" s="23" t="s">
        <v>1084</v>
      </c>
      <c r="J343" s="18"/>
      <c r="K343" s="18" t="s">
        <v>54</v>
      </c>
      <c r="L343" s="19" t="s">
        <v>55</v>
      </c>
      <c r="M343" s="18"/>
      <c r="N343" s="17" t="s">
        <v>56</v>
      </c>
      <c r="O343" s="17" t="str">
        <f>IF(SUM(LEN(Q343)-LEN(SUBSTITUTE(Q343,CHAR(10),"")))&gt;=20,"High",IF(SUM(LEN(Q343)-LEN(SUBSTITUTE(Q343,CHAR(10),"")))&lt;=10,"Low","Medium"))</f>
        <v>High</v>
      </c>
      <c r="P343" s="21"/>
      <c r="Q343" s="96" t="s">
        <v>1085</v>
      </c>
      <c r="R343" s="23" t="str">
        <f>IF(ISNUMBER(FIND("EDI 810 Inbound",Q343)),"EDI 810 Inbound",IF(ISNUMBER(FIND("EDI 850 Outbound",Q343)),"EDI 850 Outbound",IF(ISNUMBER(FIND("EDI 855",Q343)),"EDI 855",IF(ISNUMBER(FIND("EDI 856 Inbound",Q343)),"EDI 856 Inbound",IF(ISNUMBER(FIND("EDI 888",Q343)),"EDI 888",IF(ISNUMBER(FIND("EDI",Q343)),"EDI","NO"))))))</f>
        <v>NO</v>
      </c>
      <c r="S343" s="17"/>
      <c r="T343" s="18"/>
      <c r="U343" s="17" t="s">
        <v>84</v>
      </c>
      <c r="V343" s="24">
        <v>42360</v>
      </c>
      <c r="W343" s="18"/>
      <c r="X343" s="17" t="s">
        <v>114</v>
      </c>
      <c r="Y343" s="19" t="s">
        <v>60</v>
      </c>
      <c r="Z343" s="19">
        <v>68</v>
      </c>
      <c r="AA343" s="19" t="s">
        <v>116</v>
      </c>
      <c r="AB343" s="16"/>
      <c r="AC343" s="19" t="s">
        <v>317</v>
      </c>
      <c r="AD343" s="19"/>
      <c r="AE343" s="19" t="s">
        <v>607</v>
      </c>
      <c r="AF343" s="19" t="s">
        <v>306</v>
      </c>
      <c r="AG343" s="19"/>
      <c r="AH343" s="19" t="s">
        <v>306</v>
      </c>
      <c r="AI343" s="19"/>
      <c r="AJ343" s="19" t="s">
        <v>306</v>
      </c>
      <c r="AK343" s="19" t="s">
        <v>306</v>
      </c>
      <c r="AL343" s="19"/>
      <c r="AM343" s="16"/>
      <c r="AN343" s="16"/>
      <c r="AO343" s="16"/>
      <c r="AP343" s="16"/>
      <c r="AQ343" s="16"/>
      <c r="AR343" s="97"/>
      <c r="AS343" s="16"/>
      <c r="AT343" s="16"/>
      <c r="AU343" s="16"/>
      <c r="AV343" s="58"/>
    </row>
    <row r="344" spans="1:48" ht="30" hidden="1" x14ac:dyDescent="0.25">
      <c r="A344" s="29" t="s">
        <v>62</v>
      </c>
      <c r="B344" s="49" t="s">
        <v>106</v>
      </c>
      <c r="C344" s="49"/>
      <c r="D344" s="49"/>
      <c r="E344" s="50" t="s">
        <v>107</v>
      </c>
      <c r="F344" s="50">
        <v>11</v>
      </c>
      <c r="G344" s="50" t="s">
        <v>32</v>
      </c>
      <c r="H344" s="50"/>
      <c r="I344" s="170" t="s">
        <v>1086</v>
      </c>
      <c r="J344" s="52"/>
      <c r="K344" s="52"/>
      <c r="L344" s="52"/>
      <c r="M344" s="52"/>
      <c r="N344" s="52"/>
      <c r="O344" s="52"/>
      <c r="P344" s="52"/>
      <c r="Q344" s="52"/>
      <c r="R344" s="49"/>
      <c r="S344" s="49"/>
      <c r="T344" s="49"/>
      <c r="U344" s="49"/>
      <c r="V344" s="49"/>
      <c r="W344" s="49"/>
      <c r="X344" s="49"/>
      <c r="Y344" s="49"/>
      <c r="Z344" s="49"/>
      <c r="AA344" s="49"/>
      <c r="AB344" s="49"/>
      <c r="AC344" s="49"/>
      <c r="AD344" s="49"/>
      <c r="AE344" s="49"/>
      <c r="AF344" s="53"/>
      <c r="AG344" s="53"/>
      <c r="AH344" s="53"/>
      <c r="AI344" s="53"/>
      <c r="AJ344" s="53"/>
      <c r="AK344" s="53"/>
      <c r="AL344" s="53"/>
      <c r="AM344" s="53"/>
      <c r="AN344" s="53"/>
      <c r="AO344" s="53"/>
      <c r="AP344" s="53"/>
      <c r="AQ344" s="53"/>
      <c r="AR344" s="54"/>
      <c r="AS344" s="53"/>
      <c r="AT344" s="53"/>
      <c r="AU344" s="53"/>
      <c r="AV344" s="49"/>
    </row>
    <row r="345" spans="1:48" ht="390" hidden="1" x14ac:dyDescent="0.25">
      <c r="A345" s="29" t="s">
        <v>62</v>
      </c>
      <c r="B345" s="31" t="s">
        <v>1087</v>
      </c>
      <c r="C345" s="13"/>
      <c r="D345" s="13"/>
      <c r="E345" s="39">
        <v>16</v>
      </c>
      <c r="F345" s="31">
        <v>15</v>
      </c>
      <c r="G345" s="34" t="s">
        <v>33</v>
      </c>
      <c r="H345" s="34"/>
      <c r="I345" s="32" t="s">
        <v>1088</v>
      </c>
      <c r="J345" s="41" t="s">
        <v>53</v>
      </c>
      <c r="K345" s="41" t="s">
        <v>54</v>
      </c>
      <c r="L345" s="19" t="s">
        <v>55</v>
      </c>
      <c r="M345" s="42"/>
      <c r="N345" s="17" t="s">
        <v>56</v>
      </c>
      <c r="O345" s="17" t="str">
        <f t="shared" ref="O345:O383" si="25">IF(SUM(LEN(Q345)-LEN(SUBSTITUTE(Q345,CHAR(10),"")))&gt;=20,"High",IF(SUM(LEN(Q345)-LEN(SUBSTITUTE(Q345,CHAR(10),"")))&lt;=10,"Low","Medium"))</f>
        <v>High</v>
      </c>
      <c r="P345" s="21"/>
      <c r="Q345" s="32" t="s">
        <v>1089</v>
      </c>
      <c r="R345" s="23" t="str">
        <f t="shared" ref="R345:R383" si="26">IF(ISNUMBER(FIND("EDI 810 Inbound",Q345)),"EDI 810 Inbound",IF(ISNUMBER(FIND("EDI 850 Outbound",Q345)),"EDI 850 Outbound",IF(ISNUMBER(FIND("EDI 855",Q345)),"EDI 855",IF(ISNUMBER(FIND("EDI 856 Inbound",Q345)),"EDI 856 Inbound",IF(ISNUMBER(FIND("EDI 888",Q345)),"EDI 888",IF(ISNUMBER(FIND("EDI",Q345)),"EDI","NO"))))))</f>
        <v>NO</v>
      </c>
      <c r="S345" s="32"/>
      <c r="T345" s="41"/>
      <c r="U345" s="41"/>
      <c r="V345" s="41"/>
      <c r="W345" s="41"/>
      <c r="X345" s="41"/>
      <c r="Y345" s="36" t="s">
        <v>60</v>
      </c>
      <c r="Z345" s="35">
        <v>53</v>
      </c>
      <c r="AA345" s="35" t="s">
        <v>61</v>
      </c>
      <c r="AB345" s="35"/>
      <c r="AC345" s="35"/>
      <c r="AD345" s="35"/>
      <c r="AE345" s="45" t="s">
        <v>72</v>
      </c>
      <c r="AF345" s="35"/>
      <c r="AG345" s="35"/>
      <c r="AH345" s="35"/>
      <c r="AI345" s="35"/>
      <c r="AJ345" s="35"/>
      <c r="AK345" s="35"/>
      <c r="AL345" s="35"/>
      <c r="AM345" s="35"/>
      <c r="AN345" s="35"/>
      <c r="AO345" s="35"/>
      <c r="AP345" s="35"/>
      <c r="AQ345" s="35"/>
      <c r="AR345" s="38"/>
      <c r="AS345" s="35"/>
      <c r="AT345" s="35"/>
      <c r="AU345" s="35"/>
      <c r="AV345" s="32" t="s">
        <v>67</v>
      </c>
    </row>
    <row r="346" spans="1:48" ht="409.5" hidden="1" x14ac:dyDescent="0.25">
      <c r="A346" s="11" t="s">
        <v>47</v>
      </c>
      <c r="B346" s="12" t="s">
        <v>1090</v>
      </c>
      <c r="C346" s="13">
        <v>27449</v>
      </c>
      <c r="D346" s="13"/>
      <c r="E346" s="15" t="s">
        <v>314</v>
      </c>
      <c r="F346" s="19" t="s">
        <v>405</v>
      </c>
      <c r="G346" s="19" t="s">
        <v>35</v>
      </c>
      <c r="H346" s="19"/>
      <c r="I346" s="19" t="s">
        <v>1091</v>
      </c>
      <c r="J346" s="107"/>
      <c r="K346" s="107" t="s">
        <v>54</v>
      </c>
      <c r="L346" s="19" t="s">
        <v>55</v>
      </c>
      <c r="M346" s="107"/>
      <c r="N346" s="17" t="s">
        <v>56</v>
      </c>
      <c r="O346" s="17" t="str">
        <f t="shared" si="25"/>
        <v>High</v>
      </c>
      <c r="P346" s="108"/>
      <c r="Q346" s="17" t="s">
        <v>1092</v>
      </c>
      <c r="R346" s="23" t="str">
        <f t="shared" si="26"/>
        <v>EDI 810 Inbound</v>
      </c>
      <c r="S346" s="92"/>
      <c r="T346" s="107"/>
      <c r="U346" s="17" t="s">
        <v>79</v>
      </c>
      <c r="V346" s="24">
        <v>42366</v>
      </c>
      <c r="W346" s="107"/>
      <c r="X346" s="17" t="s">
        <v>114</v>
      </c>
      <c r="Y346" s="19" t="s">
        <v>60</v>
      </c>
      <c r="Z346" s="55" t="s">
        <v>1093</v>
      </c>
      <c r="AA346" s="19" t="s">
        <v>116</v>
      </c>
      <c r="AB346" s="16"/>
      <c r="AC346" s="19" t="s">
        <v>358</v>
      </c>
      <c r="AD346" s="19"/>
      <c r="AE346" s="19" t="s">
        <v>1094</v>
      </c>
      <c r="AF346" s="19"/>
      <c r="AG346" s="19"/>
      <c r="AH346" s="19" t="s">
        <v>306</v>
      </c>
      <c r="AI346" s="19" t="s">
        <v>306</v>
      </c>
      <c r="AJ346" s="19" t="s">
        <v>306</v>
      </c>
      <c r="AK346" s="19" t="s">
        <v>306</v>
      </c>
      <c r="AL346" s="19"/>
      <c r="AM346" s="16"/>
      <c r="AN346" s="16"/>
      <c r="AO346" s="16"/>
      <c r="AP346" s="16"/>
      <c r="AQ346" s="16"/>
      <c r="AR346" s="97"/>
      <c r="AS346" s="16"/>
      <c r="AT346" s="16"/>
      <c r="AU346" s="16"/>
      <c r="AV346" s="58"/>
    </row>
    <row r="347" spans="1:48" ht="409.5" hidden="1" x14ac:dyDescent="0.25">
      <c r="A347" s="11" t="s">
        <v>47</v>
      </c>
      <c r="B347" s="12" t="s">
        <v>1095</v>
      </c>
      <c r="C347" s="13">
        <v>27354</v>
      </c>
      <c r="D347" s="13"/>
      <c r="E347" s="15" t="s">
        <v>314</v>
      </c>
      <c r="F347" s="19" t="s">
        <v>401</v>
      </c>
      <c r="G347" s="19" t="s">
        <v>35</v>
      </c>
      <c r="H347" s="19"/>
      <c r="I347" s="19" t="s">
        <v>1096</v>
      </c>
      <c r="J347" s="107"/>
      <c r="K347" s="107" t="s">
        <v>54</v>
      </c>
      <c r="L347" s="19" t="s">
        <v>55</v>
      </c>
      <c r="M347" s="107"/>
      <c r="N347" s="17" t="s">
        <v>56</v>
      </c>
      <c r="O347" s="17" t="str">
        <f t="shared" si="25"/>
        <v>High</v>
      </c>
      <c r="P347" s="108"/>
      <c r="Q347" s="17" t="s">
        <v>1097</v>
      </c>
      <c r="R347" s="23" t="str">
        <f t="shared" si="26"/>
        <v>EDI 810 Inbound</v>
      </c>
      <c r="S347" s="92"/>
      <c r="T347" s="107"/>
      <c r="U347" s="17" t="s">
        <v>175</v>
      </c>
      <c r="V347" s="24">
        <v>42360</v>
      </c>
      <c r="W347" s="107"/>
      <c r="X347" s="17" t="s">
        <v>114</v>
      </c>
      <c r="Y347" s="19" t="s">
        <v>60</v>
      </c>
      <c r="Z347" s="55" t="s">
        <v>1093</v>
      </c>
      <c r="AA347" s="19" t="s">
        <v>116</v>
      </c>
      <c r="AB347" s="16"/>
      <c r="AC347" s="19" t="s">
        <v>358</v>
      </c>
      <c r="AD347" s="19"/>
      <c r="AE347" s="19" t="s">
        <v>1094</v>
      </c>
      <c r="AF347" s="19"/>
      <c r="AG347" s="19"/>
      <c r="AH347" s="19" t="s">
        <v>306</v>
      </c>
      <c r="AI347" s="19" t="s">
        <v>306</v>
      </c>
      <c r="AJ347" s="19" t="s">
        <v>306</v>
      </c>
      <c r="AK347" s="19" t="s">
        <v>306</v>
      </c>
      <c r="AL347" s="19"/>
      <c r="AM347" s="16"/>
      <c r="AN347" s="16"/>
      <c r="AO347" s="16"/>
      <c r="AP347" s="16"/>
      <c r="AQ347" s="16"/>
      <c r="AR347" s="97"/>
      <c r="AS347" s="16"/>
      <c r="AT347" s="16"/>
      <c r="AU347" s="16"/>
      <c r="AV347" s="58"/>
    </row>
    <row r="348" spans="1:48" ht="409.5" hidden="1" x14ac:dyDescent="0.25">
      <c r="A348" s="11" t="s">
        <v>47</v>
      </c>
      <c r="B348" s="12" t="s">
        <v>1098</v>
      </c>
      <c r="C348" s="13">
        <v>27448</v>
      </c>
      <c r="D348" s="13"/>
      <c r="E348" s="15" t="s">
        <v>314</v>
      </c>
      <c r="F348" s="19" t="s">
        <v>398</v>
      </c>
      <c r="G348" s="19" t="s">
        <v>35</v>
      </c>
      <c r="H348" s="19"/>
      <c r="I348" s="19" t="s">
        <v>1099</v>
      </c>
      <c r="J348" s="107"/>
      <c r="K348" s="107" t="s">
        <v>54</v>
      </c>
      <c r="L348" s="19" t="s">
        <v>55</v>
      </c>
      <c r="M348" s="107"/>
      <c r="N348" s="17" t="s">
        <v>56</v>
      </c>
      <c r="O348" s="17" t="str">
        <f t="shared" si="25"/>
        <v>High</v>
      </c>
      <c r="P348" s="108"/>
      <c r="Q348" s="17" t="s">
        <v>1100</v>
      </c>
      <c r="R348" s="23" t="str">
        <f t="shared" si="26"/>
        <v>EDI 810 Inbound</v>
      </c>
      <c r="S348" s="92"/>
      <c r="T348" s="107"/>
      <c r="U348" s="17" t="s">
        <v>171</v>
      </c>
      <c r="V348" s="24">
        <v>42376</v>
      </c>
      <c r="W348" s="107"/>
      <c r="X348" s="17" t="s">
        <v>114</v>
      </c>
      <c r="Y348" s="19" t="s">
        <v>60</v>
      </c>
      <c r="Z348" s="55" t="s">
        <v>1093</v>
      </c>
      <c r="AA348" s="19" t="s">
        <v>116</v>
      </c>
      <c r="AB348" s="16"/>
      <c r="AC348" s="19" t="s">
        <v>358</v>
      </c>
      <c r="AD348" s="19"/>
      <c r="AE348" s="19" t="s">
        <v>1094</v>
      </c>
      <c r="AF348" s="19"/>
      <c r="AG348" s="19"/>
      <c r="AH348" s="19" t="s">
        <v>306</v>
      </c>
      <c r="AI348" s="19" t="s">
        <v>306</v>
      </c>
      <c r="AJ348" s="19" t="s">
        <v>306</v>
      </c>
      <c r="AK348" s="19" t="s">
        <v>306</v>
      </c>
      <c r="AL348" s="19"/>
      <c r="AM348" s="16"/>
      <c r="AN348" s="16"/>
      <c r="AO348" s="16"/>
      <c r="AP348" s="16"/>
      <c r="AQ348" s="16"/>
      <c r="AR348" s="97"/>
      <c r="AS348" s="16"/>
      <c r="AT348" s="16"/>
      <c r="AU348" s="16"/>
      <c r="AV348" s="58"/>
    </row>
    <row r="349" spans="1:48" ht="409.5" hidden="1" x14ac:dyDescent="0.25">
      <c r="A349" s="11" t="s">
        <v>47</v>
      </c>
      <c r="B349" s="12" t="s">
        <v>1101</v>
      </c>
      <c r="C349" s="13">
        <v>27445</v>
      </c>
      <c r="D349" s="13"/>
      <c r="E349" s="15" t="s">
        <v>314</v>
      </c>
      <c r="F349" s="19" t="s">
        <v>609</v>
      </c>
      <c r="G349" s="19" t="s">
        <v>35</v>
      </c>
      <c r="H349" s="19"/>
      <c r="I349" s="19" t="s">
        <v>1102</v>
      </c>
      <c r="J349" s="107"/>
      <c r="K349" s="18" t="s">
        <v>54</v>
      </c>
      <c r="L349" s="19" t="s">
        <v>55</v>
      </c>
      <c r="M349" s="107"/>
      <c r="N349" s="17" t="s">
        <v>56</v>
      </c>
      <c r="O349" s="17" t="str">
        <f t="shared" si="25"/>
        <v>High</v>
      </c>
      <c r="P349" s="108"/>
      <c r="Q349" s="17" t="s">
        <v>1103</v>
      </c>
      <c r="R349" s="23" t="str">
        <f t="shared" si="26"/>
        <v>EDI 810 Inbound</v>
      </c>
      <c r="S349" s="92"/>
      <c r="T349" s="107"/>
      <c r="U349" s="17" t="s">
        <v>205</v>
      </c>
      <c r="V349" s="24">
        <v>42373</v>
      </c>
      <c r="W349" s="107"/>
      <c r="X349" s="17" t="s">
        <v>114</v>
      </c>
      <c r="Y349" s="19" t="s">
        <v>60</v>
      </c>
      <c r="Z349" s="55" t="s">
        <v>1093</v>
      </c>
      <c r="AA349" s="19" t="s">
        <v>116</v>
      </c>
      <c r="AB349" s="16"/>
      <c r="AC349" s="19" t="s">
        <v>358</v>
      </c>
      <c r="AD349" s="19"/>
      <c r="AE349" s="19" t="s">
        <v>1094</v>
      </c>
      <c r="AF349" s="19"/>
      <c r="AG349" s="19"/>
      <c r="AH349" s="19" t="s">
        <v>306</v>
      </c>
      <c r="AI349" s="19" t="s">
        <v>306</v>
      </c>
      <c r="AJ349" s="19" t="s">
        <v>306</v>
      </c>
      <c r="AK349" s="19" t="s">
        <v>306</v>
      </c>
      <c r="AL349" s="19"/>
      <c r="AM349" s="16"/>
      <c r="AN349" s="16"/>
      <c r="AO349" s="16"/>
      <c r="AP349" s="16"/>
      <c r="AQ349" s="16"/>
      <c r="AR349" s="97"/>
      <c r="AS349" s="16"/>
      <c r="AT349" s="16"/>
      <c r="AU349" s="16"/>
      <c r="AV349" s="58"/>
    </row>
    <row r="350" spans="1:48" ht="409.5" hidden="1" x14ac:dyDescent="0.25">
      <c r="A350" s="11" t="s">
        <v>47</v>
      </c>
      <c r="B350" s="12" t="s">
        <v>1104</v>
      </c>
      <c r="C350" s="13">
        <v>27388</v>
      </c>
      <c r="D350" s="13"/>
      <c r="E350" s="15" t="s">
        <v>314</v>
      </c>
      <c r="F350" s="19" t="s">
        <v>313</v>
      </c>
      <c r="G350" s="19" t="s">
        <v>35</v>
      </c>
      <c r="H350" s="19"/>
      <c r="I350" s="19" t="s">
        <v>1105</v>
      </c>
      <c r="J350" s="107"/>
      <c r="K350" s="18" t="s">
        <v>54</v>
      </c>
      <c r="L350" s="19" t="s">
        <v>55</v>
      </c>
      <c r="M350" s="107"/>
      <c r="N350" s="17" t="s">
        <v>56</v>
      </c>
      <c r="O350" s="17" t="str">
        <f t="shared" si="25"/>
        <v>High</v>
      </c>
      <c r="P350" s="108"/>
      <c r="Q350" s="17" t="s">
        <v>1106</v>
      </c>
      <c r="R350" s="23" t="str">
        <f t="shared" si="26"/>
        <v>NO</v>
      </c>
      <c r="S350" s="92"/>
      <c r="T350" s="107"/>
      <c r="U350" s="17" t="s">
        <v>88</v>
      </c>
      <c r="V350" s="24">
        <v>42362</v>
      </c>
      <c r="W350" s="107"/>
      <c r="X350" s="17" t="s">
        <v>162</v>
      </c>
      <c r="Y350" s="19" t="s">
        <v>60</v>
      </c>
      <c r="Z350" s="55" t="s">
        <v>1093</v>
      </c>
      <c r="AA350" s="19" t="s">
        <v>116</v>
      </c>
      <c r="AB350" s="16"/>
      <c r="AC350" s="19" t="s">
        <v>358</v>
      </c>
      <c r="AD350" s="19"/>
      <c r="AE350" s="19" t="s">
        <v>1094</v>
      </c>
      <c r="AF350" s="19"/>
      <c r="AG350" s="19"/>
      <c r="AH350" s="19" t="s">
        <v>306</v>
      </c>
      <c r="AI350" s="19" t="s">
        <v>306</v>
      </c>
      <c r="AJ350" s="19" t="s">
        <v>306</v>
      </c>
      <c r="AK350" s="19" t="s">
        <v>306</v>
      </c>
      <c r="AL350" s="19"/>
      <c r="AM350" s="16"/>
      <c r="AN350" s="16"/>
      <c r="AO350" s="16"/>
      <c r="AP350" s="16"/>
      <c r="AQ350" s="16"/>
      <c r="AR350" s="97"/>
      <c r="AS350" s="16"/>
      <c r="AT350" s="16"/>
      <c r="AU350" s="16"/>
      <c r="AV350" s="58"/>
    </row>
    <row r="351" spans="1:48" ht="409.5" hidden="1" x14ac:dyDescent="0.25">
      <c r="A351" s="11" t="s">
        <v>47</v>
      </c>
      <c r="B351" s="12" t="s">
        <v>1107</v>
      </c>
      <c r="C351" s="13">
        <v>27446</v>
      </c>
      <c r="D351" s="13"/>
      <c r="E351" s="15" t="s">
        <v>314</v>
      </c>
      <c r="F351" s="19" t="s">
        <v>314</v>
      </c>
      <c r="G351" s="19" t="s">
        <v>35</v>
      </c>
      <c r="H351" s="19"/>
      <c r="I351" s="19" t="s">
        <v>1108</v>
      </c>
      <c r="J351" s="107"/>
      <c r="K351" s="18" t="s">
        <v>54</v>
      </c>
      <c r="L351" s="19" t="s">
        <v>55</v>
      </c>
      <c r="M351" s="107"/>
      <c r="N351" s="17" t="s">
        <v>56</v>
      </c>
      <c r="O351" s="17" t="str">
        <f t="shared" si="25"/>
        <v>High</v>
      </c>
      <c r="P351" s="108"/>
      <c r="Q351" s="17" t="s">
        <v>1109</v>
      </c>
      <c r="R351" s="23" t="str">
        <f t="shared" si="26"/>
        <v>NO</v>
      </c>
      <c r="S351" s="92"/>
      <c r="T351" s="107"/>
      <c r="U351" s="17" t="s">
        <v>104</v>
      </c>
      <c r="V351" s="24">
        <v>42392</v>
      </c>
      <c r="W351" s="107"/>
      <c r="X351" s="17" t="s">
        <v>114</v>
      </c>
      <c r="Y351" s="19" t="s">
        <v>60</v>
      </c>
      <c r="Z351" s="55" t="s">
        <v>1093</v>
      </c>
      <c r="AA351" s="19" t="s">
        <v>116</v>
      </c>
      <c r="AB351" s="16"/>
      <c r="AC351" s="19" t="s">
        <v>358</v>
      </c>
      <c r="AD351" s="19"/>
      <c r="AE351" s="19" t="s">
        <v>1094</v>
      </c>
      <c r="AF351" s="19"/>
      <c r="AG351" s="19"/>
      <c r="AH351" s="19" t="s">
        <v>306</v>
      </c>
      <c r="AI351" s="19" t="s">
        <v>306</v>
      </c>
      <c r="AJ351" s="19" t="s">
        <v>306</v>
      </c>
      <c r="AK351" s="19" t="s">
        <v>306</v>
      </c>
      <c r="AL351" s="19"/>
      <c r="AM351" s="16"/>
      <c r="AN351" s="16"/>
      <c r="AO351" s="16"/>
      <c r="AP351" s="16"/>
      <c r="AQ351" s="16"/>
      <c r="AR351" s="97"/>
      <c r="AS351" s="16"/>
      <c r="AT351" s="16"/>
      <c r="AU351" s="16"/>
      <c r="AV351" s="58"/>
    </row>
    <row r="352" spans="1:48" ht="409.5" x14ac:dyDescent="0.25">
      <c r="A352" s="11" t="s">
        <v>47</v>
      </c>
      <c r="B352" s="12" t="s">
        <v>1110</v>
      </c>
      <c r="C352" s="13">
        <v>27186</v>
      </c>
      <c r="D352" s="13"/>
      <c r="E352" s="15" t="s">
        <v>314</v>
      </c>
      <c r="F352" s="19" t="s">
        <v>110</v>
      </c>
      <c r="G352" s="19" t="s">
        <v>35</v>
      </c>
      <c r="H352" s="19" t="s">
        <v>51</v>
      </c>
      <c r="I352" s="19" t="s">
        <v>1111</v>
      </c>
      <c r="J352" s="107"/>
      <c r="K352" s="18" t="s">
        <v>54</v>
      </c>
      <c r="L352" s="19" t="s">
        <v>55</v>
      </c>
      <c r="M352" s="107"/>
      <c r="N352" s="17" t="s">
        <v>56</v>
      </c>
      <c r="O352" s="17" t="str">
        <f t="shared" si="25"/>
        <v>High</v>
      </c>
      <c r="P352" s="108"/>
      <c r="Q352" s="17" t="s">
        <v>1112</v>
      </c>
      <c r="R352" s="23" t="str">
        <f t="shared" si="26"/>
        <v>EDI 810 Inbound</v>
      </c>
      <c r="S352" s="92"/>
      <c r="T352" s="107"/>
      <c r="U352" s="17" t="s">
        <v>99</v>
      </c>
      <c r="V352" s="24">
        <v>42362</v>
      </c>
      <c r="W352" s="107"/>
      <c r="X352" s="17" t="s">
        <v>114</v>
      </c>
      <c r="Y352" s="19" t="s">
        <v>60</v>
      </c>
      <c r="Z352" s="55" t="s">
        <v>1093</v>
      </c>
      <c r="AA352" s="19" t="s">
        <v>116</v>
      </c>
      <c r="AB352" s="16"/>
      <c r="AC352" s="19" t="s">
        <v>358</v>
      </c>
      <c r="AD352" s="19"/>
      <c r="AE352" s="19" t="s">
        <v>359</v>
      </c>
      <c r="AF352" s="19"/>
      <c r="AG352" s="19"/>
      <c r="AH352" s="19" t="s">
        <v>306</v>
      </c>
      <c r="AI352" s="19" t="s">
        <v>306</v>
      </c>
      <c r="AJ352" s="19" t="s">
        <v>306</v>
      </c>
      <c r="AK352" s="19" t="s">
        <v>306</v>
      </c>
      <c r="AL352" s="19"/>
      <c r="AM352" s="16"/>
      <c r="AN352" s="16"/>
      <c r="AO352" s="16"/>
      <c r="AP352" s="16"/>
      <c r="AQ352" s="16"/>
      <c r="AR352" s="97"/>
      <c r="AS352" s="16"/>
      <c r="AT352" s="16"/>
      <c r="AU352" s="16"/>
      <c r="AV352" s="58"/>
    </row>
    <row r="353" spans="1:48" ht="409.5" hidden="1" x14ac:dyDescent="0.25">
      <c r="A353" s="11" t="s">
        <v>47</v>
      </c>
      <c r="B353" s="12" t="s">
        <v>1113</v>
      </c>
      <c r="C353" s="13">
        <v>27447</v>
      </c>
      <c r="D353" s="13"/>
      <c r="E353" s="15" t="s">
        <v>314</v>
      </c>
      <c r="F353" s="19" t="s">
        <v>393</v>
      </c>
      <c r="G353" s="19" t="s">
        <v>35</v>
      </c>
      <c r="H353" s="19"/>
      <c r="I353" s="19" t="s">
        <v>1114</v>
      </c>
      <c r="J353" s="107"/>
      <c r="K353" s="107" t="s">
        <v>54</v>
      </c>
      <c r="L353" s="19" t="s">
        <v>55</v>
      </c>
      <c r="M353" s="107"/>
      <c r="N353" s="17" t="s">
        <v>56</v>
      </c>
      <c r="O353" s="17" t="str">
        <f t="shared" si="25"/>
        <v>High</v>
      </c>
      <c r="P353" s="108"/>
      <c r="Q353" s="17" t="s">
        <v>1115</v>
      </c>
      <c r="R353" s="23" t="str">
        <f t="shared" si="26"/>
        <v>EDI 810 Inbound</v>
      </c>
      <c r="S353" s="92"/>
      <c r="T353" s="107"/>
      <c r="U353" s="17" t="s">
        <v>71</v>
      </c>
      <c r="V353" s="24">
        <v>42375</v>
      </c>
      <c r="W353" s="107"/>
      <c r="X353" s="17" t="s">
        <v>114</v>
      </c>
      <c r="Y353" s="19" t="s">
        <v>60</v>
      </c>
      <c r="Z353" s="55" t="s">
        <v>1093</v>
      </c>
      <c r="AA353" s="19" t="s">
        <v>116</v>
      </c>
      <c r="AB353" s="16"/>
      <c r="AC353" s="19" t="s">
        <v>358</v>
      </c>
      <c r="AD353" s="19"/>
      <c r="AE353" s="19" t="s">
        <v>359</v>
      </c>
      <c r="AF353" s="19"/>
      <c r="AG353" s="19"/>
      <c r="AH353" s="19" t="s">
        <v>306</v>
      </c>
      <c r="AI353" s="19" t="s">
        <v>306</v>
      </c>
      <c r="AJ353" s="19" t="s">
        <v>306</v>
      </c>
      <c r="AK353" s="19" t="s">
        <v>306</v>
      </c>
      <c r="AL353" s="19"/>
      <c r="AM353" s="16"/>
      <c r="AN353" s="16"/>
      <c r="AO353" s="16"/>
      <c r="AP353" s="16"/>
      <c r="AQ353" s="16"/>
      <c r="AR353" s="97"/>
      <c r="AS353" s="16"/>
      <c r="AT353" s="16"/>
      <c r="AU353" s="16"/>
      <c r="AV353" s="58"/>
    </row>
    <row r="354" spans="1:48" ht="409.5" hidden="1" x14ac:dyDescent="0.25">
      <c r="A354" s="11" t="s">
        <v>47</v>
      </c>
      <c r="B354" s="12" t="s">
        <v>1116</v>
      </c>
      <c r="C354" s="13">
        <v>27393</v>
      </c>
      <c r="D354" s="13"/>
      <c r="E354" s="15" t="s">
        <v>314</v>
      </c>
      <c r="F354" s="19" t="s">
        <v>389</v>
      </c>
      <c r="G354" s="19" t="s">
        <v>35</v>
      </c>
      <c r="H354" s="19"/>
      <c r="I354" s="19" t="s">
        <v>1117</v>
      </c>
      <c r="J354" s="107"/>
      <c r="K354" s="107" t="s">
        <v>54</v>
      </c>
      <c r="L354" s="19" t="s">
        <v>55</v>
      </c>
      <c r="M354" s="107"/>
      <c r="N354" s="17" t="s">
        <v>56</v>
      </c>
      <c r="O354" s="17" t="str">
        <f t="shared" si="25"/>
        <v>High</v>
      </c>
      <c r="P354" s="108"/>
      <c r="Q354" s="17" t="s">
        <v>1118</v>
      </c>
      <c r="R354" s="23" t="str">
        <f t="shared" si="26"/>
        <v>EDI 810 Inbound</v>
      </c>
      <c r="S354" s="92"/>
      <c r="T354" s="107"/>
      <c r="U354" s="17" t="s">
        <v>254</v>
      </c>
      <c r="V354" s="24">
        <v>42383</v>
      </c>
      <c r="W354" s="107"/>
      <c r="X354" s="17" t="s">
        <v>114</v>
      </c>
      <c r="Y354" s="19" t="s">
        <v>60</v>
      </c>
      <c r="Z354" s="55" t="s">
        <v>1093</v>
      </c>
      <c r="AA354" s="19" t="s">
        <v>116</v>
      </c>
      <c r="AB354" s="16"/>
      <c r="AC354" s="19" t="s">
        <v>358</v>
      </c>
      <c r="AD354" s="19"/>
      <c r="AE354" s="19" t="s">
        <v>359</v>
      </c>
      <c r="AF354" s="19"/>
      <c r="AG354" s="19"/>
      <c r="AH354" s="19" t="s">
        <v>306</v>
      </c>
      <c r="AI354" s="19" t="s">
        <v>306</v>
      </c>
      <c r="AJ354" s="19" t="s">
        <v>306</v>
      </c>
      <c r="AK354" s="19" t="s">
        <v>306</v>
      </c>
      <c r="AL354" s="19"/>
      <c r="AM354" s="16"/>
      <c r="AN354" s="16"/>
      <c r="AO354" s="16"/>
      <c r="AP354" s="16"/>
      <c r="AQ354" s="16"/>
      <c r="AR354" s="97"/>
      <c r="AS354" s="16"/>
      <c r="AT354" s="16"/>
      <c r="AU354" s="16"/>
      <c r="AV354" s="58"/>
    </row>
    <row r="355" spans="1:48" ht="409.5" hidden="1" x14ac:dyDescent="0.25">
      <c r="A355" s="11" t="s">
        <v>47</v>
      </c>
      <c r="B355" s="12" t="s">
        <v>1119</v>
      </c>
      <c r="C355" s="13">
        <v>27455</v>
      </c>
      <c r="D355" s="13"/>
      <c r="E355" s="15" t="s">
        <v>314</v>
      </c>
      <c r="F355" s="19" t="s">
        <v>302</v>
      </c>
      <c r="G355" s="19" t="s">
        <v>35</v>
      </c>
      <c r="H355" s="19"/>
      <c r="I355" s="19" t="s">
        <v>1120</v>
      </c>
      <c r="J355" s="107"/>
      <c r="K355" s="107" t="s">
        <v>54</v>
      </c>
      <c r="L355" s="19" t="s">
        <v>55</v>
      </c>
      <c r="M355" s="107"/>
      <c r="N355" s="17" t="s">
        <v>56</v>
      </c>
      <c r="O355" s="17" t="str">
        <f t="shared" si="25"/>
        <v>High</v>
      </c>
      <c r="P355" s="108"/>
      <c r="Q355" s="17" t="s">
        <v>1121</v>
      </c>
      <c r="R355" s="23" t="str">
        <f t="shared" si="26"/>
        <v>EDI 810 Inbound</v>
      </c>
      <c r="S355" s="92"/>
      <c r="T355" s="107"/>
      <c r="U355" s="17" t="s">
        <v>58</v>
      </c>
      <c r="V355" s="24">
        <v>42376</v>
      </c>
      <c r="W355" s="107"/>
      <c r="X355" s="17" t="s">
        <v>162</v>
      </c>
      <c r="Y355" s="19" t="s">
        <v>60</v>
      </c>
      <c r="Z355" s="55" t="s">
        <v>1093</v>
      </c>
      <c r="AA355" s="19" t="s">
        <v>116</v>
      </c>
      <c r="AB355" s="16"/>
      <c r="AC355" s="19" t="s">
        <v>358</v>
      </c>
      <c r="AD355" s="19"/>
      <c r="AE355" s="19" t="s">
        <v>359</v>
      </c>
      <c r="AF355" s="19"/>
      <c r="AG355" s="19"/>
      <c r="AH355" s="19" t="s">
        <v>306</v>
      </c>
      <c r="AI355" s="19" t="s">
        <v>306</v>
      </c>
      <c r="AJ355" s="19" t="s">
        <v>306</v>
      </c>
      <c r="AK355" s="19" t="s">
        <v>306</v>
      </c>
      <c r="AL355" s="19"/>
      <c r="AM355" s="16"/>
      <c r="AN355" s="16"/>
      <c r="AO355" s="16"/>
      <c r="AP355" s="16"/>
      <c r="AQ355" s="16"/>
      <c r="AR355" s="97"/>
      <c r="AS355" s="16"/>
      <c r="AT355" s="16"/>
      <c r="AU355" s="16"/>
      <c r="AV355" s="58"/>
    </row>
    <row r="356" spans="1:48" ht="60" hidden="1" x14ac:dyDescent="0.25">
      <c r="A356" s="60" t="s">
        <v>47</v>
      </c>
      <c r="B356" s="12" t="s">
        <v>1122</v>
      </c>
      <c r="C356" s="61">
        <v>27593</v>
      </c>
      <c r="D356" s="62" t="s">
        <v>120</v>
      </c>
      <c r="E356" s="63" t="s">
        <v>49</v>
      </c>
      <c r="F356" s="64" t="s">
        <v>177</v>
      </c>
      <c r="G356" s="65" t="s">
        <v>33</v>
      </c>
      <c r="H356" s="65"/>
      <c r="I356" s="66" t="s">
        <v>1123</v>
      </c>
      <c r="J356" s="67"/>
      <c r="K356" s="67" t="s">
        <v>54</v>
      </c>
      <c r="L356" s="68" t="s">
        <v>55</v>
      </c>
      <c r="M356" s="69"/>
      <c r="N356" s="17" t="s">
        <v>56</v>
      </c>
      <c r="O356" s="17" t="str">
        <f t="shared" si="25"/>
        <v>Low</v>
      </c>
      <c r="P356" s="67"/>
      <c r="Q356" s="66"/>
      <c r="R356" s="23" t="str">
        <f t="shared" si="26"/>
        <v>NO</v>
      </c>
      <c r="S356" s="17"/>
      <c r="T356" s="18"/>
      <c r="U356" s="17" t="s">
        <v>205</v>
      </c>
      <c r="V356" s="24"/>
      <c r="W356" s="18"/>
      <c r="X356" s="17" t="s">
        <v>59</v>
      </c>
      <c r="Y356" s="25" t="s">
        <v>60</v>
      </c>
      <c r="Z356" s="26">
        <v>20</v>
      </c>
      <c r="AA356" s="26" t="s">
        <v>61</v>
      </c>
      <c r="AB356" s="26"/>
      <c r="AC356" s="26"/>
      <c r="AD356" s="26"/>
      <c r="AE356" s="26"/>
      <c r="AF356" s="26"/>
      <c r="AG356" s="26"/>
      <c r="AH356" s="26"/>
      <c r="AI356" s="26"/>
      <c r="AJ356" s="26"/>
      <c r="AK356" s="26"/>
      <c r="AL356" s="26"/>
      <c r="AM356" s="26"/>
      <c r="AN356" s="26"/>
      <c r="AO356" s="26"/>
      <c r="AP356" s="26"/>
      <c r="AQ356" s="26"/>
      <c r="AR356" s="27"/>
      <c r="AS356" s="26"/>
      <c r="AT356" s="26"/>
      <c r="AU356" s="26"/>
      <c r="AV356" s="17"/>
    </row>
    <row r="357" spans="1:48" ht="345" x14ac:dyDescent="0.25">
      <c r="A357" s="11" t="s">
        <v>47</v>
      </c>
      <c r="B357" s="12" t="s">
        <v>1124</v>
      </c>
      <c r="C357" s="13">
        <v>27189</v>
      </c>
      <c r="D357" s="13"/>
      <c r="E357" s="15" t="s">
        <v>609</v>
      </c>
      <c r="F357" s="19" t="s">
        <v>314</v>
      </c>
      <c r="G357" s="16" t="s">
        <v>35</v>
      </c>
      <c r="H357" s="16" t="s">
        <v>51</v>
      </c>
      <c r="I357" s="23" t="s">
        <v>1125</v>
      </c>
      <c r="J357" s="18"/>
      <c r="K357" s="17" t="s">
        <v>54</v>
      </c>
      <c r="L357" s="20"/>
      <c r="M357" s="20"/>
      <c r="N357" s="17" t="s">
        <v>56</v>
      </c>
      <c r="O357" s="17" t="str">
        <f t="shared" si="25"/>
        <v>High</v>
      </c>
      <c r="P357" s="21"/>
      <c r="Q357" s="96" t="s">
        <v>1126</v>
      </c>
      <c r="R357" s="23" t="str">
        <f t="shared" si="26"/>
        <v>NO</v>
      </c>
      <c r="S357" s="17"/>
      <c r="T357" s="18"/>
      <c r="U357" s="17" t="s">
        <v>99</v>
      </c>
      <c r="V357" s="24">
        <v>42361</v>
      </c>
      <c r="W357" s="18"/>
      <c r="X357" s="17" t="s">
        <v>114</v>
      </c>
      <c r="Y357" s="25" t="s">
        <v>60</v>
      </c>
      <c r="Z357" s="137">
        <v>43</v>
      </c>
      <c r="AA357" s="25" t="s">
        <v>601</v>
      </c>
      <c r="AB357" s="26"/>
      <c r="AC357" s="25" t="s">
        <v>758</v>
      </c>
      <c r="AD357" s="25"/>
      <c r="AE357" s="25"/>
      <c r="AF357" s="25"/>
      <c r="AG357" s="25"/>
      <c r="AH357" s="25"/>
      <c r="AI357" s="25"/>
      <c r="AJ357" s="25"/>
      <c r="AK357" s="25"/>
      <c r="AL357" s="25"/>
      <c r="AM357" s="26"/>
      <c r="AN357" s="26"/>
      <c r="AO357" s="26"/>
      <c r="AP357" s="26"/>
      <c r="AQ357" s="26"/>
      <c r="AR357" s="27"/>
      <c r="AS357" s="26"/>
      <c r="AT357" s="26"/>
      <c r="AU357" s="26"/>
      <c r="AV357" s="58"/>
    </row>
    <row r="358" spans="1:48" ht="390" x14ac:dyDescent="0.25">
      <c r="A358" s="11" t="s">
        <v>47</v>
      </c>
      <c r="B358" s="12" t="s">
        <v>1127</v>
      </c>
      <c r="C358" s="13">
        <v>27219</v>
      </c>
      <c r="D358" s="13"/>
      <c r="E358" s="15" t="s">
        <v>609</v>
      </c>
      <c r="F358" s="19" t="s">
        <v>302</v>
      </c>
      <c r="G358" s="19" t="s">
        <v>35</v>
      </c>
      <c r="H358" s="19" t="s">
        <v>51</v>
      </c>
      <c r="I358" s="23" t="s">
        <v>1128</v>
      </c>
      <c r="J358" s="18"/>
      <c r="K358" s="17" t="s">
        <v>54</v>
      </c>
      <c r="L358" s="20"/>
      <c r="M358" s="20"/>
      <c r="N358" s="17" t="s">
        <v>56</v>
      </c>
      <c r="O358" s="17" t="str">
        <f t="shared" si="25"/>
        <v>High</v>
      </c>
      <c r="P358" s="21"/>
      <c r="Q358" s="96" t="s">
        <v>1129</v>
      </c>
      <c r="R358" s="23" t="str">
        <f t="shared" si="26"/>
        <v>NO</v>
      </c>
      <c r="S358" s="17"/>
      <c r="T358" s="18"/>
      <c r="U358" s="17" t="s">
        <v>205</v>
      </c>
      <c r="V358" s="24">
        <v>42361</v>
      </c>
      <c r="W358" s="18"/>
      <c r="X358" s="17" t="s">
        <v>114</v>
      </c>
      <c r="Y358" s="25" t="s">
        <v>60</v>
      </c>
      <c r="Z358" s="137"/>
      <c r="AA358" s="25" t="s">
        <v>601</v>
      </c>
      <c r="AB358" s="26"/>
      <c r="AC358" s="25"/>
      <c r="AD358" s="25"/>
      <c r="AE358" s="25"/>
      <c r="AF358" s="25"/>
      <c r="AG358" s="25"/>
      <c r="AH358" s="25"/>
      <c r="AI358" s="25"/>
      <c r="AJ358" s="25"/>
      <c r="AK358" s="25"/>
      <c r="AL358" s="25"/>
      <c r="AM358" s="26"/>
      <c r="AN358" s="26"/>
      <c r="AO358" s="26"/>
      <c r="AP358" s="26"/>
      <c r="AQ358" s="26"/>
      <c r="AR358" s="27"/>
      <c r="AS358" s="26"/>
      <c r="AT358" s="26"/>
      <c r="AU358" s="26"/>
      <c r="AV358" s="58"/>
    </row>
    <row r="359" spans="1:48" ht="360" hidden="1" x14ac:dyDescent="0.25">
      <c r="A359" s="11" t="s">
        <v>47</v>
      </c>
      <c r="B359" s="12" t="s">
        <v>1130</v>
      </c>
      <c r="C359" s="13">
        <v>27359</v>
      </c>
      <c r="D359" s="13"/>
      <c r="E359" s="15" t="s">
        <v>609</v>
      </c>
      <c r="F359" s="19" t="s">
        <v>111</v>
      </c>
      <c r="G359" s="19" t="s">
        <v>35</v>
      </c>
      <c r="H359" s="19"/>
      <c r="I359" s="23" t="s">
        <v>1131</v>
      </c>
      <c r="J359" s="19"/>
      <c r="K359" s="19" t="s">
        <v>54</v>
      </c>
      <c r="L359" s="19" t="s">
        <v>55</v>
      </c>
      <c r="M359" s="19"/>
      <c r="N359" s="17" t="s">
        <v>56</v>
      </c>
      <c r="O359" s="17" t="str">
        <f t="shared" si="25"/>
        <v>High</v>
      </c>
      <c r="P359" s="19"/>
      <c r="Q359" s="96" t="s">
        <v>1132</v>
      </c>
      <c r="R359" s="23" t="str">
        <f t="shared" si="26"/>
        <v>NO</v>
      </c>
      <c r="S359" s="19"/>
      <c r="T359" s="19"/>
      <c r="U359" s="17" t="s">
        <v>88</v>
      </c>
      <c r="V359" s="24">
        <v>42361</v>
      </c>
      <c r="W359" s="19"/>
      <c r="X359" s="17" t="s">
        <v>114</v>
      </c>
      <c r="Y359" s="25" t="s">
        <v>60</v>
      </c>
      <c r="Z359" s="137">
        <v>43</v>
      </c>
      <c r="AA359" s="25" t="s">
        <v>601</v>
      </c>
      <c r="AB359" s="26"/>
      <c r="AC359" s="25" t="s">
        <v>758</v>
      </c>
      <c r="AD359" s="19"/>
      <c r="AE359" s="19"/>
      <c r="AF359" s="19"/>
      <c r="AG359" s="19"/>
      <c r="AH359" s="19"/>
      <c r="AI359" s="19"/>
      <c r="AJ359" s="19"/>
      <c r="AK359" s="19"/>
      <c r="AL359" s="19"/>
      <c r="AM359" s="19"/>
      <c r="AN359" s="19"/>
      <c r="AO359" s="19"/>
      <c r="AP359" s="19"/>
      <c r="AQ359" s="19"/>
      <c r="AR359" s="138"/>
      <c r="AS359" s="19"/>
      <c r="AT359" s="19"/>
      <c r="AU359" s="26"/>
      <c r="AV359" s="58"/>
    </row>
    <row r="360" spans="1:48" ht="409.5" hidden="1" x14ac:dyDescent="0.25">
      <c r="A360" s="11" t="s">
        <v>47</v>
      </c>
      <c r="B360" s="12" t="s">
        <v>1133</v>
      </c>
      <c r="C360" s="13">
        <v>27187</v>
      </c>
      <c r="D360" s="13"/>
      <c r="E360" s="15" t="s">
        <v>609</v>
      </c>
      <c r="F360" s="19" t="s">
        <v>49</v>
      </c>
      <c r="G360" s="19" t="s">
        <v>35</v>
      </c>
      <c r="H360" s="19"/>
      <c r="I360" s="23" t="s">
        <v>1134</v>
      </c>
      <c r="J360" s="19"/>
      <c r="K360" s="19" t="s">
        <v>54</v>
      </c>
      <c r="L360" s="19" t="s">
        <v>55</v>
      </c>
      <c r="M360" s="19"/>
      <c r="N360" s="17" t="s">
        <v>56</v>
      </c>
      <c r="O360" s="17" t="str">
        <f t="shared" si="25"/>
        <v>High</v>
      </c>
      <c r="P360" s="19"/>
      <c r="Q360" s="96" t="s">
        <v>1135</v>
      </c>
      <c r="R360" s="23" t="str">
        <f t="shared" si="26"/>
        <v>NO</v>
      </c>
      <c r="S360" s="19"/>
      <c r="T360" s="19"/>
      <c r="U360" s="17" t="s">
        <v>99</v>
      </c>
      <c r="V360" s="24">
        <v>42375</v>
      </c>
      <c r="W360" s="19"/>
      <c r="X360" s="17" t="s">
        <v>114</v>
      </c>
      <c r="Y360" s="25" t="s">
        <v>60</v>
      </c>
      <c r="Z360" s="137">
        <v>43</v>
      </c>
      <c r="AA360" s="25" t="s">
        <v>601</v>
      </c>
      <c r="AB360" s="26"/>
      <c r="AC360" s="25" t="s">
        <v>758</v>
      </c>
      <c r="AD360" s="19"/>
      <c r="AE360" s="19"/>
      <c r="AF360" s="19"/>
      <c r="AG360" s="19"/>
      <c r="AH360" s="19"/>
      <c r="AI360" s="19"/>
      <c r="AJ360" s="19"/>
      <c r="AK360" s="19"/>
      <c r="AL360" s="19"/>
      <c r="AM360" s="19"/>
      <c r="AN360" s="19"/>
      <c r="AO360" s="19"/>
      <c r="AP360" s="19"/>
      <c r="AQ360" s="19"/>
      <c r="AR360" s="138"/>
      <c r="AS360" s="19"/>
      <c r="AT360" s="19"/>
      <c r="AU360" s="26"/>
      <c r="AV360" s="58"/>
    </row>
    <row r="361" spans="1:48" ht="409.5" hidden="1" x14ac:dyDescent="0.25">
      <c r="A361" s="11" t="s">
        <v>47</v>
      </c>
      <c r="B361" s="12" t="s">
        <v>1136</v>
      </c>
      <c r="C361" s="13">
        <v>27427</v>
      </c>
      <c r="D361" s="13"/>
      <c r="E361" s="15" t="s">
        <v>609</v>
      </c>
      <c r="F361" s="19" t="s">
        <v>423</v>
      </c>
      <c r="G361" s="19" t="s">
        <v>35</v>
      </c>
      <c r="H361" s="19"/>
      <c r="I361" s="23" t="s">
        <v>1137</v>
      </c>
      <c r="J361" s="19"/>
      <c r="K361" s="19" t="s">
        <v>54</v>
      </c>
      <c r="L361" s="19" t="s">
        <v>55</v>
      </c>
      <c r="M361" s="19"/>
      <c r="N361" s="17" t="s">
        <v>56</v>
      </c>
      <c r="O361" s="17" t="str">
        <f t="shared" si="25"/>
        <v>High</v>
      </c>
      <c r="P361" s="19"/>
      <c r="Q361" s="96" t="s">
        <v>1138</v>
      </c>
      <c r="R361" s="23" t="str">
        <f t="shared" si="26"/>
        <v>NO</v>
      </c>
      <c r="S361" s="19"/>
      <c r="T361" s="19"/>
      <c r="U361" s="17" t="s">
        <v>58</v>
      </c>
      <c r="V361" s="24">
        <v>42374</v>
      </c>
      <c r="W361" s="19"/>
      <c r="X361" s="17" t="s">
        <v>162</v>
      </c>
      <c r="Y361" s="25" t="s">
        <v>60</v>
      </c>
      <c r="Z361" s="137">
        <v>43</v>
      </c>
      <c r="AA361" s="25" t="s">
        <v>601</v>
      </c>
      <c r="AB361" s="26"/>
      <c r="AC361" s="25" t="s">
        <v>758</v>
      </c>
      <c r="AD361" s="19"/>
      <c r="AE361" s="19"/>
      <c r="AF361" s="19"/>
      <c r="AG361" s="19"/>
      <c r="AH361" s="19"/>
      <c r="AI361" s="19"/>
      <c r="AJ361" s="19"/>
      <c r="AK361" s="19"/>
      <c r="AL361" s="19"/>
      <c r="AM361" s="19"/>
      <c r="AN361" s="19"/>
      <c r="AO361" s="19"/>
      <c r="AP361" s="19"/>
      <c r="AQ361" s="19"/>
      <c r="AR361" s="138"/>
      <c r="AS361" s="19"/>
      <c r="AT361" s="19"/>
      <c r="AU361" s="26"/>
      <c r="AV361" s="58"/>
    </row>
    <row r="362" spans="1:48" ht="345" hidden="1" x14ac:dyDescent="0.25">
      <c r="A362" s="11" t="s">
        <v>47</v>
      </c>
      <c r="B362" s="12" t="s">
        <v>1139</v>
      </c>
      <c r="C362" s="13">
        <v>27313</v>
      </c>
      <c r="D362" s="13"/>
      <c r="E362" s="15" t="s">
        <v>609</v>
      </c>
      <c r="F362" s="19" t="s">
        <v>413</v>
      </c>
      <c r="G362" s="19" t="s">
        <v>35</v>
      </c>
      <c r="H362" s="19"/>
      <c r="I362" s="23" t="s">
        <v>1140</v>
      </c>
      <c r="J362" s="19" t="s">
        <v>53</v>
      </c>
      <c r="K362" s="19" t="s">
        <v>54</v>
      </c>
      <c r="L362" s="19" t="s">
        <v>55</v>
      </c>
      <c r="M362" s="19"/>
      <c r="N362" s="17" t="s">
        <v>56</v>
      </c>
      <c r="O362" s="17" t="str">
        <f t="shared" si="25"/>
        <v>High</v>
      </c>
      <c r="P362" s="19"/>
      <c r="Q362" s="96" t="s">
        <v>1141</v>
      </c>
      <c r="R362" s="23" t="str">
        <f t="shared" si="26"/>
        <v>NO</v>
      </c>
      <c r="S362" s="19"/>
      <c r="T362" s="19"/>
      <c r="U362" s="17" t="s">
        <v>205</v>
      </c>
      <c r="V362" s="24">
        <v>42376</v>
      </c>
      <c r="W362" s="19"/>
      <c r="X362" s="17" t="s">
        <v>754</v>
      </c>
      <c r="Y362" s="25" t="s">
        <v>60</v>
      </c>
      <c r="Z362" s="137">
        <v>43</v>
      </c>
      <c r="AA362" s="25" t="s">
        <v>601</v>
      </c>
      <c r="AB362" s="26"/>
      <c r="AC362" s="25" t="s">
        <v>758</v>
      </c>
      <c r="AD362" s="19"/>
      <c r="AE362" s="19"/>
      <c r="AF362" s="19"/>
      <c r="AG362" s="19"/>
      <c r="AH362" s="19"/>
      <c r="AI362" s="19"/>
      <c r="AJ362" s="19"/>
      <c r="AK362" s="19"/>
      <c r="AL362" s="19"/>
      <c r="AM362" s="19"/>
      <c r="AN362" s="19"/>
      <c r="AO362" s="19"/>
      <c r="AP362" s="19"/>
      <c r="AQ362" s="19"/>
      <c r="AR362" s="138"/>
      <c r="AS362" s="19"/>
      <c r="AT362" s="19"/>
      <c r="AU362" s="26"/>
      <c r="AV362" s="58"/>
    </row>
    <row r="363" spans="1:48" ht="390" x14ac:dyDescent="0.25">
      <c r="A363" s="11" t="s">
        <v>47</v>
      </c>
      <c r="B363" s="12" t="s">
        <v>1142</v>
      </c>
      <c r="C363" s="13">
        <v>27425</v>
      </c>
      <c r="D363" s="13"/>
      <c r="E363" s="15" t="s">
        <v>609</v>
      </c>
      <c r="F363" s="19" t="s">
        <v>398</v>
      </c>
      <c r="G363" s="19" t="s">
        <v>35</v>
      </c>
      <c r="H363" s="19" t="s">
        <v>51</v>
      </c>
      <c r="I363" s="23" t="s">
        <v>1143</v>
      </c>
      <c r="J363" s="19" t="s">
        <v>53</v>
      </c>
      <c r="K363" s="19" t="s">
        <v>54</v>
      </c>
      <c r="L363" s="19" t="s">
        <v>55</v>
      </c>
      <c r="M363" s="19"/>
      <c r="N363" s="17" t="s">
        <v>56</v>
      </c>
      <c r="O363" s="17" t="str">
        <f t="shared" si="25"/>
        <v>High</v>
      </c>
      <c r="P363" s="19"/>
      <c r="Q363" s="96" t="s">
        <v>1144</v>
      </c>
      <c r="R363" s="23" t="str">
        <f t="shared" si="26"/>
        <v>NO</v>
      </c>
      <c r="S363" s="19"/>
      <c r="T363" s="19"/>
      <c r="U363" s="17" t="s">
        <v>58</v>
      </c>
      <c r="V363" s="24">
        <v>42373</v>
      </c>
      <c r="W363" s="19"/>
      <c r="X363" s="17" t="s">
        <v>114</v>
      </c>
      <c r="Y363" s="25" t="s">
        <v>60</v>
      </c>
      <c r="Z363" s="19">
        <v>43</v>
      </c>
      <c r="AA363" s="25" t="s">
        <v>601</v>
      </c>
      <c r="AB363" s="19"/>
      <c r="AC363" s="19" t="s">
        <v>758</v>
      </c>
      <c r="AD363" s="19" t="s">
        <v>1145</v>
      </c>
      <c r="AE363" s="19"/>
      <c r="AF363" s="19" t="s">
        <v>306</v>
      </c>
      <c r="AG363" s="19"/>
      <c r="AH363" s="19"/>
      <c r="AI363" s="19"/>
      <c r="AJ363" s="19" t="s">
        <v>306</v>
      </c>
      <c r="AK363" s="19" t="s">
        <v>306</v>
      </c>
      <c r="AL363" s="19"/>
      <c r="AM363" s="19"/>
      <c r="AN363" s="19"/>
      <c r="AO363" s="19"/>
      <c r="AP363" s="19"/>
      <c r="AQ363" s="19"/>
      <c r="AR363" s="19"/>
      <c r="AS363" s="19"/>
      <c r="AT363" s="19"/>
      <c r="AU363" s="26"/>
      <c r="AV363" s="58"/>
    </row>
    <row r="364" spans="1:48" ht="409.5" hidden="1" x14ac:dyDescent="0.25">
      <c r="A364" s="11" t="s">
        <v>47</v>
      </c>
      <c r="B364" s="12" t="s">
        <v>1146</v>
      </c>
      <c r="C364" s="13">
        <v>27394</v>
      </c>
      <c r="D364" s="13"/>
      <c r="E364" s="15" t="s">
        <v>609</v>
      </c>
      <c r="F364" s="19" t="s">
        <v>303</v>
      </c>
      <c r="G364" s="19" t="s">
        <v>35</v>
      </c>
      <c r="H364" s="19"/>
      <c r="I364" s="23" t="s">
        <v>1147</v>
      </c>
      <c r="J364" s="19"/>
      <c r="K364" s="19" t="s">
        <v>54</v>
      </c>
      <c r="L364" s="19" t="s">
        <v>55</v>
      </c>
      <c r="M364" s="19"/>
      <c r="N364" s="17" t="s">
        <v>56</v>
      </c>
      <c r="O364" s="17" t="str">
        <f t="shared" si="25"/>
        <v>High</v>
      </c>
      <c r="P364" s="19"/>
      <c r="Q364" s="96" t="s">
        <v>1148</v>
      </c>
      <c r="R364" s="23" t="str">
        <f t="shared" si="26"/>
        <v>NO</v>
      </c>
      <c r="S364" s="19"/>
      <c r="T364" s="19"/>
      <c r="U364" s="17" t="s">
        <v>254</v>
      </c>
      <c r="V364" s="24">
        <v>42381</v>
      </c>
      <c r="W364" s="19"/>
      <c r="X364" s="17" t="s">
        <v>114</v>
      </c>
      <c r="Y364" s="25" t="s">
        <v>60</v>
      </c>
      <c r="Z364" s="137">
        <v>43</v>
      </c>
      <c r="AA364" s="25" t="s">
        <v>601</v>
      </c>
      <c r="AB364" s="26"/>
      <c r="AC364" s="25" t="s">
        <v>758</v>
      </c>
      <c r="AD364" s="19"/>
      <c r="AE364" s="19"/>
      <c r="AF364" s="19"/>
      <c r="AG364" s="19"/>
      <c r="AH364" s="19"/>
      <c r="AI364" s="19"/>
      <c r="AJ364" s="19"/>
      <c r="AK364" s="19"/>
      <c r="AL364" s="19"/>
      <c r="AM364" s="19"/>
      <c r="AN364" s="19"/>
      <c r="AO364" s="19"/>
      <c r="AP364" s="19"/>
      <c r="AQ364" s="19"/>
      <c r="AR364" s="19"/>
      <c r="AS364" s="19"/>
      <c r="AT364" s="19"/>
      <c r="AU364" s="26"/>
      <c r="AV364" s="58"/>
    </row>
    <row r="365" spans="1:48" ht="345" hidden="1" x14ac:dyDescent="0.25">
      <c r="A365" s="11" t="s">
        <v>47</v>
      </c>
      <c r="B365" s="12" t="s">
        <v>1149</v>
      </c>
      <c r="C365" s="13">
        <v>27426</v>
      </c>
      <c r="D365" s="13"/>
      <c r="E365" s="15" t="s">
        <v>609</v>
      </c>
      <c r="F365" s="19" t="s">
        <v>420</v>
      </c>
      <c r="G365" s="19" t="s">
        <v>35</v>
      </c>
      <c r="H365" s="19"/>
      <c r="I365" s="23" t="s">
        <v>1150</v>
      </c>
      <c r="J365" s="19"/>
      <c r="K365" s="19" t="s">
        <v>54</v>
      </c>
      <c r="L365" s="19" t="s">
        <v>55</v>
      </c>
      <c r="M365" s="19"/>
      <c r="N365" s="17" t="s">
        <v>56</v>
      </c>
      <c r="O365" s="17" t="str">
        <f t="shared" si="25"/>
        <v>High</v>
      </c>
      <c r="P365" s="19"/>
      <c r="Q365" s="96" t="s">
        <v>1151</v>
      </c>
      <c r="R365" s="23" t="str">
        <f t="shared" si="26"/>
        <v>NO</v>
      </c>
      <c r="S365" s="19"/>
      <c r="T365" s="19"/>
      <c r="U365" s="17" t="s">
        <v>104</v>
      </c>
      <c r="V365" s="24">
        <v>42392</v>
      </c>
      <c r="W365" s="19"/>
      <c r="X365" s="17" t="s">
        <v>114</v>
      </c>
      <c r="Y365" s="25" t="s">
        <v>60</v>
      </c>
      <c r="Z365" s="137">
        <v>43</v>
      </c>
      <c r="AA365" s="25" t="s">
        <v>601</v>
      </c>
      <c r="AB365" s="26"/>
      <c r="AC365" s="25" t="s">
        <v>758</v>
      </c>
      <c r="AD365" s="19"/>
      <c r="AE365" s="19"/>
      <c r="AF365" s="19"/>
      <c r="AG365" s="19"/>
      <c r="AH365" s="19"/>
      <c r="AI365" s="19"/>
      <c r="AJ365" s="19"/>
      <c r="AK365" s="19"/>
      <c r="AL365" s="19"/>
      <c r="AM365" s="19"/>
      <c r="AN365" s="19"/>
      <c r="AO365" s="19"/>
      <c r="AP365" s="19"/>
      <c r="AQ365" s="19"/>
      <c r="AR365" s="19"/>
      <c r="AS365" s="19"/>
      <c r="AT365" s="19"/>
      <c r="AU365" s="26"/>
      <c r="AV365" s="58"/>
    </row>
    <row r="366" spans="1:48" ht="409.5" x14ac:dyDescent="0.25">
      <c r="A366" s="11" t="s">
        <v>47</v>
      </c>
      <c r="B366" s="12" t="s">
        <v>1152</v>
      </c>
      <c r="C366" s="13">
        <v>27346</v>
      </c>
      <c r="D366" s="13"/>
      <c r="E366" s="15" t="s">
        <v>609</v>
      </c>
      <c r="F366" s="19" t="s">
        <v>110</v>
      </c>
      <c r="G366" s="19" t="s">
        <v>35</v>
      </c>
      <c r="H366" s="19" t="s">
        <v>51</v>
      </c>
      <c r="I366" s="23" t="s">
        <v>1153</v>
      </c>
      <c r="J366" s="17" t="str">
        <f>CLEAN(TRIM(SUBSTITUTE(SUBSTITUTE(AE366,CHAR(13),""),CHAR(10),";")))</f>
        <v>SCORE;SAP: ECC 6.0 (CORPORATE);WMS;EDI - GXS;AXWAY</v>
      </c>
      <c r="K366" s="17" t="s">
        <v>54</v>
      </c>
      <c r="L366" s="56" t="s">
        <v>55</v>
      </c>
      <c r="M366" s="18"/>
      <c r="N366" s="17" t="s">
        <v>56</v>
      </c>
      <c r="O366" s="17" t="str">
        <f t="shared" si="25"/>
        <v>High</v>
      </c>
      <c r="P366" s="21"/>
      <c r="Q366" s="96" t="s">
        <v>1154</v>
      </c>
      <c r="R366" s="23" t="str">
        <f t="shared" si="26"/>
        <v>NO</v>
      </c>
      <c r="S366" s="17"/>
      <c r="T366" s="18"/>
      <c r="U366" s="17" t="s">
        <v>104</v>
      </c>
      <c r="V366" s="24">
        <v>42390</v>
      </c>
      <c r="W366" s="18"/>
      <c r="X366" s="17" t="s">
        <v>114</v>
      </c>
      <c r="Y366" s="25" t="s">
        <v>60</v>
      </c>
      <c r="Z366" s="137">
        <v>43</v>
      </c>
      <c r="AA366" s="25" t="s">
        <v>601</v>
      </c>
      <c r="AB366" s="26"/>
      <c r="AC366" s="25" t="s">
        <v>758</v>
      </c>
      <c r="AD366" s="25" t="s">
        <v>606</v>
      </c>
      <c r="AE366" s="25" t="s">
        <v>607</v>
      </c>
      <c r="AF366" s="25" t="s">
        <v>306</v>
      </c>
      <c r="AG366" s="25"/>
      <c r="AH366" s="25" t="s">
        <v>306</v>
      </c>
      <c r="AI366" s="25"/>
      <c r="AJ366" s="25" t="s">
        <v>306</v>
      </c>
      <c r="AK366" s="25" t="s">
        <v>306</v>
      </c>
      <c r="AL366" s="25"/>
      <c r="AM366" s="26"/>
      <c r="AN366" s="26"/>
      <c r="AO366" s="26"/>
      <c r="AP366" s="26"/>
      <c r="AQ366" s="26"/>
      <c r="AR366" s="26"/>
      <c r="AS366" s="26"/>
      <c r="AT366" s="26"/>
      <c r="AU366" s="26"/>
      <c r="AV366" s="58"/>
    </row>
    <row r="367" spans="1:48" ht="405" x14ac:dyDescent="0.25">
      <c r="A367" s="11" t="s">
        <v>47</v>
      </c>
      <c r="B367" s="12" t="s">
        <v>1155</v>
      </c>
      <c r="C367" s="13">
        <v>27424</v>
      </c>
      <c r="D367" s="13"/>
      <c r="E367" s="15" t="s">
        <v>609</v>
      </c>
      <c r="F367" s="19" t="s">
        <v>609</v>
      </c>
      <c r="G367" s="19" t="s">
        <v>35</v>
      </c>
      <c r="H367" s="19" t="s">
        <v>51</v>
      </c>
      <c r="I367" s="23" t="s">
        <v>1156</v>
      </c>
      <c r="J367" s="17" t="str">
        <f>CLEAN(TRIM(SUBSTITUTE(SUBSTITUTE(AE367,CHAR(13),""),CHAR(10),";")))</f>
        <v>SCORE;SAP: ECC 6.0 (CORPORATE);WMS;EDI - GXS</v>
      </c>
      <c r="K367" s="17" t="s">
        <v>54</v>
      </c>
      <c r="L367" s="56" t="s">
        <v>55</v>
      </c>
      <c r="M367" s="20"/>
      <c r="N367" s="17" t="s">
        <v>56</v>
      </c>
      <c r="O367" s="17" t="str">
        <f t="shared" si="25"/>
        <v>High</v>
      </c>
      <c r="P367" s="21"/>
      <c r="Q367" s="96" t="s">
        <v>1157</v>
      </c>
      <c r="R367" s="23" t="str">
        <f t="shared" si="26"/>
        <v>NO</v>
      </c>
      <c r="S367" s="17"/>
      <c r="T367" s="18"/>
      <c r="U367" s="17" t="s">
        <v>58</v>
      </c>
      <c r="V367" s="24">
        <v>42376</v>
      </c>
      <c r="W367" s="18"/>
      <c r="X367" s="17" t="s">
        <v>114</v>
      </c>
      <c r="Y367" s="25" t="s">
        <v>60</v>
      </c>
      <c r="Z367" s="137">
        <v>43</v>
      </c>
      <c r="AA367" s="25" t="s">
        <v>601</v>
      </c>
      <c r="AB367" s="26"/>
      <c r="AC367" s="25" t="s">
        <v>758</v>
      </c>
      <c r="AD367" s="25" t="s">
        <v>1158</v>
      </c>
      <c r="AE367" s="25" t="s">
        <v>1159</v>
      </c>
      <c r="AF367" s="25" t="s">
        <v>306</v>
      </c>
      <c r="AG367" s="25"/>
      <c r="AH367" s="25"/>
      <c r="AI367" s="25"/>
      <c r="AJ367" s="25" t="s">
        <v>306</v>
      </c>
      <c r="AK367" s="25" t="s">
        <v>306</v>
      </c>
      <c r="AL367" s="25"/>
      <c r="AM367" s="26"/>
      <c r="AN367" s="26"/>
      <c r="AO367" s="26"/>
      <c r="AP367" s="26"/>
      <c r="AQ367" s="26"/>
      <c r="AR367" s="26"/>
      <c r="AS367" s="26"/>
      <c r="AT367" s="26"/>
      <c r="AU367" s="26"/>
      <c r="AV367" s="58"/>
    </row>
    <row r="368" spans="1:48" ht="405" hidden="1" x14ac:dyDescent="0.25">
      <c r="A368" s="77" t="s">
        <v>47</v>
      </c>
      <c r="B368" s="65" t="s">
        <v>1160</v>
      </c>
      <c r="C368" s="61">
        <v>27344</v>
      </c>
      <c r="D368" s="62" t="s">
        <v>120</v>
      </c>
      <c r="E368" s="63" t="s">
        <v>609</v>
      </c>
      <c r="F368" s="68" t="s">
        <v>147</v>
      </c>
      <c r="G368" s="68" t="s">
        <v>35</v>
      </c>
      <c r="H368" s="68"/>
      <c r="I368" s="80" t="s">
        <v>1161</v>
      </c>
      <c r="J368" s="67" t="s">
        <v>53</v>
      </c>
      <c r="K368" s="67" t="s">
        <v>54</v>
      </c>
      <c r="L368" s="68" t="s">
        <v>55</v>
      </c>
      <c r="M368" s="69"/>
      <c r="N368" s="66" t="s">
        <v>56</v>
      </c>
      <c r="O368" s="66" t="str">
        <f t="shared" si="25"/>
        <v>High</v>
      </c>
      <c r="P368" s="82"/>
      <c r="Q368" s="171" t="s">
        <v>1162</v>
      </c>
      <c r="R368" s="23" t="str">
        <f t="shared" si="26"/>
        <v>NO</v>
      </c>
      <c r="S368" s="17"/>
      <c r="T368" s="18"/>
      <c r="U368" s="17" t="s">
        <v>84</v>
      </c>
      <c r="V368" s="24">
        <v>42375</v>
      </c>
      <c r="W368" s="18"/>
      <c r="X368" s="17" t="s">
        <v>114</v>
      </c>
      <c r="Y368" s="25" t="s">
        <v>60</v>
      </c>
      <c r="Z368" s="137">
        <v>43</v>
      </c>
      <c r="AA368" s="25" t="s">
        <v>601</v>
      </c>
      <c r="AB368" s="26"/>
      <c r="AC368" s="25" t="s">
        <v>758</v>
      </c>
      <c r="AD368" s="25" t="s">
        <v>1158</v>
      </c>
      <c r="AE368" s="25" t="s">
        <v>1159</v>
      </c>
      <c r="AF368" s="25" t="s">
        <v>306</v>
      </c>
      <c r="AG368" s="25"/>
      <c r="AH368" s="25"/>
      <c r="AI368" s="25"/>
      <c r="AJ368" s="25" t="s">
        <v>306</v>
      </c>
      <c r="AK368" s="25" t="s">
        <v>306</v>
      </c>
      <c r="AL368" s="25"/>
      <c r="AM368" s="26"/>
      <c r="AN368" s="26"/>
      <c r="AO368" s="26"/>
      <c r="AP368" s="26"/>
      <c r="AQ368" s="26"/>
      <c r="AR368" s="26"/>
      <c r="AS368" s="26"/>
      <c r="AT368" s="26"/>
      <c r="AU368" s="26"/>
      <c r="AV368" s="58"/>
    </row>
    <row r="369" spans="1:48" ht="390" x14ac:dyDescent="0.25">
      <c r="A369" s="11" t="s">
        <v>47</v>
      </c>
      <c r="B369" s="12" t="s">
        <v>1163</v>
      </c>
      <c r="C369" s="13">
        <v>27347</v>
      </c>
      <c r="D369" s="13"/>
      <c r="E369" s="15" t="s">
        <v>609</v>
      </c>
      <c r="F369" s="19" t="s">
        <v>393</v>
      </c>
      <c r="G369" s="19" t="s">
        <v>35</v>
      </c>
      <c r="H369" s="19" t="s">
        <v>51</v>
      </c>
      <c r="I369" s="23" t="s">
        <v>1164</v>
      </c>
      <c r="J369" s="18"/>
      <c r="K369" s="17" t="s">
        <v>54</v>
      </c>
      <c r="L369" s="20"/>
      <c r="M369" s="20"/>
      <c r="N369" s="17" t="s">
        <v>56</v>
      </c>
      <c r="O369" s="17" t="str">
        <f t="shared" si="25"/>
        <v>High</v>
      </c>
      <c r="P369" s="21"/>
      <c r="Q369" s="96" t="s">
        <v>1165</v>
      </c>
      <c r="R369" s="23" t="str">
        <f t="shared" si="26"/>
        <v>NO</v>
      </c>
      <c r="S369" s="17"/>
      <c r="T369" s="18"/>
      <c r="U369" s="17" t="s">
        <v>104</v>
      </c>
      <c r="V369" s="24">
        <v>42390</v>
      </c>
      <c r="W369" s="18"/>
      <c r="X369" s="17" t="s">
        <v>114</v>
      </c>
      <c r="Y369" s="25" t="s">
        <v>60</v>
      </c>
      <c r="Z369" s="137"/>
      <c r="AA369" s="25" t="s">
        <v>601</v>
      </c>
      <c r="AB369" s="26"/>
      <c r="AC369" s="25"/>
      <c r="AD369" s="25"/>
      <c r="AE369" s="25"/>
      <c r="AF369" s="25"/>
      <c r="AG369" s="25"/>
      <c r="AH369" s="25"/>
      <c r="AI369" s="25"/>
      <c r="AJ369" s="25"/>
      <c r="AK369" s="25"/>
      <c r="AL369" s="25"/>
      <c r="AM369" s="26"/>
      <c r="AN369" s="26"/>
      <c r="AO369" s="26"/>
      <c r="AP369" s="26"/>
      <c r="AQ369" s="26"/>
      <c r="AR369" s="26"/>
      <c r="AS369" s="26"/>
      <c r="AT369" s="26"/>
      <c r="AU369" s="26"/>
      <c r="AV369" s="58"/>
    </row>
    <row r="370" spans="1:48" ht="360" hidden="1" x14ac:dyDescent="0.25">
      <c r="A370" s="11" t="s">
        <v>47</v>
      </c>
      <c r="B370" s="12" t="s">
        <v>1166</v>
      </c>
      <c r="C370" s="13">
        <v>27429</v>
      </c>
      <c r="D370" s="14">
        <v>42382</v>
      </c>
      <c r="E370" s="15" t="s">
        <v>609</v>
      </c>
      <c r="F370" s="19" t="s">
        <v>438</v>
      </c>
      <c r="G370" s="19" t="s">
        <v>35</v>
      </c>
      <c r="H370" s="19"/>
      <c r="I370" s="23" t="s">
        <v>1167</v>
      </c>
      <c r="J370" s="19"/>
      <c r="K370" s="19" t="s">
        <v>54</v>
      </c>
      <c r="L370" s="19" t="s">
        <v>55</v>
      </c>
      <c r="M370" s="19"/>
      <c r="N370" s="17" t="s">
        <v>56</v>
      </c>
      <c r="O370" s="17" t="str">
        <f t="shared" si="25"/>
        <v>High</v>
      </c>
      <c r="P370" s="19"/>
      <c r="Q370" s="117" t="s">
        <v>1168</v>
      </c>
      <c r="R370" s="23" t="str">
        <f t="shared" si="26"/>
        <v>NO</v>
      </c>
      <c r="S370" s="19"/>
      <c r="T370" s="19"/>
      <c r="U370" s="17" t="s">
        <v>88</v>
      </c>
      <c r="V370" s="24">
        <v>42362</v>
      </c>
      <c r="W370" s="19"/>
      <c r="X370" s="17" t="s">
        <v>59</v>
      </c>
      <c r="Y370" s="25" t="s">
        <v>60</v>
      </c>
      <c r="Z370" s="137">
        <v>43</v>
      </c>
      <c r="AA370" s="25" t="s">
        <v>601</v>
      </c>
      <c r="AB370" s="26"/>
      <c r="AC370" s="25" t="s">
        <v>758</v>
      </c>
      <c r="AD370" s="19"/>
      <c r="AE370" s="19"/>
      <c r="AF370" s="19"/>
      <c r="AG370" s="19"/>
      <c r="AH370" s="19"/>
      <c r="AI370" s="19"/>
      <c r="AJ370" s="19"/>
      <c r="AK370" s="19"/>
      <c r="AL370" s="19"/>
      <c r="AM370" s="19"/>
      <c r="AN370" s="19"/>
      <c r="AO370" s="19"/>
      <c r="AP370" s="19"/>
      <c r="AQ370" s="19"/>
      <c r="AR370" s="19"/>
      <c r="AS370" s="19"/>
      <c r="AT370" s="19"/>
      <c r="AU370" s="26"/>
      <c r="AV370" s="58"/>
    </row>
    <row r="371" spans="1:48" ht="405" hidden="1" x14ac:dyDescent="0.25">
      <c r="A371" s="11" t="s">
        <v>47</v>
      </c>
      <c r="B371" s="12" t="s">
        <v>1169</v>
      </c>
      <c r="C371" s="13">
        <v>27430</v>
      </c>
      <c r="D371" s="14">
        <v>42382</v>
      </c>
      <c r="E371" s="15" t="s">
        <v>609</v>
      </c>
      <c r="F371" s="19" t="s">
        <v>137</v>
      </c>
      <c r="G371" s="19" t="s">
        <v>35</v>
      </c>
      <c r="H371" s="19"/>
      <c r="I371" s="122" t="s">
        <v>1170</v>
      </c>
      <c r="J371" s="19"/>
      <c r="K371" s="19" t="s">
        <v>54</v>
      </c>
      <c r="L371" s="19" t="s">
        <v>55</v>
      </c>
      <c r="M371" s="19"/>
      <c r="N371" s="17" t="s">
        <v>56</v>
      </c>
      <c r="O371" s="17" t="str">
        <f t="shared" si="25"/>
        <v>High</v>
      </c>
      <c r="P371" s="19"/>
      <c r="Q371" s="117" t="s">
        <v>1171</v>
      </c>
      <c r="R371" s="23" t="str">
        <f t="shared" si="26"/>
        <v>NO</v>
      </c>
      <c r="S371" s="19"/>
      <c r="T371" s="19"/>
      <c r="U371" s="17" t="s">
        <v>104</v>
      </c>
      <c r="V371" s="24">
        <v>42392</v>
      </c>
      <c r="W371" s="19"/>
      <c r="X371" s="17" t="s">
        <v>59</v>
      </c>
      <c r="Y371" s="25" t="s">
        <v>60</v>
      </c>
      <c r="Z371" s="137">
        <v>43</v>
      </c>
      <c r="AA371" s="25" t="s">
        <v>601</v>
      </c>
      <c r="AB371" s="26"/>
      <c r="AC371" s="25" t="s">
        <v>758</v>
      </c>
      <c r="AD371" s="19"/>
      <c r="AE371" s="19"/>
      <c r="AF371" s="19"/>
      <c r="AG371" s="19"/>
      <c r="AH371" s="19"/>
      <c r="AI371" s="19"/>
      <c r="AJ371" s="19"/>
      <c r="AK371" s="19"/>
      <c r="AL371" s="19"/>
      <c r="AM371" s="19"/>
      <c r="AN371" s="19"/>
      <c r="AO371" s="19"/>
      <c r="AP371" s="19"/>
      <c r="AQ371" s="19"/>
      <c r="AR371" s="19"/>
      <c r="AS371" s="19"/>
      <c r="AT371" s="19"/>
      <c r="AU371" s="26"/>
      <c r="AV371" s="58"/>
    </row>
    <row r="372" spans="1:48" ht="60" hidden="1" x14ac:dyDescent="0.25">
      <c r="A372" s="11" t="s">
        <v>47</v>
      </c>
      <c r="B372" s="12" t="s">
        <v>1172</v>
      </c>
      <c r="C372" s="13">
        <v>27428</v>
      </c>
      <c r="D372" s="13"/>
      <c r="E372" s="15" t="s">
        <v>609</v>
      </c>
      <c r="F372" s="19" t="s">
        <v>434</v>
      </c>
      <c r="G372" s="19" t="s">
        <v>35</v>
      </c>
      <c r="H372" s="19"/>
      <c r="I372" s="23" t="s">
        <v>1173</v>
      </c>
      <c r="J372" s="19"/>
      <c r="K372" s="19" t="s">
        <v>54</v>
      </c>
      <c r="L372" s="19" t="s">
        <v>55</v>
      </c>
      <c r="M372" s="19"/>
      <c r="N372" s="17" t="s">
        <v>56</v>
      </c>
      <c r="O372" s="17" t="str">
        <f t="shared" si="25"/>
        <v>Low</v>
      </c>
      <c r="P372" s="19"/>
      <c r="Q372" s="96"/>
      <c r="R372" s="23" t="str">
        <f t="shared" si="26"/>
        <v>NO</v>
      </c>
      <c r="S372" s="19"/>
      <c r="T372" s="19"/>
      <c r="U372" s="17" t="s">
        <v>205</v>
      </c>
      <c r="V372" s="24">
        <v>42376</v>
      </c>
      <c r="W372" s="19"/>
      <c r="X372" s="17" t="s">
        <v>59</v>
      </c>
      <c r="Y372" s="25" t="s">
        <v>60</v>
      </c>
      <c r="Z372" s="137">
        <v>43</v>
      </c>
      <c r="AA372" s="25" t="s">
        <v>601</v>
      </c>
      <c r="AB372" s="26"/>
      <c r="AC372" s="25" t="s">
        <v>758</v>
      </c>
      <c r="AD372" s="19"/>
      <c r="AE372" s="19"/>
      <c r="AF372" s="19"/>
      <c r="AG372" s="19"/>
      <c r="AH372" s="19"/>
      <c r="AI372" s="19"/>
      <c r="AJ372" s="19"/>
      <c r="AK372" s="19"/>
      <c r="AL372" s="19"/>
      <c r="AM372" s="19"/>
      <c r="AN372" s="19"/>
      <c r="AO372" s="19"/>
      <c r="AP372" s="19"/>
      <c r="AQ372" s="19"/>
      <c r="AR372" s="19"/>
      <c r="AS372" s="19"/>
      <c r="AT372" s="19"/>
      <c r="AU372" s="26"/>
      <c r="AV372" s="58"/>
    </row>
    <row r="373" spans="1:48" ht="390" x14ac:dyDescent="0.25">
      <c r="A373" s="11" t="s">
        <v>47</v>
      </c>
      <c r="B373" s="12" t="s">
        <v>1174</v>
      </c>
      <c r="C373" s="13">
        <v>27386</v>
      </c>
      <c r="D373" s="13"/>
      <c r="E373" s="15" t="s">
        <v>609</v>
      </c>
      <c r="F373" s="19" t="s">
        <v>389</v>
      </c>
      <c r="G373" s="19" t="s">
        <v>35</v>
      </c>
      <c r="H373" s="19" t="s">
        <v>51</v>
      </c>
      <c r="I373" s="23" t="s">
        <v>1175</v>
      </c>
      <c r="J373" s="18"/>
      <c r="K373" s="17" t="s">
        <v>54</v>
      </c>
      <c r="L373" s="20"/>
      <c r="M373" s="20"/>
      <c r="N373" s="17" t="s">
        <v>56</v>
      </c>
      <c r="O373" s="17" t="str">
        <f t="shared" si="25"/>
        <v>High</v>
      </c>
      <c r="P373" s="21"/>
      <c r="Q373" s="96" t="s">
        <v>1176</v>
      </c>
      <c r="R373" s="23" t="str">
        <f t="shared" si="26"/>
        <v>NO</v>
      </c>
      <c r="S373" s="17"/>
      <c r="T373" s="18"/>
      <c r="U373" s="17" t="s">
        <v>88</v>
      </c>
      <c r="V373" s="24">
        <v>42361</v>
      </c>
      <c r="W373" s="18"/>
      <c r="X373" s="17" t="s">
        <v>114</v>
      </c>
      <c r="Y373" s="25" t="s">
        <v>60</v>
      </c>
      <c r="Z373" s="137"/>
      <c r="AA373" s="25" t="s">
        <v>601</v>
      </c>
      <c r="AB373" s="26"/>
      <c r="AC373" s="25"/>
      <c r="AD373" s="25"/>
      <c r="AE373" s="25"/>
      <c r="AF373" s="25"/>
      <c r="AG373" s="25"/>
      <c r="AH373" s="25"/>
      <c r="AI373" s="25"/>
      <c r="AJ373" s="25"/>
      <c r="AK373" s="25"/>
      <c r="AL373" s="25"/>
      <c r="AM373" s="26"/>
      <c r="AN373" s="26"/>
      <c r="AO373" s="26"/>
      <c r="AP373" s="26"/>
      <c r="AQ373" s="26"/>
      <c r="AR373" s="26"/>
      <c r="AS373" s="26"/>
      <c r="AT373" s="26"/>
      <c r="AU373" s="26"/>
      <c r="AV373" s="58"/>
    </row>
    <row r="374" spans="1:48" ht="405" hidden="1" x14ac:dyDescent="0.25">
      <c r="A374" s="11" t="s">
        <v>47</v>
      </c>
      <c r="B374" s="12" t="s">
        <v>1177</v>
      </c>
      <c r="C374" s="13">
        <v>27433</v>
      </c>
      <c r="D374" s="13"/>
      <c r="E374" s="15" t="s">
        <v>609</v>
      </c>
      <c r="F374" s="19" t="s">
        <v>151</v>
      </c>
      <c r="G374" s="16" t="s">
        <v>35</v>
      </c>
      <c r="H374" s="16"/>
      <c r="I374" s="23" t="s">
        <v>1178</v>
      </c>
      <c r="J374" s="18" t="s">
        <v>53</v>
      </c>
      <c r="K374" s="18" t="s">
        <v>54</v>
      </c>
      <c r="L374" s="19" t="s">
        <v>55</v>
      </c>
      <c r="M374" s="20"/>
      <c r="N374" s="17" t="s">
        <v>56</v>
      </c>
      <c r="O374" s="17" t="str">
        <f t="shared" si="25"/>
        <v>High</v>
      </c>
      <c r="P374" s="21"/>
      <c r="Q374" s="96" t="s">
        <v>1179</v>
      </c>
      <c r="R374" s="23" t="str">
        <f t="shared" si="26"/>
        <v>NO</v>
      </c>
      <c r="S374" s="17"/>
      <c r="T374" s="18"/>
      <c r="U374" s="17" t="s">
        <v>396</v>
      </c>
      <c r="V374" s="24">
        <v>42376</v>
      </c>
      <c r="W374" s="18"/>
      <c r="X374" s="17" t="s">
        <v>114</v>
      </c>
      <c r="Y374" s="25" t="s">
        <v>60</v>
      </c>
      <c r="Z374" s="137">
        <v>68</v>
      </c>
      <c r="AA374" s="25" t="s">
        <v>601</v>
      </c>
      <c r="AB374" s="26"/>
      <c r="AC374" s="25" t="s">
        <v>758</v>
      </c>
      <c r="AD374" s="25" t="s">
        <v>1180</v>
      </c>
      <c r="AE374" s="25" t="s">
        <v>118</v>
      </c>
      <c r="AF374" s="25" t="s">
        <v>306</v>
      </c>
      <c r="AG374" s="25"/>
      <c r="AH374" s="25"/>
      <c r="AI374" s="25" t="s">
        <v>306</v>
      </c>
      <c r="AJ374" s="25" t="s">
        <v>306</v>
      </c>
      <c r="AK374" s="25" t="s">
        <v>306</v>
      </c>
      <c r="AL374" s="25"/>
      <c r="AM374" s="26"/>
      <c r="AN374" s="26"/>
      <c r="AO374" s="26"/>
      <c r="AP374" s="26"/>
      <c r="AQ374" s="26"/>
      <c r="AR374" s="26"/>
      <c r="AS374" s="26"/>
      <c r="AT374" s="26"/>
      <c r="AU374" s="26"/>
      <c r="AV374" s="58"/>
    </row>
    <row r="375" spans="1:48" ht="390" x14ac:dyDescent="0.25">
      <c r="A375" s="11" t="s">
        <v>47</v>
      </c>
      <c r="B375" s="12" t="s">
        <v>1181</v>
      </c>
      <c r="C375" s="13">
        <v>27395</v>
      </c>
      <c r="D375" s="13"/>
      <c r="E375" s="15" t="s">
        <v>609</v>
      </c>
      <c r="F375" s="19" t="s">
        <v>313</v>
      </c>
      <c r="G375" s="16" t="s">
        <v>35</v>
      </c>
      <c r="H375" s="16" t="s">
        <v>51</v>
      </c>
      <c r="I375" s="23" t="s">
        <v>1182</v>
      </c>
      <c r="J375" s="17" t="str">
        <f t="shared" ref="J375:J381" si="27">CLEAN(TRIM(SUBSTITUTE(SUBSTITUTE(AE375,CHAR(13),""),CHAR(10),";")))</f>
        <v>SCORE;SAP: ECC 6.0 (CORPORATE);WMS;VISTEX - PHARMA</v>
      </c>
      <c r="K375" s="17" t="s">
        <v>54</v>
      </c>
      <c r="L375" s="56" t="s">
        <v>55</v>
      </c>
      <c r="M375" s="20"/>
      <c r="N375" s="17" t="s">
        <v>56</v>
      </c>
      <c r="O375" s="17" t="str">
        <f t="shared" si="25"/>
        <v>High</v>
      </c>
      <c r="P375" s="21"/>
      <c r="Q375" s="96" t="s">
        <v>1183</v>
      </c>
      <c r="R375" s="23" t="str">
        <f t="shared" si="26"/>
        <v>NO</v>
      </c>
      <c r="S375" s="17"/>
      <c r="T375" s="18"/>
      <c r="U375" s="17" t="s">
        <v>254</v>
      </c>
      <c r="V375" s="24">
        <v>42380</v>
      </c>
      <c r="W375" s="18"/>
      <c r="X375" s="17" t="s">
        <v>114</v>
      </c>
      <c r="Y375" s="25" t="s">
        <v>60</v>
      </c>
      <c r="Z375" s="137">
        <v>68</v>
      </c>
      <c r="AA375" s="25" t="s">
        <v>601</v>
      </c>
      <c r="AB375" s="26"/>
      <c r="AC375" s="25" t="s">
        <v>758</v>
      </c>
      <c r="AD375" s="25" t="s">
        <v>1180</v>
      </c>
      <c r="AE375" s="25" t="s">
        <v>118</v>
      </c>
      <c r="AF375" s="25" t="s">
        <v>306</v>
      </c>
      <c r="AG375" s="25"/>
      <c r="AH375" s="25"/>
      <c r="AI375" s="25" t="s">
        <v>306</v>
      </c>
      <c r="AJ375" s="25" t="s">
        <v>306</v>
      </c>
      <c r="AK375" s="25" t="s">
        <v>306</v>
      </c>
      <c r="AL375" s="25"/>
      <c r="AM375" s="26"/>
      <c r="AN375" s="26"/>
      <c r="AO375" s="26"/>
      <c r="AP375" s="26"/>
      <c r="AQ375" s="26"/>
      <c r="AR375" s="26"/>
      <c r="AS375" s="26"/>
      <c r="AT375" s="26"/>
      <c r="AU375" s="26"/>
      <c r="AV375" s="58"/>
    </row>
    <row r="376" spans="1:48" ht="409.5" x14ac:dyDescent="0.25">
      <c r="A376" s="11" t="s">
        <v>47</v>
      </c>
      <c r="B376" s="12" t="s">
        <v>1184</v>
      </c>
      <c r="C376" s="13">
        <v>27315</v>
      </c>
      <c r="D376" s="14">
        <v>42382</v>
      </c>
      <c r="E376" s="15" t="s">
        <v>110</v>
      </c>
      <c r="F376" s="19">
        <v>1</v>
      </c>
      <c r="G376" s="19" t="s">
        <v>35</v>
      </c>
      <c r="H376" s="19" t="s">
        <v>51</v>
      </c>
      <c r="I376" s="23" t="s">
        <v>1185</v>
      </c>
      <c r="J376" s="17" t="str">
        <f t="shared" si="27"/>
        <v>SCORE;SAP: ECC 6.0 (CORPORATE);WMS;VISTEX - PHARMA</v>
      </c>
      <c r="K376" s="17" t="s">
        <v>54</v>
      </c>
      <c r="L376" s="56" t="s">
        <v>55</v>
      </c>
      <c r="M376" s="17"/>
      <c r="N376" s="17" t="s">
        <v>56</v>
      </c>
      <c r="O376" s="17" t="str">
        <f t="shared" si="25"/>
        <v>High</v>
      </c>
      <c r="P376" s="21"/>
      <c r="Q376" s="76" t="s">
        <v>1186</v>
      </c>
      <c r="R376" s="23" t="str">
        <f t="shared" si="26"/>
        <v>EDI 855</v>
      </c>
      <c r="S376" s="17"/>
      <c r="T376" s="17"/>
      <c r="U376" s="17" t="s">
        <v>79</v>
      </c>
      <c r="V376" s="24">
        <v>42359</v>
      </c>
      <c r="W376" s="17"/>
      <c r="X376" s="17" t="s">
        <v>114</v>
      </c>
      <c r="Y376" s="23" t="s">
        <v>65</v>
      </c>
      <c r="Z376" s="19" t="s">
        <v>115</v>
      </c>
      <c r="AA376" s="23" t="s">
        <v>116</v>
      </c>
      <c r="AB376" s="57"/>
      <c r="AC376" s="23" t="s">
        <v>117</v>
      </c>
      <c r="AD376" s="23"/>
      <c r="AE376" s="23" t="s">
        <v>118</v>
      </c>
      <c r="AF376" s="19" t="s">
        <v>306</v>
      </c>
      <c r="AG376" s="19"/>
      <c r="AH376" s="19"/>
      <c r="AI376" s="19"/>
      <c r="AJ376" s="19" t="s">
        <v>306</v>
      </c>
      <c r="AK376" s="19" t="s">
        <v>306</v>
      </c>
      <c r="AL376" s="19"/>
      <c r="AM376" s="58"/>
      <c r="AN376" s="58"/>
      <c r="AO376" s="58"/>
      <c r="AP376" s="58"/>
      <c r="AQ376" s="58"/>
      <c r="AR376" s="58"/>
      <c r="AS376" s="58"/>
      <c r="AT376" s="58"/>
      <c r="AU376" s="58"/>
      <c r="AV376" s="58"/>
    </row>
    <row r="377" spans="1:48" ht="345" hidden="1" x14ac:dyDescent="0.25">
      <c r="A377" s="11" t="s">
        <v>47</v>
      </c>
      <c r="B377" s="12" t="s">
        <v>1187</v>
      </c>
      <c r="C377" s="13">
        <v>27343</v>
      </c>
      <c r="D377" s="13"/>
      <c r="E377" s="15" t="s">
        <v>110</v>
      </c>
      <c r="F377" s="19" t="s">
        <v>313</v>
      </c>
      <c r="G377" s="19" t="s">
        <v>35</v>
      </c>
      <c r="H377" s="19"/>
      <c r="I377" s="23" t="s">
        <v>1188</v>
      </c>
      <c r="J377" s="17" t="str">
        <f t="shared" si="27"/>
        <v>SCORE;SAP: ECC 6.0 (CORPORATE);DTK;VISTEX - PHARMA</v>
      </c>
      <c r="K377" s="17" t="s">
        <v>54</v>
      </c>
      <c r="L377" s="56" t="s">
        <v>55</v>
      </c>
      <c r="M377" s="17"/>
      <c r="N377" s="17" t="s">
        <v>56</v>
      </c>
      <c r="O377" s="17" t="str">
        <f t="shared" si="25"/>
        <v>High</v>
      </c>
      <c r="P377" s="21"/>
      <c r="Q377" s="23" t="s">
        <v>1189</v>
      </c>
      <c r="R377" s="23" t="str">
        <f t="shared" si="26"/>
        <v>EDI 810 Inbound</v>
      </c>
      <c r="S377" s="17"/>
      <c r="T377" s="17"/>
      <c r="U377" s="17" t="s">
        <v>71</v>
      </c>
      <c r="V377" s="24">
        <v>42359</v>
      </c>
      <c r="W377" s="17"/>
      <c r="X377" s="17" t="s">
        <v>114</v>
      </c>
      <c r="Y377" s="23" t="s">
        <v>65</v>
      </c>
      <c r="Z377" s="19" t="s">
        <v>853</v>
      </c>
      <c r="AA377" s="23" t="s">
        <v>116</v>
      </c>
      <c r="AB377" s="57"/>
      <c r="AC377" s="23" t="s">
        <v>117</v>
      </c>
      <c r="AD377" s="23"/>
      <c r="AE377" s="23" t="s">
        <v>219</v>
      </c>
      <c r="AF377" s="19" t="s">
        <v>306</v>
      </c>
      <c r="AG377" s="19"/>
      <c r="AH377" s="19"/>
      <c r="AI377" s="19"/>
      <c r="AJ377" s="19" t="s">
        <v>306</v>
      </c>
      <c r="AK377" s="19" t="s">
        <v>306</v>
      </c>
      <c r="AL377" s="19"/>
      <c r="AM377" s="58"/>
      <c r="AN377" s="58"/>
      <c r="AO377" s="58"/>
      <c r="AP377" s="58"/>
      <c r="AQ377" s="58"/>
      <c r="AR377" s="58"/>
      <c r="AS377" s="58"/>
      <c r="AT377" s="58"/>
      <c r="AU377" s="58"/>
      <c r="AV377" s="58"/>
    </row>
    <row r="378" spans="1:48" ht="409.5" x14ac:dyDescent="0.25">
      <c r="A378" s="11" t="s">
        <v>47</v>
      </c>
      <c r="B378" s="12" t="s">
        <v>1190</v>
      </c>
      <c r="C378" s="13">
        <v>27329</v>
      </c>
      <c r="D378" s="14">
        <v>42382</v>
      </c>
      <c r="E378" s="15" t="s">
        <v>110</v>
      </c>
      <c r="F378" s="19" t="s">
        <v>609</v>
      </c>
      <c r="G378" s="19" t="s">
        <v>35</v>
      </c>
      <c r="H378" s="19" t="s">
        <v>51</v>
      </c>
      <c r="I378" s="76" t="s">
        <v>1191</v>
      </c>
      <c r="J378" s="17" t="str">
        <f t="shared" si="27"/>
        <v>SCORE;SAP: ECC 6.0 (CORPORATE);DTK;VISTEX - PHARMA</v>
      </c>
      <c r="K378" s="17" t="s">
        <v>54</v>
      </c>
      <c r="L378" s="56" t="s">
        <v>55</v>
      </c>
      <c r="M378" s="17"/>
      <c r="N378" s="17" t="s">
        <v>56</v>
      </c>
      <c r="O378" s="17" t="str">
        <f t="shared" si="25"/>
        <v>High</v>
      </c>
      <c r="P378" s="21"/>
      <c r="Q378" s="76" t="s">
        <v>1192</v>
      </c>
      <c r="R378" s="23" t="str">
        <f t="shared" si="26"/>
        <v>EDI</v>
      </c>
      <c r="S378" s="17"/>
      <c r="T378" s="17"/>
      <c r="U378" s="17" t="s">
        <v>79</v>
      </c>
      <c r="V378" s="24">
        <v>42359</v>
      </c>
      <c r="W378" s="17"/>
      <c r="X378" s="17" t="s">
        <v>162</v>
      </c>
      <c r="Y378" s="23" t="s">
        <v>65</v>
      </c>
      <c r="Z378" s="19" t="s">
        <v>853</v>
      </c>
      <c r="AA378" s="23" t="s">
        <v>116</v>
      </c>
      <c r="AB378" s="57"/>
      <c r="AC378" s="23" t="s">
        <v>117</v>
      </c>
      <c r="AD378" s="23"/>
      <c r="AE378" s="23" t="s">
        <v>219</v>
      </c>
      <c r="AF378" s="19" t="s">
        <v>306</v>
      </c>
      <c r="AG378" s="19"/>
      <c r="AH378" s="19"/>
      <c r="AI378" s="19"/>
      <c r="AJ378" s="19" t="s">
        <v>306</v>
      </c>
      <c r="AK378" s="19" t="s">
        <v>306</v>
      </c>
      <c r="AL378" s="19"/>
      <c r="AM378" s="58"/>
      <c r="AN378" s="58"/>
      <c r="AO378" s="58"/>
      <c r="AP378" s="58"/>
      <c r="AQ378" s="58"/>
      <c r="AR378" s="58"/>
      <c r="AS378" s="58"/>
      <c r="AT378" s="58"/>
      <c r="AU378" s="58"/>
      <c r="AV378" s="58"/>
    </row>
    <row r="379" spans="1:48" ht="360" hidden="1" x14ac:dyDescent="0.25">
      <c r="A379" s="11" t="s">
        <v>47</v>
      </c>
      <c r="B379" s="12" t="s">
        <v>1193</v>
      </c>
      <c r="C379" s="13">
        <v>26881</v>
      </c>
      <c r="D379" s="13"/>
      <c r="E379" s="15" t="s">
        <v>110</v>
      </c>
      <c r="F379" s="19" t="s">
        <v>302</v>
      </c>
      <c r="G379" s="19" t="s">
        <v>35</v>
      </c>
      <c r="H379" s="19"/>
      <c r="I379" s="23" t="s">
        <v>1194</v>
      </c>
      <c r="J379" s="17" t="str">
        <f t="shared" si="27"/>
        <v>SCORE;SAP: ECC 6.0 (CORPORATE);DTK;VISTEX - PHARMA</v>
      </c>
      <c r="K379" s="17" t="s">
        <v>54</v>
      </c>
      <c r="L379" s="56" t="s">
        <v>55</v>
      </c>
      <c r="M379" s="17"/>
      <c r="N379" s="17" t="s">
        <v>56</v>
      </c>
      <c r="O379" s="17" t="str">
        <f t="shared" si="25"/>
        <v>High</v>
      </c>
      <c r="P379" s="21"/>
      <c r="Q379" s="23" t="s">
        <v>1195</v>
      </c>
      <c r="R379" s="23" t="str">
        <f t="shared" si="26"/>
        <v>EDI 810 Inbound</v>
      </c>
      <c r="S379" s="17"/>
      <c r="T379" s="17"/>
      <c r="U379" s="17" t="s">
        <v>79</v>
      </c>
      <c r="V379" s="24"/>
      <c r="W379" s="17"/>
      <c r="X379" s="17" t="s">
        <v>114</v>
      </c>
      <c r="Y379" s="23" t="s">
        <v>65</v>
      </c>
      <c r="Z379" s="19" t="s">
        <v>853</v>
      </c>
      <c r="AA379" s="23" t="s">
        <v>116</v>
      </c>
      <c r="AB379" s="57"/>
      <c r="AC379" s="23" t="s">
        <v>117</v>
      </c>
      <c r="AD379" s="23"/>
      <c r="AE379" s="23" t="s">
        <v>219</v>
      </c>
      <c r="AF379" s="19"/>
      <c r="AG379" s="19"/>
      <c r="AH379" s="19"/>
      <c r="AI379" s="19"/>
      <c r="AJ379" s="19"/>
      <c r="AK379" s="19"/>
      <c r="AL379" s="19"/>
      <c r="AM379" s="58"/>
      <c r="AN379" s="58"/>
      <c r="AO379" s="58"/>
      <c r="AP379" s="58"/>
      <c r="AQ379" s="58"/>
      <c r="AR379" s="58"/>
      <c r="AS379" s="58"/>
      <c r="AT379" s="58"/>
      <c r="AU379" s="58"/>
      <c r="AV379" s="58"/>
    </row>
    <row r="380" spans="1:48" ht="360" hidden="1" x14ac:dyDescent="0.25">
      <c r="A380" s="11" t="s">
        <v>47</v>
      </c>
      <c r="B380" s="12" t="s">
        <v>1196</v>
      </c>
      <c r="C380" s="13">
        <v>27308</v>
      </c>
      <c r="D380" s="13"/>
      <c r="E380" s="15" t="s">
        <v>110</v>
      </c>
      <c r="F380" s="55" t="s">
        <v>1197</v>
      </c>
      <c r="G380" s="19" t="s">
        <v>35</v>
      </c>
      <c r="H380" s="19"/>
      <c r="I380" s="23" t="s">
        <v>1198</v>
      </c>
      <c r="J380" s="17" t="str">
        <f t="shared" si="27"/>
        <v>SCORE;SAP: ECC 6.0 (CORPORATE);WMS;VISTEX - PHARMA</v>
      </c>
      <c r="K380" s="17" t="s">
        <v>54</v>
      </c>
      <c r="L380" s="56" t="s">
        <v>55</v>
      </c>
      <c r="M380" s="17"/>
      <c r="N380" s="17" t="s">
        <v>56</v>
      </c>
      <c r="O380" s="17" t="str">
        <f t="shared" si="25"/>
        <v>High</v>
      </c>
      <c r="P380" s="21"/>
      <c r="Q380" s="23" t="s">
        <v>1199</v>
      </c>
      <c r="R380" s="23" t="str">
        <f t="shared" si="26"/>
        <v>EDI 810 Inbound</v>
      </c>
      <c r="S380" s="17"/>
      <c r="T380" s="17"/>
      <c r="U380" s="17" t="s">
        <v>205</v>
      </c>
      <c r="V380" s="24">
        <v>42360</v>
      </c>
      <c r="W380" s="17"/>
      <c r="X380" s="17" t="s">
        <v>162</v>
      </c>
      <c r="Y380" s="23" t="s">
        <v>65</v>
      </c>
      <c r="Z380" s="19"/>
      <c r="AA380" s="23" t="s">
        <v>116</v>
      </c>
      <c r="AB380" s="57"/>
      <c r="AC380" s="23" t="s">
        <v>117</v>
      </c>
      <c r="AD380" s="23" t="s">
        <v>1200</v>
      </c>
      <c r="AE380" s="23" t="s">
        <v>118</v>
      </c>
      <c r="AF380" s="19" t="s">
        <v>306</v>
      </c>
      <c r="AG380" s="19"/>
      <c r="AH380" s="19"/>
      <c r="AI380" s="19"/>
      <c r="AJ380" s="19" t="s">
        <v>306</v>
      </c>
      <c r="AK380" s="19" t="s">
        <v>306</v>
      </c>
      <c r="AL380" s="19"/>
      <c r="AM380" s="58"/>
      <c r="AN380" s="58"/>
      <c r="AO380" s="58"/>
      <c r="AP380" s="58"/>
      <c r="AQ380" s="58"/>
      <c r="AR380" s="58"/>
      <c r="AS380" s="58"/>
      <c r="AT380" s="58"/>
      <c r="AU380" s="58"/>
      <c r="AV380" s="58"/>
    </row>
    <row r="381" spans="1:48" ht="409.5" hidden="1" x14ac:dyDescent="0.25">
      <c r="A381" s="11" t="s">
        <v>47</v>
      </c>
      <c r="B381" s="12" t="s">
        <v>1201</v>
      </c>
      <c r="C381" s="13">
        <v>27190</v>
      </c>
      <c r="D381" s="13"/>
      <c r="E381" s="15" t="s">
        <v>110</v>
      </c>
      <c r="F381" s="55" t="s">
        <v>1202</v>
      </c>
      <c r="G381" s="19" t="s">
        <v>35</v>
      </c>
      <c r="H381" s="19"/>
      <c r="I381" s="23" t="s">
        <v>1203</v>
      </c>
      <c r="J381" s="17" t="str">
        <f t="shared" si="27"/>
        <v>SCORE;SAP: ECC 6.0 (CORPORATE);WMS;VISTEX - PHARMA</v>
      </c>
      <c r="K381" s="17" t="s">
        <v>54</v>
      </c>
      <c r="L381" s="56" t="s">
        <v>55</v>
      </c>
      <c r="M381" s="17"/>
      <c r="N381" s="17" t="s">
        <v>56</v>
      </c>
      <c r="O381" s="17" t="str">
        <f t="shared" si="25"/>
        <v>High</v>
      </c>
      <c r="P381" s="21"/>
      <c r="Q381" s="23" t="s">
        <v>1204</v>
      </c>
      <c r="R381" s="23" t="str">
        <f t="shared" si="26"/>
        <v>EDI 810 Inbound</v>
      </c>
      <c r="S381" s="17"/>
      <c r="T381" s="17"/>
      <c r="U381" s="17" t="s">
        <v>99</v>
      </c>
      <c r="V381" s="24">
        <v>42360</v>
      </c>
      <c r="W381" s="17"/>
      <c r="X381" s="17" t="s">
        <v>114</v>
      </c>
      <c r="Y381" s="23" t="s">
        <v>65</v>
      </c>
      <c r="Z381" s="19"/>
      <c r="AA381" s="23" t="s">
        <v>116</v>
      </c>
      <c r="AB381" s="57"/>
      <c r="AC381" s="23" t="s">
        <v>117</v>
      </c>
      <c r="AD381" s="23" t="s">
        <v>1205</v>
      </c>
      <c r="AE381" s="23" t="s">
        <v>118</v>
      </c>
      <c r="AF381" s="19" t="s">
        <v>306</v>
      </c>
      <c r="AG381" s="19"/>
      <c r="AH381" s="19"/>
      <c r="AI381" s="19"/>
      <c r="AJ381" s="19" t="s">
        <v>306</v>
      </c>
      <c r="AK381" s="19" t="s">
        <v>306</v>
      </c>
      <c r="AL381" s="19"/>
      <c r="AM381" s="58"/>
      <c r="AN381" s="58"/>
      <c r="AO381" s="58"/>
      <c r="AP381" s="58"/>
      <c r="AQ381" s="58"/>
      <c r="AR381" s="58"/>
      <c r="AS381" s="58"/>
      <c r="AT381" s="58"/>
      <c r="AU381" s="58"/>
      <c r="AV381" s="58"/>
    </row>
    <row r="382" spans="1:48" ht="60" hidden="1" x14ac:dyDescent="0.25">
      <c r="A382" s="29" t="s">
        <v>62</v>
      </c>
      <c r="B382" s="13" t="s">
        <v>1206</v>
      </c>
      <c r="C382" s="13"/>
      <c r="D382" s="13"/>
      <c r="E382" s="70">
        <v>20</v>
      </c>
      <c r="F382" s="31">
        <v>8</v>
      </c>
      <c r="G382" s="32" t="s">
        <v>124</v>
      </c>
      <c r="H382" s="32"/>
      <c r="I382" s="32" t="s">
        <v>1207</v>
      </c>
      <c r="J382" s="32"/>
      <c r="K382" s="18" t="s">
        <v>54</v>
      </c>
      <c r="L382" s="19" t="s">
        <v>55</v>
      </c>
      <c r="M382" s="32"/>
      <c r="N382" s="34" t="s">
        <v>56</v>
      </c>
      <c r="O382" s="17" t="str">
        <f t="shared" si="25"/>
        <v>Low</v>
      </c>
      <c r="P382" s="32"/>
      <c r="Q382" s="32" t="s">
        <v>1208</v>
      </c>
      <c r="R382" s="23" t="str">
        <f t="shared" si="26"/>
        <v>NO</v>
      </c>
      <c r="S382" s="32"/>
      <c r="T382" s="32"/>
      <c r="U382" s="32"/>
      <c r="V382" s="32"/>
      <c r="W382" s="32"/>
      <c r="X382" s="32"/>
      <c r="Y382" s="32" t="s">
        <v>65</v>
      </c>
      <c r="Z382" s="32"/>
      <c r="AA382" s="32" t="s">
        <v>61</v>
      </c>
      <c r="AB382" s="35"/>
      <c r="AC382" s="35"/>
      <c r="AD382" s="35"/>
      <c r="AE382" s="36"/>
      <c r="AF382" s="37"/>
      <c r="AG382" s="37"/>
      <c r="AH382" s="37"/>
      <c r="AI382" s="37"/>
      <c r="AJ382" s="35"/>
      <c r="AK382" s="37"/>
      <c r="AL382" s="35"/>
      <c r="AM382" s="35"/>
      <c r="AN382" s="35"/>
      <c r="AO382" s="37"/>
      <c r="AP382" s="37"/>
      <c r="AQ382" s="37"/>
      <c r="AR382" s="35"/>
      <c r="AS382" s="37"/>
      <c r="AT382" s="35"/>
      <c r="AU382" s="35"/>
      <c r="AV382" s="32" t="s">
        <v>67</v>
      </c>
    </row>
    <row r="383" spans="1:48" ht="165" hidden="1" x14ac:dyDescent="0.25">
      <c r="A383" s="60" t="s">
        <v>47</v>
      </c>
      <c r="B383" s="12" t="s">
        <v>1209</v>
      </c>
      <c r="C383" s="13">
        <v>27580</v>
      </c>
      <c r="D383" s="13"/>
      <c r="E383" s="15" t="s">
        <v>49</v>
      </c>
      <c r="F383" s="16" t="s">
        <v>159</v>
      </c>
      <c r="G383" s="12" t="s">
        <v>33</v>
      </c>
      <c r="H383" s="12"/>
      <c r="I383" s="17" t="s">
        <v>1210</v>
      </c>
      <c r="J383" s="18" t="s">
        <v>53</v>
      </c>
      <c r="K383" s="18" t="s">
        <v>54</v>
      </c>
      <c r="L383" s="19" t="s">
        <v>55</v>
      </c>
      <c r="M383" s="20"/>
      <c r="N383" s="17" t="s">
        <v>56</v>
      </c>
      <c r="O383" s="17" t="str">
        <f t="shared" si="25"/>
        <v>Low</v>
      </c>
      <c r="P383" s="18"/>
      <c r="Q383" s="17" t="s">
        <v>1211</v>
      </c>
      <c r="R383" s="23" t="str">
        <f t="shared" si="26"/>
        <v>NO</v>
      </c>
      <c r="S383" s="17"/>
      <c r="T383" s="18"/>
      <c r="U383" s="17" t="s">
        <v>71</v>
      </c>
      <c r="V383" s="24"/>
      <c r="W383" s="18"/>
      <c r="X383" s="17" t="s">
        <v>114</v>
      </c>
      <c r="Y383" s="25" t="s">
        <v>60</v>
      </c>
      <c r="Z383" s="26">
        <v>53</v>
      </c>
      <c r="AA383" s="26" t="s">
        <v>61</v>
      </c>
      <c r="AB383" s="26"/>
      <c r="AC383" s="26"/>
      <c r="AD383" s="26"/>
      <c r="AE383" s="26"/>
      <c r="AF383" s="26"/>
      <c r="AG383" s="26"/>
      <c r="AH383" s="26"/>
      <c r="AI383" s="26"/>
      <c r="AJ383" s="26"/>
      <c r="AK383" s="26"/>
      <c r="AL383" s="26"/>
      <c r="AM383" s="26"/>
      <c r="AN383" s="26"/>
      <c r="AO383" s="26"/>
      <c r="AP383" s="26"/>
      <c r="AQ383" s="26"/>
      <c r="AR383" s="26"/>
      <c r="AS383" s="26"/>
      <c r="AT383" s="26"/>
      <c r="AU383" s="26"/>
      <c r="AV383" s="17"/>
    </row>
    <row r="384" spans="1:48" ht="30" hidden="1" x14ac:dyDescent="0.25">
      <c r="A384" s="29" t="s">
        <v>62</v>
      </c>
      <c r="B384" s="49" t="s">
        <v>106</v>
      </c>
      <c r="C384" s="49"/>
      <c r="D384" s="49"/>
      <c r="E384" s="50" t="s">
        <v>107</v>
      </c>
      <c r="F384" s="50">
        <v>16</v>
      </c>
      <c r="G384" s="50" t="s">
        <v>32</v>
      </c>
      <c r="H384" s="50"/>
      <c r="I384" s="51" t="s">
        <v>1212</v>
      </c>
      <c r="J384" s="52"/>
      <c r="K384" s="52"/>
      <c r="L384" s="52"/>
      <c r="M384" s="52"/>
      <c r="N384" s="52"/>
      <c r="O384" s="52"/>
      <c r="P384" s="52"/>
      <c r="Q384" s="52"/>
      <c r="R384" s="49"/>
      <c r="S384" s="49"/>
      <c r="T384" s="49"/>
      <c r="U384" s="49"/>
      <c r="V384" s="49"/>
      <c r="W384" s="49"/>
      <c r="X384" s="49"/>
      <c r="Y384" s="49"/>
      <c r="Z384" s="49"/>
      <c r="AA384" s="49"/>
      <c r="AB384" s="49"/>
      <c r="AC384" s="49"/>
      <c r="AD384" s="49"/>
      <c r="AE384" s="49"/>
      <c r="AF384" s="53"/>
      <c r="AG384" s="53"/>
      <c r="AH384" s="53"/>
      <c r="AI384" s="53"/>
      <c r="AJ384" s="53"/>
      <c r="AK384" s="53"/>
      <c r="AL384" s="53"/>
      <c r="AM384" s="53"/>
      <c r="AN384" s="53"/>
      <c r="AO384" s="53"/>
      <c r="AP384" s="53"/>
      <c r="AQ384" s="53"/>
      <c r="AR384" s="53"/>
      <c r="AS384" s="53"/>
      <c r="AT384" s="53"/>
      <c r="AU384" s="53"/>
      <c r="AV384" s="49"/>
    </row>
    <row r="385" spans="1:48" ht="90" hidden="1" x14ac:dyDescent="0.25">
      <c r="A385" s="29" t="s">
        <v>62</v>
      </c>
      <c r="B385" s="12" t="s">
        <v>1213</v>
      </c>
      <c r="C385" s="13"/>
      <c r="D385" s="13"/>
      <c r="E385" s="47">
        <v>31</v>
      </c>
      <c r="F385" s="31">
        <v>2</v>
      </c>
      <c r="G385" s="34" t="s">
        <v>101</v>
      </c>
      <c r="H385" s="34"/>
      <c r="I385" s="48" t="s">
        <v>1214</v>
      </c>
      <c r="J385" s="34"/>
      <c r="K385" s="18" t="s">
        <v>54</v>
      </c>
      <c r="L385" s="19" t="s">
        <v>55</v>
      </c>
      <c r="M385" s="34"/>
      <c r="N385" s="34" t="s">
        <v>56</v>
      </c>
      <c r="O385" s="17" t="str">
        <f>IF(SUM(LEN(Q385)-LEN(SUBSTITUTE(Q385,CHAR(10),"")))&gt;=20,"High",IF(SUM(LEN(Q385)-LEN(SUBSTITUTE(Q385,CHAR(10),"")))&lt;=10,"Low","Medium"))</f>
        <v>Low</v>
      </c>
      <c r="P385" s="34"/>
      <c r="Q385" s="48" t="s">
        <v>1215</v>
      </c>
      <c r="R385" s="23" t="str">
        <f>IF(ISNUMBER(FIND("EDI 810 Inbound",Q385)),"EDI 810 Inbound",IF(ISNUMBER(FIND("EDI 850 Outbound",Q385)),"EDI 850 Outbound",IF(ISNUMBER(FIND("EDI 855",Q385)),"EDI 855",IF(ISNUMBER(FIND("EDI 856 Inbound",Q385)),"EDI 856 Inbound",IF(ISNUMBER(FIND("EDI 888",Q385)),"EDI 888",IF(ISNUMBER(FIND("EDI",Q385)),"EDI","NO"))))))</f>
        <v>NO</v>
      </c>
      <c r="S385" s="34"/>
      <c r="T385" s="34"/>
      <c r="U385" s="34"/>
      <c r="V385" s="34"/>
      <c r="W385" s="34"/>
      <c r="X385" s="34"/>
      <c r="Y385" s="35" t="s">
        <v>60</v>
      </c>
      <c r="Z385" s="35">
        <v>53</v>
      </c>
      <c r="AA385" s="35" t="s">
        <v>61</v>
      </c>
      <c r="AB385" s="35"/>
      <c r="AC385" s="35"/>
      <c r="AD385" s="35"/>
      <c r="AE385" s="45" t="s">
        <v>105</v>
      </c>
      <c r="AF385" s="35"/>
      <c r="AG385" s="35"/>
      <c r="AH385" s="35"/>
      <c r="AI385" s="35"/>
      <c r="AJ385" s="35"/>
      <c r="AK385" s="35"/>
      <c r="AL385" s="35"/>
      <c r="AM385" s="35"/>
      <c r="AN385" s="35"/>
      <c r="AO385" s="35"/>
      <c r="AP385" s="35"/>
      <c r="AQ385" s="35"/>
      <c r="AR385" s="35"/>
      <c r="AS385" s="35"/>
      <c r="AT385" s="35"/>
      <c r="AU385" s="35"/>
      <c r="AV385" s="48" t="s">
        <v>80</v>
      </c>
    </row>
    <row r="386" spans="1:48" ht="30" hidden="1" x14ac:dyDescent="0.25">
      <c r="A386" s="29" t="s">
        <v>62</v>
      </c>
      <c r="B386" s="49" t="s">
        <v>106</v>
      </c>
      <c r="C386" s="49"/>
      <c r="D386" s="49"/>
      <c r="E386" s="50" t="s">
        <v>107</v>
      </c>
      <c r="F386" s="50">
        <v>14</v>
      </c>
      <c r="G386" s="50" t="s">
        <v>32</v>
      </c>
      <c r="H386" s="50"/>
      <c r="I386" s="51" t="s">
        <v>1216</v>
      </c>
      <c r="J386" s="52"/>
      <c r="K386" s="52"/>
      <c r="L386" s="52"/>
      <c r="M386" s="52"/>
      <c r="N386" s="52"/>
      <c r="O386" s="52"/>
      <c r="P386" s="52"/>
      <c r="Q386" s="52"/>
      <c r="R386" s="49"/>
      <c r="S386" s="49"/>
      <c r="T386" s="49"/>
      <c r="U386" s="49"/>
      <c r="V386" s="49"/>
      <c r="W386" s="49"/>
      <c r="X386" s="49"/>
      <c r="Y386" s="49"/>
      <c r="Z386" s="49"/>
      <c r="AA386" s="49"/>
      <c r="AB386" s="49"/>
      <c r="AC386" s="49"/>
      <c r="AD386" s="49"/>
      <c r="AE386" s="49"/>
      <c r="AF386" s="53"/>
      <c r="AG386" s="53"/>
      <c r="AH386" s="53"/>
      <c r="AI386" s="53"/>
      <c r="AJ386" s="53"/>
      <c r="AK386" s="53"/>
      <c r="AL386" s="53"/>
      <c r="AM386" s="53"/>
      <c r="AN386" s="53"/>
      <c r="AO386" s="53"/>
      <c r="AP386" s="53"/>
      <c r="AQ386" s="53"/>
      <c r="AR386" s="53"/>
      <c r="AS386" s="53"/>
      <c r="AT386" s="53"/>
      <c r="AU386" s="53"/>
      <c r="AV386" s="49"/>
    </row>
    <row r="387" spans="1:48" ht="45" hidden="1" x14ac:dyDescent="0.25">
      <c r="A387" s="29" t="s">
        <v>62</v>
      </c>
      <c r="B387" s="98" t="s">
        <v>1217</v>
      </c>
      <c r="C387" s="13"/>
      <c r="D387" s="13"/>
      <c r="E387" s="99">
        <v>21</v>
      </c>
      <c r="F387" s="100">
        <v>30</v>
      </c>
      <c r="G387" s="100" t="s">
        <v>32</v>
      </c>
      <c r="H387" s="100"/>
      <c r="I387" s="103" t="s">
        <v>1218</v>
      </c>
      <c r="J387" s="101"/>
      <c r="K387" s="102" t="s">
        <v>54</v>
      </c>
      <c r="L387" s="19" t="s">
        <v>55</v>
      </c>
      <c r="M387" s="101"/>
      <c r="N387" s="17" t="s">
        <v>56</v>
      </c>
      <c r="O387" s="17" t="str">
        <f>IF(SUM(LEN(Q387)-LEN(SUBSTITUTE(Q387,CHAR(10),"")))&gt;=20,"High",IF(SUM(LEN(Q387)-LEN(SUBSTITUTE(Q387,CHAR(10),"")))&lt;=10,"Low","Medium"))</f>
        <v>Low</v>
      </c>
      <c r="P387" s="103"/>
      <c r="Q387" s="103" t="s">
        <v>1219</v>
      </c>
      <c r="R387" s="23" t="str">
        <f>IF(ISNUMBER(FIND("EDI 810 Inbound",Q387)),"EDI 810 Inbound",IF(ISNUMBER(FIND("EDI 850 Outbound",Q387)),"EDI 850 Outbound",IF(ISNUMBER(FIND("EDI 855",Q387)),"EDI 855",IF(ISNUMBER(FIND("EDI 856 Inbound",Q387)),"EDI 856 Inbound",IF(ISNUMBER(FIND("EDI 888",Q387)),"EDI 888",IF(ISNUMBER(FIND("EDI",Q387)),"EDI","NO"))))))</f>
        <v>NO</v>
      </c>
      <c r="S387" s="101"/>
      <c r="T387" s="104"/>
      <c r="U387" s="104"/>
      <c r="V387" s="104"/>
      <c r="W387" s="104"/>
      <c r="X387" s="104"/>
      <c r="Y387" s="104"/>
      <c r="Z387" s="105">
        <v>40</v>
      </c>
      <c r="AA387" s="104" t="s">
        <v>61</v>
      </c>
      <c r="AB387" s="104"/>
      <c r="AC387" s="104"/>
      <c r="AD387" s="104"/>
      <c r="AE387" s="104"/>
      <c r="AF387" s="104"/>
      <c r="AG387" s="104"/>
      <c r="AH387" s="104"/>
      <c r="AI387" s="104"/>
      <c r="AJ387" s="104"/>
      <c r="AK387" s="104"/>
      <c r="AL387" s="104"/>
      <c r="AM387" s="104"/>
      <c r="AN387" s="104"/>
      <c r="AO387" s="104"/>
      <c r="AP387" s="104"/>
      <c r="AQ387" s="104"/>
      <c r="AR387" s="104"/>
      <c r="AS387" s="104"/>
      <c r="AT387" s="104"/>
      <c r="AU387" s="104"/>
      <c r="AV387" s="101" t="s">
        <v>67</v>
      </c>
    </row>
    <row r="388" spans="1:48" ht="30" hidden="1" x14ac:dyDescent="0.25">
      <c r="A388" s="29" t="s">
        <v>62</v>
      </c>
      <c r="B388" s="49" t="s">
        <v>106</v>
      </c>
      <c r="C388" s="49"/>
      <c r="D388" s="49"/>
      <c r="E388" s="50" t="s">
        <v>107</v>
      </c>
      <c r="F388" s="50">
        <v>13</v>
      </c>
      <c r="G388" s="50" t="s">
        <v>32</v>
      </c>
      <c r="H388" s="50"/>
      <c r="I388" s="51" t="s">
        <v>1220</v>
      </c>
      <c r="J388" s="52"/>
      <c r="K388" s="52"/>
      <c r="L388" s="52"/>
      <c r="M388" s="52"/>
      <c r="N388" s="52"/>
      <c r="O388" s="52"/>
      <c r="P388" s="52"/>
      <c r="Q388" s="52"/>
      <c r="R388" s="49"/>
      <c r="S388" s="49"/>
      <c r="T388" s="49"/>
      <c r="U388" s="49"/>
      <c r="V388" s="49"/>
      <c r="W388" s="49"/>
      <c r="X388" s="49"/>
      <c r="Y388" s="49"/>
      <c r="Z388" s="49"/>
      <c r="AA388" s="49"/>
      <c r="AB388" s="49"/>
      <c r="AC388" s="49"/>
      <c r="AD388" s="49"/>
      <c r="AE388" s="49"/>
      <c r="AF388" s="53"/>
      <c r="AG388" s="53"/>
      <c r="AH388" s="53"/>
      <c r="AI388" s="53"/>
      <c r="AJ388" s="53"/>
      <c r="AK388" s="53"/>
      <c r="AL388" s="53"/>
      <c r="AM388" s="53"/>
      <c r="AN388" s="53"/>
      <c r="AO388" s="53"/>
      <c r="AP388" s="53"/>
      <c r="AQ388" s="53"/>
      <c r="AR388" s="53"/>
      <c r="AS388" s="53"/>
      <c r="AT388" s="53"/>
      <c r="AU388" s="53"/>
      <c r="AV388" s="49"/>
    </row>
    <row r="389" spans="1:48" ht="375" hidden="1" x14ac:dyDescent="0.25">
      <c r="A389" s="29" t="s">
        <v>62</v>
      </c>
      <c r="B389" s="31" t="s">
        <v>1221</v>
      </c>
      <c r="C389" s="13"/>
      <c r="D389" s="13"/>
      <c r="E389" s="39">
        <v>16</v>
      </c>
      <c r="F389" s="31">
        <v>8</v>
      </c>
      <c r="G389" s="34" t="s">
        <v>33</v>
      </c>
      <c r="H389" s="34"/>
      <c r="I389" s="32" t="s">
        <v>1222</v>
      </c>
      <c r="J389" s="41"/>
      <c r="K389" s="41" t="s">
        <v>54</v>
      </c>
      <c r="L389" s="19" t="s">
        <v>55</v>
      </c>
      <c r="M389" s="42"/>
      <c r="N389" s="17" t="s">
        <v>56</v>
      </c>
      <c r="O389" s="17" t="str">
        <f t="shared" ref="O389:O432" si="28">IF(SUM(LEN(Q389)-LEN(SUBSTITUTE(Q389,CHAR(10),"")))&gt;=20,"High",IF(SUM(LEN(Q389)-LEN(SUBSTITUTE(Q389,CHAR(10),"")))&lt;=10,"Low","Medium"))</f>
        <v>High</v>
      </c>
      <c r="P389" s="21"/>
      <c r="Q389" s="32" t="s">
        <v>1223</v>
      </c>
      <c r="R389" s="23" t="str">
        <f t="shared" ref="R389:R419" si="29">IF(ISNUMBER(FIND("EDI 810 Inbound",Q389)),"EDI 810 Inbound",IF(ISNUMBER(FIND("EDI 850 Outbound",Q389)),"EDI 850 Outbound",IF(ISNUMBER(FIND("EDI 855",Q389)),"EDI 855",IF(ISNUMBER(FIND("EDI 856 Inbound",Q389)),"EDI 856 Inbound",IF(ISNUMBER(FIND("EDI 888",Q389)),"EDI 888",IF(ISNUMBER(FIND("EDI",Q389)),"EDI","NO"))))))</f>
        <v>NO</v>
      </c>
      <c r="S389" s="32"/>
      <c r="T389" s="41"/>
      <c r="U389" s="43" t="s">
        <v>396</v>
      </c>
      <c r="V389" s="41"/>
      <c r="W389" s="41"/>
      <c r="X389" s="41"/>
      <c r="Y389" s="36" t="s">
        <v>60</v>
      </c>
      <c r="Z389" s="35">
        <v>53</v>
      </c>
      <c r="AA389" s="35" t="s">
        <v>61</v>
      </c>
      <c r="AB389" s="35"/>
      <c r="AC389" s="35"/>
      <c r="AD389" s="35"/>
      <c r="AE389" s="45" t="s">
        <v>544</v>
      </c>
      <c r="AF389" s="35"/>
      <c r="AG389" s="35"/>
      <c r="AH389" s="35"/>
      <c r="AI389" s="35"/>
      <c r="AJ389" s="35"/>
      <c r="AK389" s="35"/>
      <c r="AL389" s="35"/>
      <c r="AM389" s="35"/>
      <c r="AN389" s="35"/>
      <c r="AO389" s="35"/>
      <c r="AP389" s="35"/>
      <c r="AQ389" s="35"/>
      <c r="AR389" s="35"/>
      <c r="AS389" s="35"/>
      <c r="AT389" s="35"/>
      <c r="AU389" s="35"/>
      <c r="AV389" s="32" t="s">
        <v>67</v>
      </c>
    </row>
    <row r="390" spans="1:48" ht="409.5" hidden="1" x14ac:dyDescent="0.25">
      <c r="A390" s="29" t="s">
        <v>62</v>
      </c>
      <c r="B390" s="31" t="s">
        <v>1224</v>
      </c>
      <c r="C390" s="13"/>
      <c r="D390" s="13"/>
      <c r="E390" s="39">
        <v>16</v>
      </c>
      <c r="F390" s="31">
        <v>7</v>
      </c>
      <c r="G390" s="34" t="s">
        <v>33</v>
      </c>
      <c r="H390" s="34"/>
      <c r="I390" s="32" t="s">
        <v>1225</v>
      </c>
      <c r="J390" s="41"/>
      <c r="K390" s="41" t="s">
        <v>54</v>
      </c>
      <c r="L390" s="19" t="s">
        <v>55</v>
      </c>
      <c r="M390" s="42"/>
      <c r="N390" s="17" t="s">
        <v>56</v>
      </c>
      <c r="O390" s="17" t="str">
        <f t="shared" si="28"/>
        <v>High</v>
      </c>
      <c r="P390" s="21"/>
      <c r="Q390" s="32" t="s">
        <v>1226</v>
      </c>
      <c r="R390" s="23" t="str">
        <f t="shared" si="29"/>
        <v>EDI 810 Inbound</v>
      </c>
      <c r="S390" s="32"/>
      <c r="T390" s="41"/>
      <c r="U390" s="43" t="s">
        <v>205</v>
      </c>
      <c r="V390" s="41"/>
      <c r="W390" s="41"/>
      <c r="X390" s="41"/>
      <c r="Y390" s="36" t="s">
        <v>60</v>
      </c>
      <c r="Z390" s="35">
        <v>53</v>
      </c>
      <c r="AA390" s="35" t="s">
        <v>61</v>
      </c>
      <c r="AB390" s="35"/>
      <c r="AC390" s="35"/>
      <c r="AD390" s="35"/>
      <c r="AE390" s="45" t="s">
        <v>544</v>
      </c>
      <c r="AF390" s="35"/>
      <c r="AG390" s="35"/>
      <c r="AH390" s="35"/>
      <c r="AI390" s="35"/>
      <c r="AJ390" s="35"/>
      <c r="AK390" s="35"/>
      <c r="AL390" s="35"/>
      <c r="AM390" s="35"/>
      <c r="AN390" s="35"/>
      <c r="AO390" s="35"/>
      <c r="AP390" s="35"/>
      <c r="AQ390" s="35"/>
      <c r="AR390" s="35"/>
      <c r="AS390" s="35"/>
      <c r="AT390" s="35"/>
      <c r="AU390" s="35"/>
      <c r="AV390" s="32" t="s">
        <v>67</v>
      </c>
    </row>
    <row r="391" spans="1:48" ht="375" hidden="1" x14ac:dyDescent="0.25">
      <c r="A391" s="11" t="s">
        <v>47</v>
      </c>
      <c r="B391" s="12" t="s">
        <v>1227</v>
      </c>
      <c r="C391" s="13">
        <v>27581</v>
      </c>
      <c r="D391" s="14">
        <v>42382</v>
      </c>
      <c r="E391" s="15">
        <v>17</v>
      </c>
      <c r="F391" s="16" t="s">
        <v>164</v>
      </c>
      <c r="G391" s="12" t="s">
        <v>33</v>
      </c>
      <c r="H391" s="12"/>
      <c r="I391" s="17" t="s">
        <v>1228</v>
      </c>
      <c r="J391" s="18" t="s">
        <v>53</v>
      </c>
      <c r="K391" s="18" t="s">
        <v>54</v>
      </c>
      <c r="L391" s="19" t="s">
        <v>55</v>
      </c>
      <c r="M391" s="20"/>
      <c r="N391" s="17" t="s">
        <v>56</v>
      </c>
      <c r="O391" s="17" t="str">
        <f t="shared" si="28"/>
        <v>High</v>
      </c>
      <c r="P391" s="18"/>
      <c r="Q391" s="32" t="s">
        <v>1229</v>
      </c>
      <c r="R391" s="23" t="str">
        <f t="shared" si="29"/>
        <v>NO</v>
      </c>
      <c r="S391" s="17"/>
      <c r="T391" s="18"/>
      <c r="U391" s="17" t="s">
        <v>95</v>
      </c>
      <c r="V391" s="24"/>
      <c r="W391" s="18"/>
      <c r="X391" s="17" t="s">
        <v>59</v>
      </c>
      <c r="Y391" s="25" t="s">
        <v>60</v>
      </c>
      <c r="Z391" s="26">
        <v>53</v>
      </c>
      <c r="AA391" s="26" t="s">
        <v>61</v>
      </c>
      <c r="AB391" s="26"/>
      <c r="AC391" s="26"/>
      <c r="AD391" s="26"/>
      <c r="AE391" s="26"/>
      <c r="AF391" s="26"/>
      <c r="AG391" s="26"/>
      <c r="AH391" s="26"/>
      <c r="AI391" s="26"/>
      <c r="AJ391" s="26"/>
      <c r="AK391" s="26"/>
      <c r="AL391" s="26"/>
      <c r="AM391" s="26"/>
      <c r="AN391" s="26"/>
      <c r="AO391" s="26"/>
      <c r="AP391" s="26"/>
      <c r="AQ391" s="26"/>
      <c r="AR391" s="26"/>
      <c r="AS391" s="26"/>
      <c r="AT391" s="26"/>
      <c r="AU391" s="26"/>
      <c r="AV391" s="17"/>
    </row>
    <row r="392" spans="1:48" ht="30" hidden="1" x14ac:dyDescent="0.25">
      <c r="A392" s="29" t="s">
        <v>62</v>
      </c>
      <c r="B392" s="98" t="s">
        <v>1230</v>
      </c>
      <c r="C392" s="13"/>
      <c r="D392" s="13"/>
      <c r="E392" s="99">
        <v>24</v>
      </c>
      <c r="F392" s="98">
        <v>21</v>
      </c>
      <c r="G392" s="100" t="s">
        <v>124</v>
      </c>
      <c r="H392" s="100"/>
      <c r="I392" s="103" t="s">
        <v>1231</v>
      </c>
      <c r="J392" s="101"/>
      <c r="K392" s="102" t="s">
        <v>54</v>
      </c>
      <c r="L392" s="19" t="s">
        <v>55</v>
      </c>
      <c r="M392" s="101"/>
      <c r="N392" s="17" t="s">
        <v>56</v>
      </c>
      <c r="O392" s="17" t="str">
        <f t="shared" si="28"/>
        <v>Low</v>
      </c>
      <c r="P392" s="103"/>
      <c r="Q392" s="103" t="s">
        <v>1232</v>
      </c>
      <c r="R392" s="23" t="str">
        <f t="shared" si="29"/>
        <v>NO</v>
      </c>
      <c r="S392" s="101"/>
      <c r="T392" s="104"/>
      <c r="U392" s="104"/>
      <c r="V392" s="104"/>
      <c r="W392" s="104"/>
      <c r="X392" s="104"/>
      <c r="Y392" s="104"/>
      <c r="Z392" s="98">
        <v>2</v>
      </c>
      <c r="AA392" s="104" t="s">
        <v>61</v>
      </c>
      <c r="AB392" s="104"/>
      <c r="AC392" s="104"/>
      <c r="AD392" s="104"/>
      <c r="AE392" s="104"/>
      <c r="AF392" s="104"/>
      <c r="AG392" s="104"/>
      <c r="AH392" s="104"/>
      <c r="AI392" s="104"/>
      <c r="AJ392" s="104"/>
      <c r="AK392" s="104"/>
      <c r="AL392" s="104"/>
      <c r="AM392" s="104"/>
      <c r="AN392" s="104"/>
      <c r="AO392" s="104"/>
      <c r="AP392" s="104"/>
      <c r="AQ392" s="104"/>
      <c r="AR392" s="104"/>
      <c r="AS392" s="104"/>
      <c r="AT392" s="104"/>
      <c r="AU392" s="104"/>
      <c r="AV392" s="101" t="s">
        <v>67</v>
      </c>
    </row>
    <row r="393" spans="1:48" ht="409.5" hidden="1" x14ac:dyDescent="0.25">
      <c r="A393" s="11" t="s">
        <v>47</v>
      </c>
      <c r="B393" s="12" t="s">
        <v>1233</v>
      </c>
      <c r="C393" s="13">
        <v>27188</v>
      </c>
      <c r="D393" s="13"/>
      <c r="E393" s="15" t="s">
        <v>609</v>
      </c>
      <c r="F393" s="19" t="s">
        <v>405</v>
      </c>
      <c r="G393" s="19" t="s">
        <v>35</v>
      </c>
      <c r="H393" s="19"/>
      <c r="I393" s="23" t="s">
        <v>1234</v>
      </c>
      <c r="J393" s="19" t="s">
        <v>53</v>
      </c>
      <c r="K393" s="19" t="s">
        <v>54</v>
      </c>
      <c r="L393" s="19" t="s">
        <v>55</v>
      </c>
      <c r="M393" s="19"/>
      <c r="N393" s="17" t="s">
        <v>56</v>
      </c>
      <c r="O393" s="17" t="str">
        <f t="shared" si="28"/>
        <v>High</v>
      </c>
      <c r="P393" s="19"/>
      <c r="Q393" s="96" t="s">
        <v>1235</v>
      </c>
      <c r="R393" s="23" t="str">
        <f t="shared" si="29"/>
        <v>NO</v>
      </c>
      <c r="S393" s="19"/>
      <c r="T393" s="19"/>
      <c r="U393" s="17" t="s">
        <v>99</v>
      </c>
      <c r="V393" s="24">
        <v>42375</v>
      </c>
      <c r="W393" s="19"/>
      <c r="X393" s="17" t="s">
        <v>114</v>
      </c>
      <c r="Y393" s="25" t="s">
        <v>60</v>
      </c>
      <c r="Z393" s="137">
        <v>43</v>
      </c>
      <c r="AA393" s="25" t="s">
        <v>601</v>
      </c>
      <c r="AB393" s="26"/>
      <c r="AC393" s="25" t="s">
        <v>758</v>
      </c>
      <c r="AD393" s="19"/>
      <c r="AE393" s="19"/>
      <c r="AF393" s="19"/>
      <c r="AG393" s="19"/>
      <c r="AH393" s="19"/>
      <c r="AI393" s="19"/>
      <c r="AJ393" s="19"/>
      <c r="AK393" s="19"/>
      <c r="AL393" s="19"/>
      <c r="AM393" s="19"/>
      <c r="AN393" s="19"/>
      <c r="AO393" s="19"/>
      <c r="AP393" s="19"/>
      <c r="AQ393" s="19"/>
      <c r="AR393" s="19"/>
      <c r="AS393" s="19"/>
      <c r="AT393" s="19"/>
      <c r="AU393" s="26"/>
      <c r="AV393" s="58"/>
    </row>
    <row r="394" spans="1:48" ht="75" hidden="1" x14ac:dyDescent="0.25">
      <c r="A394" s="29" t="s">
        <v>62</v>
      </c>
      <c r="B394" s="13" t="s">
        <v>1236</v>
      </c>
      <c r="C394" s="13"/>
      <c r="D394" s="14">
        <v>42382</v>
      </c>
      <c r="E394" s="47">
        <v>15</v>
      </c>
      <c r="F394" s="31">
        <v>8</v>
      </c>
      <c r="G394" s="34" t="s">
        <v>829</v>
      </c>
      <c r="H394" s="34"/>
      <c r="I394" s="48" t="s">
        <v>1237</v>
      </c>
      <c r="J394" s="34"/>
      <c r="K394" s="18" t="s">
        <v>54</v>
      </c>
      <c r="L394" s="19" t="s">
        <v>55</v>
      </c>
      <c r="M394" s="34"/>
      <c r="N394" s="17" t="s">
        <v>56</v>
      </c>
      <c r="O394" s="17" t="str">
        <f t="shared" si="28"/>
        <v>Low</v>
      </c>
      <c r="P394" s="34"/>
      <c r="Q394" s="34" t="s">
        <v>94</v>
      </c>
      <c r="R394" s="23" t="str">
        <f t="shared" si="29"/>
        <v>NO</v>
      </c>
      <c r="S394" s="34"/>
      <c r="T394" s="34"/>
      <c r="U394" s="34"/>
      <c r="V394" s="34"/>
      <c r="W394" s="34"/>
      <c r="X394" s="34"/>
      <c r="Y394" s="35" t="s">
        <v>60</v>
      </c>
      <c r="Z394" s="35"/>
      <c r="AA394" s="35" t="s">
        <v>61</v>
      </c>
      <c r="AB394" s="35"/>
      <c r="AC394" s="35"/>
      <c r="AD394" s="35"/>
      <c r="AE394" s="45" t="s">
        <v>105</v>
      </c>
      <c r="AF394" s="35"/>
      <c r="AG394" s="35"/>
      <c r="AH394" s="35"/>
      <c r="AI394" s="35"/>
      <c r="AJ394" s="35"/>
      <c r="AK394" s="35"/>
      <c r="AL394" s="35"/>
      <c r="AM394" s="35"/>
      <c r="AN394" s="35"/>
      <c r="AO394" s="35"/>
      <c r="AP394" s="35"/>
      <c r="AQ394" s="35"/>
      <c r="AR394" s="35"/>
      <c r="AS394" s="35"/>
      <c r="AT394" s="35"/>
      <c r="AU394" s="35"/>
      <c r="AV394" s="48" t="s">
        <v>67</v>
      </c>
    </row>
    <row r="395" spans="1:48" ht="409.5" hidden="1" x14ac:dyDescent="0.25">
      <c r="A395" s="11" t="s">
        <v>47</v>
      </c>
      <c r="B395" s="12" t="s">
        <v>1238</v>
      </c>
      <c r="C395" s="13">
        <v>27396</v>
      </c>
      <c r="D395" s="13"/>
      <c r="E395" s="15" t="s">
        <v>609</v>
      </c>
      <c r="F395" s="19" t="s">
        <v>401</v>
      </c>
      <c r="G395" s="19" t="s">
        <v>35</v>
      </c>
      <c r="H395" s="19"/>
      <c r="I395" s="23" t="s">
        <v>1239</v>
      </c>
      <c r="J395" s="19" t="s">
        <v>53</v>
      </c>
      <c r="K395" s="19" t="s">
        <v>54</v>
      </c>
      <c r="L395" s="19" t="s">
        <v>55</v>
      </c>
      <c r="M395" s="19"/>
      <c r="N395" s="17" t="s">
        <v>56</v>
      </c>
      <c r="O395" s="17" t="str">
        <f t="shared" si="28"/>
        <v>High</v>
      </c>
      <c r="P395" s="19"/>
      <c r="Q395" s="96" t="s">
        <v>1240</v>
      </c>
      <c r="R395" s="23" t="str">
        <f t="shared" si="29"/>
        <v>NO</v>
      </c>
      <c r="S395" s="19"/>
      <c r="T395" s="19"/>
      <c r="U395" s="17" t="s">
        <v>254</v>
      </c>
      <c r="V395" s="24">
        <v>42374</v>
      </c>
      <c r="W395" s="19"/>
      <c r="X395" s="17" t="s">
        <v>255</v>
      </c>
      <c r="Y395" s="25" t="s">
        <v>60</v>
      </c>
      <c r="Z395" s="137">
        <v>43</v>
      </c>
      <c r="AA395" s="25" t="s">
        <v>601</v>
      </c>
      <c r="AB395" s="26"/>
      <c r="AC395" s="25" t="s">
        <v>758</v>
      </c>
      <c r="AD395" s="19" t="s">
        <v>1180</v>
      </c>
      <c r="AE395" s="19"/>
      <c r="AF395" s="19" t="s">
        <v>306</v>
      </c>
      <c r="AG395" s="19"/>
      <c r="AH395" s="19"/>
      <c r="AI395" s="19" t="s">
        <v>306</v>
      </c>
      <c r="AJ395" s="19" t="s">
        <v>306</v>
      </c>
      <c r="AK395" s="19" t="s">
        <v>306</v>
      </c>
      <c r="AL395" s="19"/>
      <c r="AM395" s="19"/>
      <c r="AN395" s="19"/>
      <c r="AO395" s="19"/>
      <c r="AP395" s="19"/>
      <c r="AQ395" s="19"/>
      <c r="AR395" s="19"/>
      <c r="AS395" s="19"/>
      <c r="AT395" s="19"/>
      <c r="AU395" s="26"/>
      <c r="AV395" s="58"/>
    </row>
    <row r="396" spans="1:48" ht="75" hidden="1" x14ac:dyDescent="0.25">
      <c r="A396" s="29" t="s">
        <v>62</v>
      </c>
      <c r="B396" s="13" t="s">
        <v>1241</v>
      </c>
      <c r="C396" s="13"/>
      <c r="D396" s="14">
        <v>42382</v>
      </c>
      <c r="E396" s="47">
        <v>15</v>
      </c>
      <c r="F396" s="31">
        <v>9</v>
      </c>
      <c r="G396" s="34" t="s">
        <v>829</v>
      </c>
      <c r="H396" s="34"/>
      <c r="I396" s="48" t="s">
        <v>1242</v>
      </c>
      <c r="J396" s="34"/>
      <c r="K396" s="18" t="s">
        <v>54</v>
      </c>
      <c r="L396" s="19" t="s">
        <v>55</v>
      </c>
      <c r="M396" s="34"/>
      <c r="N396" s="17" t="s">
        <v>56</v>
      </c>
      <c r="O396" s="17" t="str">
        <f t="shared" si="28"/>
        <v>Low</v>
      </c>
      <c r="P396" s="34"/>
      <c r="Q396" s="34" t="s">
        <v>547</v>
      </c>
      <c r="R396" s="23" t="str">
        <f t="shared" si="29"/>
        <v>EDI</v>
      </c>
      <c r="S396" s="34"/>
      <c r="T396" s="34"/>
      <c r="U396" s="34"/>
      <c r="V396" s="34"/>
      <c r="W396" s="34"/>
      <c r="X396" s="34"/>
      <c r="Y396" s="35" t="s">
        <v>60</v>
      </c>
      <c r="Z396" s="35"/>
      <c r="AA396" s="35" t="s">
        <v>61</v>
      </c>
      <c r="AB396" s="35"/>
      <c r="AC396" s="35"/>
      <c r="AD396" s="35"/>
      <c r="AE396" s="45" t="s">
        <v>105</v>
      </c>
      <c r="AF396" s="35"/>
      <c r="AG396" s="35"/>
      <c r="AH396" s="35"/>
      <c r="AI396" s="35"/>
      <c r="AJ396" s="35"/>
      <c r="AK396" s="35"/>
      <c r="AL396" s="35"/>
      <c r="AM396" s="35"/>
      <c r="AN396" s="35"/>
      <c r="AO396" s="35"/>
      <c r="AP396" s="35"/>
      <c r="AQ396" s="35"/>
      <c r="AR396" s="35"/>
      <c r="AS396" s="35"/>
      <c r="AT396" s="35"/>
      <c r="AU396" s="35"/>
      <c r="AV396" s="48" t="s">
        <v>67</v>
      </c>
    </row>
    <row r="397" spans="1:48" ht="409.5" hidden="1" x14ac:dyDescent="0.25">
      <c r="A397" s="11" t="s">
        <v>47</v>
      </c>
      <c r="B397" s="12" t="s">
        <v>1243</v>
      </c>
      <c r="C397" s="13">
        <v>27317</v>
      </c>
      <c r="D397" s="13"/>
      <c r="E397" s="15" t="s">
        <v>609</v>
      </c>
      <c r="F397" s="19" t="s">
        <v>409</v>
      </c>
      <c r="G397" s="19" t="s">
        <v>35</v>
      </c>
      <c r="H397" s="19"/>
      <c r="I397" s="23" t="s">
        <v>1244</v>
      </c>
      <c r="J397" s="19" t="s">
        <v>53</v>
      </c>
      <c r="K397" s="19" t="s">
        <v>54</v>
      </c>
      <c r="L397" s="19" t="s">
        <v>55</v>
      </c>
      <c r="M397" s="19"/>
      <c r="N397" s="17" t="s">
        <v>56</v>
      </c>
      <c r="O397" s="17" t="str">
        <f t="shared" si="28"/>
        <v>High</v>
      </c>
      <c r="P397" s="19"/>
      <c r="Q397" s="96" t="s">
        <v>1245</v>
      </c>
      <c r="R397" s="23" t="str">
        <f t="shared" si="29"/>
        <v>NO</v>
      </c>
      <c r="S397" s="19"/>
      <c r="T397" s="19"/>
      <c r="U397" s="17" t="s">
        <v>79</v>
      </c>
      <c r="V397" s="24"/>
      <c r="W397" s="19"/>
      <c r="X397" s="17" t="s">
        <v>114</v>
      </c>
      <c r="Y397" s="25" t="s">
        <v>60</v>
      </c>
      <c r="Z397" s="137">
        <v>43</v>
      </c>
      <c r="AA397" s="25" t="s">
        <v>601</v>
      </c>
      <c r="AB397" s="26"/>
      <c r="AC397" s="25" t="s">
        <v>758</v>
      </c>
      <c r="AD397" s="19"/>
      <c r="AE397" s="19"/>
      <c r="AF397" s="19"/>
      <c r="AG397" s="19"/>
      <c r="AH397" s="19"/>
      <c r="AI397" s="19"/>
      <c r="AJ397" s="19"/>
      <c r="AK397" s="19"/>
      <c r="AL397" s="19"/>
      <c r="AM397" s="19"/>
      <c r="AN397" s="19"/>
      <c r="AO397" s="19"/>
      <c r="AP397" s="19"/>
      <c r="AQ397" s="19"/>
      <c r="AR397" s="19"/>
      <c r="AS397" s="19"/>
      <c r="AT397" s="19"/>
      <c r="AU397" s="26"/>
      <c r="AV397" s="58"/>
    </row>
    <row r="398" spans="1:48" ht="75" hidden="1" x14ac:dyDescent="0.25">
      <c r="A398" s="29" t="s">
        <v>62</v>
      </c>
      <c r="B398" s="13" t="s">
        <v>1246</v>
      </c>
      <c r="C398" s="13"/>
      <c r="D398" s="14">
        <v>42382</v>
      </c>
      <c r="E398" s="47">
        <v>15</v>
      </c>
      <c r="F398" s="31">
        <v>10</v>
      </c>
      <c r="G398" s="34" t="s">
        <v>829</v>
      </c>
      <c r="H398" s="34"/>
      <c r="I398" s="48" t="s">
        <v>1247</v>
      </c>
      <c r="J398" s="34"/>
      <c r="K398" s="18" t="s">
        <v>54</v>
      </c>
      <c r="L398" s="19" t="s">
        <v>55</v>
      </c>
      <c r="M398" s="34"/>
      <c r="N398" s="17" t="s">
        <v>56</v>
      </c>
      <c r="O398" s="17" t="str">
        <f t="shared" si="28"/>
        <v>Low</v>
      </c>
      <c r="P398" s="34"/>
      <c r="Q398" s="34" t="s">
        <v>98</v>
      </c>
      <c r="R398" s="23" t="str">
        <f t="shared" si="29"/>
        <v>EDI</v>
      </c>
      <c r="S398" s="34"/>
      <c r="T398" s="34"/>
      <c r="U398" s="34"/>
      <c r="V398" s="34"/>
      <c r="W398" s="34"/>
      <c r="X398" s="34"/>
      <c r="Y398" s="35" t="s">
        <v>60</v>
      </c>
      <c r="Z398" s="35"/>
      <c r="AA398" s="35" t="s">
        <v>61</v>
      </c>
      <c r="AB398" s="35"/>
      <c r="AC398" s="35"/>
      <c r="AD398" s="35"/>
      <c r="AE398" s="45" t="s">
        <v>105</v>
      </c>
      <c r="AF398" s="35"/>
      <c r="AG398" s="35"/>
      <c r="AH398" s="35"/>
      <c r="AI398" s="35"/>
      <c r="AJ398" s="35"/>
      <c r="AK398" s="35"/>
      <c r="AL398" s="35"/>
      <c r="AM398" s="35"/>
      <c r="AN398" s="35"/>
      <c r="AO398" s="35"/>
      <c r="AP398" s="35"/>
      <c r="AQ398" s="35"/>
      <c r="AR398" s="35"/>
      <c r="AS398" s="35"/>
      <c r="AT398" s="35"/>
      <c r="AU398" s="35"/>
      <c r="AV398" s="48" t="s">
        <v>67</v>
      </c>
    </row>
    <row r="399" spans="1:48" ht="409.5" x14ac:dyDescent="0.25">
      <c r="A399" s="11" t="s">
        <v>47</v>
      </c>
      <c r="B399" s="12" t="s">
        <v>1248</v>
      </c>
      <c r="C399" s="13">
        <v>27450</v>
      </c>
      <c r="D399" s="13"/>
      <c r="E399" s="15" t="s">
        <v>314</v>
      </c>
      <c r="F399" s="19" t="s">
        <v>409</v>
      </c>
      <c r="G399" s="19" t="s">
        <v>35</v>
      </c>
      <c r="H399" s="19" t="s">
        <v>51</v>
      </c>
      <c r="I399" s="19" t="s">
        <v>1249</v>
      </c>
      <c r="J399" s="107"/>
      <c r="K399" s="107" t="s">
        <v>54</v>
      </c>
      <c r="L399" s="19" t="s">
        <v>55</v>
      </c>
      <c r="M399" s="107"/>
      <c r="N399" s="17" t="s">
        <v>56</v>
      </c>
      <c r="O399" s="17" t="str">
        <f t="shared" si="28"/>
        <v>High</v>
      </c>
      <c r="P399" s="108"/>
      <c r="Q399" s="17" t="s">
        <v>1250</v>
      </c>
      <c r="R399" s="23" t="str">
        <f t="shared" si="29"/>
        <v>EDI 810 Inbound</v>
      </c>
      <c r="S399" s="92"/>
      <c r="T399" s="107"/>
      <c r="U399" s="17" t="s">
        <v>205</v>
      </c>
      <c r="V399" s="24">
        <v>42381</v>
      </c>
      <c r="W399" s="107"/>
      <c r="X399" s="17" t="s">
        <v>162</v>
      </c>
      <c r="Y399" s="19" t="s">
        <v>60</v>
      </c>
      <c r="Z399" s="55" t="s">
        <v>1251</v>
      </c>
      <c r="AA399" s="19" t="s">
        <v>116</v>
      </c>
      <c r="AB399" s="16"/>
      <c r="AC399" s="19" t="s">
        <v>358</v>
      </c>
      <c r="AD399" s="19"/>
      <c r="AE399" s="19" t="s">
        <v>1252</v>
      </c>
      <c r="AF399" s="19"/>
      <c r="AG399" s="19"/>
      <c r="AH399" s="19" t="s">
        <v>306</v>
      </c>
      <c r="AI399" s="19" t="s">
        <v>306</v>
      </c>
      <c r="AJ399" s="19" t="s">
        <v>306</v>
      </c>
      <c r="AK399" s="19" t="s">
        <v>306</v>
      </c>
      <c r="AL399" s="19"/>
      <c r="AM399" s="16"/>
      <c r="AN399" s="16"/>
      <c r="AO399" s="16"/>
      <c r="AP399" s="16"/>
      <c r="AQ399" s="16"/>
      <c r="AR399" s="16"/>
      <c r="AS399" s="16"/>
      <c r="AT399" s="16"/>
      <c r="AU399" s="16"/>
      <c r="AV399" s="58"/>
    </row>
    <row r="400" spans="1:48" ht="409.5" hidden="1" x14ac:dyDescent="0.25">
      <c r="A400" s="11" t="s">
        <v>47</v>
      </c>
      <c r="B400" s="12" t="s">
        <v>1253</v>
      </c>
      <c r="C400" s="13">
        <v>27452</v>
      </c>
      <c r="D400" s="13"/>
      <c r="E400" s="15" t="s">
        <v>314</v>
      </c>
      <c r="F400" s="19" t="s">
        <v>111</v>
      </c>
      <c r="G400" s="19" t="s">
        <v>35</v>
      </c>
      <c r="H400" s="19"/>
      <c r="I400" s="19" t="s">
        <v>1249</v>
      </c>
      <c r="J400" s="107"/>
      <c r="K400" s="107" t="s">
        <v>54</v>
      </c>
      <c r="L400" s="19" t="s">
        <v>55</v>
      </c>
      <c r="M400" s="107"/>
      <c r="N400" s="17" t="s">
        <v>56</v>
      </c>
      <c r="O400" s="17" t="str">
        <f t="shared" si="28"/>
        <v>High</v>
      </c>
      <c r="P400" s="108"/>
      <c r="Q400" s="17" t="s">
        <v>1254</v>
      </c>
      <c r="R400" s="23" t="str">
        <f t="shared" si="29"/>
        <v>EDI 810 Inbound</v>
      </c>
      <c r="S400" s="92"/>
      <c r="T400" s="107"/>
      <c r="U400" s="17" t="s">
        <v>396</v>
      </c>
      <c r="V400" s="24">
        <v>42367</v>
      </c>
      <c r="W400" s="107"/>
      <c r="X400" s="17" t="s">
        <v>114</v>
      </c>
      <c r="Y400" s="19" t="s">
        <v>60</v>
      </c>
      <c r="Z400" s="55" t="s">
        <v>1251</v>
      </c>
      <c r="AA400" s="19" t="s">
        <v>116</v>
      </c>
      <c r="AB400" s="16"/>
      <c r="AC400" s="19" t="s">
        <v>358</v>
      </c>
      <c r="AD400" s="19"/>
      <c r="AE400" s="19" t="s">
        <v>1252</v>
      </c>
      <c r="AF400" s="19"/>
      <c r="AG400" s="19"/>
      <c r="AH400" s="19" t="s">
        <v>306</v>
      </c>
      <c r="AI400" s="19" t="s">
        <v>306</v>
      </c>
      <c r="AJ400" s="19" t="s">
        <v>306</v>
      </c>
      <c r="AK400" s="19" t="s">
        <v>306</v>
      </c>
      <c r="AL400" s="19"/>
      <c r="AM400" s="16"/>
      <c r="AN400" s="16"/>
      <c r="AO400" s="16"/>
      <c r="AP400" s="16"/>
      <c r="AQ400" s="16"/>
      <c r="AR400" s="16"/>
      <c r="AS400" s="16"/>
      <c r="AT400" s="16"/>
      <c r="AU400" s="16"/>
      <c r="AV400" s="58"/>
    </row>
    <row r="401" spans="1:48" ht="409.5" hidden="1" x14ac:dyDescent="0.25">
      <c r="A401" s="11" t="s">
        <v>47</v>
      </c>
      <c r="B401" s="12" t="s">
        <v>1255</v>
      </c>
      <c r="C401" s="13">
        <v>27453</v>
      </c>
      <c r="D401" s="13"/>
      <c r="E401" s="15" t="s">
        <v>314</v>
      </c>
      <c r="F401" s="19" t="s">
        <v>423</v>
      </c>
      <c r="G401" s="19" t="s">
        <v>35</v>
      </c>
      <c r="H401" s="19"/>
      <c r="I401" s="19" t="s">
        <v>1256</v>
      </c>
      <c r="J401" s="107"/>
      <c r="K401" s="107" t="s">
        <v>54</v>
      </c>
      <c r="L401" s="19" t="s">
        <v>55</v>
      </c>
      <c r="M401" s="107"/>
      <c r="N401" s="17" t="s">
        <v>56</v>
      </c>
      <c r="O401" s="17" t="str">
        <f t="shared" si="28"/>
        <v>High</v>
      </c>
      <c r="P401" s="108"/>
      <c r="Q401" s="17" t="s">
        <v>1257</v>
      </c>
      <c r="R401" s="23" t="str">
        <f t="shared" si="29"/>
        <v>EDI 810 Inbound</v>
      </c>
      <c r="S401" s="92"/>
      <c r="T401" s="107"/>
      <c r="U401" s="17" t="s">
        <v>71</v>
      </c>
      <c r="V401" s="24">
        <v>42361</v>
      </c>
      <c r="W401" s="107"/>
      <c r="X401" s="17" t="s">
        <v>114</v>
      </c>
      <c r="Y401" s="19" t="s">
        <v>60</v>
      </c>
      <c r="Z401" s="55" t="s">
        <v>1251</v>
      </c>
      <c r="AA401" s="19" t="s">
        <v>116</v>
      </c>
      <c r="AB401" s="16"/>
      <c r="AC401" s="19" t="s">
        <v>358</v>
      </c>
      <c r="AD401" s="19"/>
      <c r="AE401" s="19" t="s">
        <v>1252</v>
      </c>
      <c r="AF401" s="19"/>
      <c r="AG401" s="19"/>
      <c r="AH401" s="19" t="s">
        <v>306</v>
      </c>
      <c r="AI401" s="19" t="s">
        <v>306</v>
      </c>
      <c r="AJ401" s="19" t="s">
        <v>306</v>
      </c>
      <c r="AK401" s="19" t="s">
        <v>306</v>
      </c>
      <c r="AL401" s="19"/>
      <c r="AM401" s="16"/>
      <c r="AN401" s="16"/>
      <c r="AO401" s="16"/>
      <c r="AP401" s="16"/>
      <c r="AQ401" s="16"/>
      <c r="AR401" s="16"/>
      <c r="AS401" s="16"/>
      <c r="AT401" s="16"/>
      <c r="AU401" s="16"/>
      <c r="AV401" s="58"/>
    </row>
    <row r="402" spans="1:48" ht="409.5" hidden="1" x14ac:dyDescent="0.25">
      <c r="A402" s="11" t="s">
        <v>47</v>
      </c>
      <c r="B402" s="12" t="s">
        <v>1258</v>
      </c>
      <c r="C402" s="13">
        <v>27216</v>
      </c>
      <c r="D402" s="13"/>
      <c r="E402" s="15" t="s">
        <v>314</v>
      </c>
      <c r="F402" s="19" t="s">
        <v>420</v>
      </c>
      <c r="G402" s="19" t="s">
        <v>35</v>
      </c>
      <c r="H402" s="19"/>
      <c r="I402" s="19" t="s">
        <v>1259</v>
      </c>
      <c r="J402" s="107"/>
      <c r="K402" s="107" t="s">
        <v>54</v>
      </c>
      <c r="L402" s="19" t="s">
        <v>55</v>
      </c>
      <c r="M402" s="107"/>
      <c r="N402" s="17" t="s">
        <v>56</v>
      </c>
      <c r="O402" s="17" t="str">
        <f t="shared" si="28"/>
        <v>High</v>
      </c>
      <c r="P402" s="108"/>
      <c r="Q402" s="17" t="s">
        <v>1260</v>
      </c>
      <c r="R402" s="23" t="str">
        <f t="shared" si="29"/>
        <v>EDI 810 Inbound</v>
      </c>
      <c r="S402" s="92"/>
      <c r="T402" s="107"/>
      <c r="U402" s="17" t="s">
        <v>95</v>
      </c>
      <c r="V402" s="24">
        <v>42366</v>
      </c>
      <c r="W402" s="107"/>
      <c r="X402" s="17" t="s">
        <v>114</v>
      </c>
      <c r="Y402" s="19" t="s">
        <v>60</v>
      </c>
      <c r="Z402" s="55" t="s">
        <v>1251</v>
      </c>
      <c r="AA402" s="19" t="s">
        <v>116</v>
      </c>
      <c r="AB402" s="16"/>
      <c r="AC402" s="19" t="s">
        <v>358</v>
      </c>
      <c r="AD402" s="19"/>
      <c r="AE402" s="19" t="s">
        <v>1252</v>
      </c>
      <c r="AF402" s="19"/>
      <c r="AG402" s="19"/>
      <c r="AH402" s="19" t="s">
        <v>306</v>
      </c>
      <c r="AI402" s="19" t="s">
        <v>306</v>
      </c>
      <c r="AJ402" s="19" t="s">
        <v>306</v>
      </c>
      <c r="AK402" s="19" t="s">
        <v>306</v>
      </c>
      <c r="AL402" s="19"/>
      <c r="AM402" s="16"/>
      <c r="AN402" s="16"/>
      <c r="AO402" s="16"/>
      <c r="AP402" s="16"/>
      <c r="AQ402" s="16"/>
      <c r="AR402" s="16"/>
      <c r="AS402" s="16"/>
      <c r="AT402" s="16"/>
      <c r="AU402" s="16"/>
      <c r="AV402" s="58"/>
    </row>
    <row r="403" spans="1:48" ht="409.5" hidden="1" x14ac:dyDescent="0.25">
      <c r="A403" s="11" t="s">
        <v>47</v>
      </c>
      <c r="B403" s="12" t="s">
        <v>1261</v>
      </c>
      <c r="C403" s="13">
        <v>27451</v>
      </c>
      <c r="D403" s="13"/>
      <c r="E403" s="15" t="s">
        <v>314</v>
      </c>
      <c r="F403" s="19" t="s">
        <v>413</v>
      </c>
      <c r="G403" s="19" t="s">
        <v>35</v>
      </c>
      <c r="H403" s="19"/>
      <c r="I403" s="19" t="s">
        <v>1262</v>
      </c>
      <c r="J403" s="107"/>
      <c r="K403" s="107" t="s">
        <v>54</v>
      </c>
      <c r="L403" s="19" t="s">
        <v>55</v>
      </c>
      <c r="M403" s="107"/>
      <c r="N403" s="17" t="s">
        <v>56</v>
      </c>
      <c r="O403" s="17" t="str">
        <f t="shared" si="28"/>
        <v>High</v>
      </c>
      <c r="P403" s="108"/>
      <c r="Q403" s="17" t="s">
        <v>1263</v>
      </c>
      <c r="R403" s="23" t="str">
        <f t="shared" si="29"/>
        <v>EDI</v>
      </c>
      <c r="S403" s="92"/>
      <c r="T403" s="107"/>
      <c r="U403" s="17" t="s">
        <v>84</v>
      </c>
      <c r="V403" s="24">
        <v>42367</v>
      </c>
      <c r="W403" s="107"/>
      <c r="X403" s="17" t="s">
        <v>114</v>
      </c>
      <c r="Y403" s="19" t="s">
        <v>60</v>
      </c>
      <c r="Z403" s="55" t="s">
        <v>1251</v>
      </c>
      <c r="AA403" s="19" t="s">
        <v>116</v>
      </c>
      <c r="AB403" s="16"/>
      <c r="AC403" s="19" t="s">
        <v>358</v>
      </c>
      <c r="AD403" s="19"/>
      <c r="AE403" s="19" t="s">
        <v>1252</v>
      </c>
      <c r="AF403" s="19"/>
      <c r="AG403" s="19"/>
      <c r="AH403" s="19" t="s">
        <v>306</v>
      </c>
      <c r="AI403" s="19" t="s">
        <v>306</v>
      </c>
      <c r="AJ403" s="19" t="s">
        <v>306</v>
      </c>
      <c r="AK403" s="19" t="s">
        <v>306</v>
      </c>
      <c r="AL403" s="19"/>
      <c r="AM403" s="16"/>
      <c r="AN403" s="16"/>
      <c r="AO403" s="16"/>
      <c r="AP403" s="16"/>
      <c r="AQ403" s="16"/>
      <c r="AR403" s="16"/>
      <c r="AS403" s="16"/>
      <c r="AT403" s="16"/>
      <c r="AU403" s="16"/>
      <c r="AV403" s="58"/>
    </row>
    <row r="404" spans="1:48" hidden="1" x14ac:dyDescent="0.25">
      <c r="A404" s="29" t="s">
        <v>62</v>
      </c>
      <c r="B404" s="98" t="s">
        <v>1264</v>
      </c>
      <c r="C404" s="13"/>
      <c r="D404" s="13"/>
      <c r="E404" s="99">
        <v>22</v>
      </c>
      <c r="F404" s="100">
        <v>33</v>
      </c>
      <c r="G404" s="100" t="s">
        <v>124</v>
      </c>
      <c r="H404" s="100"/>
      <c r="I404" s="101" t="s">
        <v>1265</v>
      </c>
      <c r="J404" s="101"/>
      <c r="K404" s="102" t="s">
        <v>54</v>
      </c>
      <c r="L404" s="19" t="s">
        <v>55</v>
      </c>
      <c r="M404" s="101"/>
      <c r="N404" s="17" t="s">
        <v>56</v>
      </c>
      <c r="O404" s="17" t="str">
        <f t="shared" si="28"/>
        <v>Low</v>
      </c>
      <c r="P404" s="103"/>
      <c r="Q404" s="103" t="s">
        <v>1266</v>
      </c>
      <c r="R404" s="23" t="str">
        <f t="shared" si="29"/>
        <v>NO</v>
      </c>
      <c r="S404" s="101"/>
      <c r="T404" s="104"/>
      <c r="U404" s="104"/>
      <c r="V404" s="104"/>
      <c r="W404" s="104"/>
      <c r="X404" s="104"/>
      <c r="Y404" s="104"/>
      <c r="Z404" s="98">
        <v>39</v>
      </c>
      <c r="AA404" s="104" t="s">
        <v>61</v>
      </c>
      <c r="AB404" s="104"/>
      <c r="AC404" s="104"/>
      <c r="AD404" s="104"/>
      <c r="AE404" s="104"/>
      <c r="AF404" s="104"/>
      <c r="AG404" s="104"/>
      <c r="AH404" s="104"/>
      <c r="AI404" s="104"/>
      <c r="AJ404" s="104"/>
      <c r="AK404" s="104"/>
      <c r="AL404" s="104"/>
      <c r="AM404" s="104"/>
      <c r="AN404" s="104"/>
      <c r="AO404" s="104"/>
      <c r="AP404" s="104"/>
      <c r="AQ404" s="104"/>
      <c r="AR404" s="104"/>
      <c r="AS404" s="104"/>
      <c r="AT404" s="104"/>
      <c r="AU404" s="104"/>
      <c r="AV404" s="101" t="s">
        <v>484</v>
      </c>
    </row>
    <row r="405" spans="1:48" ht="30" hidden="1" x14ac:dyDescent="0.25">
      <c r="A405" s="29" t="s">
        <v>62</v>
      </c>
      <c r="B405" s="98" t="s">
        <v>1267</v>
      </c>
      <c r="C405" s="13"/>
      <c r="D405" s="13"/>
      <c r="E405" s="99">
        <v>22</v>
      </c>
      <c r="F405" s="100">
        <v>5</v>
      </c>
      <c r="G405" s="100" t="s">
        <v>124</v>
      </c>
      <c r="H405" s="100"/>
      <c r="I405" s="101" t="s">
        <v>1268</v>
      </c>
      <c r="J405" s="101"/>
      <c r="K405" s="102" t="s">
        <v>54</v>
      </c>
      <c r="L405" s="19" t="s">
        <v>55</v>
      </c>
      <c r="M405" s="101"/>
      <c r="N405" s="17" t="s">
        <v>56</v>
      </c>
      <c r="O405" s="17" t="str">
        <f t="shared" si="28"/>
        <v>Low</v>
      </c>
      <c r="P405" s="103"/>
      <c r="Q405" s="103" t="s">
        <v>1269</v>
      </c>
      <c r="R405" s="23" t="str">
        <f t="shared" si="29"/>
        <v>NO</v>
      </c>
      <c r="S405" s="101"/>
      <c r="T405" s="104"/>
      <c r="U405" s="104"/>
      <c r="V405" s="104"/>
      <c r="W405" s="104"/>
      <c r="X405" s="104"/>
      <c r="Y405" s="104"/>
      <c r="Z405" s="98">
        <v>39</v>
      </c>
      <c r="AA405" s="104" t="s">
        <v>61</v>
      </c>
      <c r="AB405" s="104"/>
      <c r="AC405" s="104"/>
      <c r="AD405" s="104"/>
      <c r="AE405" s="104"/>
      <c r="AF405" s="104"/>
      <c r="AG405" s="104"/>
      <c r="AH405" s="104"/>
      <c r="AI405" s="104"/>
      <c r="AJ405" s="104"/>
      <c r="AK405" s="104"/>
      <c r="AL405" s="104"/>
      <c r="AM405" s="104"/>
      <c r="AN405" s="104"/>
      <c r="AO405" s="104"/>
      <c r="AP405" s="104"/>
      <c r="AQ405" s="104"/>
      <c r="AR405" s="104"/>
      <c r="AS405" s="104"/>
      <c r="AT405" s="104"/>
      <c r="AU405" s="104"/>
      <c r="AV405" s="101" t="s">
        <v>484</v>
      </c>
    </row>
    <row r="406" spans="1:48" ht="30" hidden="1" x14ac:dyDescent="0.25">
      <c r="A406" s="29" t="s">
        <v>62</v>
      </c>
      <c r="B406" s="13" t="s">
        <v>1270</v>
      </c>
      <c r="C406" s="13"/>
      <c r="D406" s="13"/>
      <c r="E406" s="70">
        <v>20</v>
      </c>
      <c r="F406" s="31">
        <v>6</v>
      </c>
      <c r="G406" s="32" t="s">
        <v>37</v>
      </c>
      <c r="H406" s="32"/>
      <c r="I406" s="32" t="s">
        <v>1271</v>
      </c>
      <c r="J406" s="32"/>
      <c r="K406" s="18" t="s">
        <v>54</v>
      </c>
      <c r="L406" s="19" t="s">
        <v>55</v>
      </c>
      <c r="M406" s="32"/>
      <c r="N406" s="34" t="s">
        <v>56</v>
      </c>
      <c r="O406" s="17" t="str">
        <f t="shared" si="28"/>
        <v>Low</v>
      </c>
      <c r="P406" s="32"/>
      <c r="Q406" s="32" t="s">
        <v>1272</v>
      </c>
      <c r="R406" s="23" t="str">
        <f t="shared" si="29"/>
        <v>NO</v>
      </c>
      <c r="S406" s="32"/>
      <c r="T406" s="32"/>
      <c r="U406" s="32"/>
      <c r="V406" s="32"/>
      <c r="W406" s="32"/>
      <c r="X406" s="32"/>
      <c r="Y406" s="32" t="s">
        <v>65</v>
      </c>
      <c r="Z406" s="32"/>
      <c r="AA406" s="32" t="s">
        <v>61</v>
      </c>
      <c r="AB406" s="35"/>
      <c r="AC406" s="35"/>
      <c r="AD406" s="35"/>
      <c r="AE406" s="36"/>
      <c r="AF406" s="37"/>
      <c r="AG406" s="37"/>
      <c r="AH406" s="37"/>
      <c r="AI406" s="37"/>
      <c r="AJ406" s="35"/>
      <c r="AK406" s="37"/>
      <c r="AL406" s="35"/>
      <c r="AM406" s="35"/>
      <c r="AN406" s="35"/>
      <c r="AO406" s="37"/>
      <c r="AP406" s="37"/>
      <c r="AQ406" s="37"/>
      <c r="AR406" s="35"/>
      <c r="AS406" s="37"/>
      <c r="AT406" s="35"/>
      <c r="AU406" s="35"/>
      <c r="AV406" s="32" t="s">
        <v>67</v>
      </c>
    </row>
    <row r="407" spans="1:48" hidden="1" x14ac:dyDescent="0.25">
      <c r="A407" s="29" t="s">
        <v>62</v>
      </c>
      <c r="B407" s="98" t="s">
        <v>1273</v>
      </c>
      <c r="C407" s="13"/>
      <c r="D407" s="13"/>
      <c r="E407" s="99">
        <v>22</v>
      </c>
      <c r="F407" s="100">
        <v>34</v>
      </c>
      <c r="G407" s="100" t="s">
        <v>124</v>
      </c>
      <c r="H407" s="100"/>
      <c r="I407" s="101" t="s">
        <v>1274</v>
      </c>
      <c r="J407" s="101"/>
      <c r="K407" s="102" t="s">
        <v>54</v>
      </c>
      <c r="L407" s="19" t="s">
        <v>55</v>
      </c>
      <c r="M407" s="101"/>
      <c r="N407" s="17" t="s">
        <v>56</v>
      </c>
      <c r="O407" s="17" t="str">
        <f t="shared" si="28"/>
        <v>Low</v>
      </c>
      <c r="P407" s="103"/>
      <c r="Q407" s="103" t="s">
        <v>1275</v>
      </c>
      <c r="R407" s="23" t="str">
        <f t="shared" si="29"/>
        <v>NO</v>
      </c>
      <c r="S407" s="101"/>
      <c r="T407" s="104"/>
      <c r="U407" s="104"/>
      <c r="V407" s="104"/>
      <c r="W407" s="104"/>
      <c r="X407" s="104"/>
      <c r="Y407" s="104"/>
      <c r="Z407" s="98">
        <v>39</v>
      </c>
      <c r="AA407" s="104" t="s">
        <v>61</v>
      </c>
      <c r="AB407" s="104"/>
      <c r="AC407" s="104"/>
      <c r="AD407" s="104"/>
      <c r="AE407" s="104"/>
      <c r="AF407" s="104"/>
      <c r="AG407" s="104"/>
      <c r="AH407" s="104"/>
      <c r="AI407" s="104"/>
      <c r="AJ407" s="104"/>
      <c r="AK407" s="104"/>
      <c r="AL407" s="104"/>
      <c r="AM407" s="104"/>
      <c r="AN407" s="104"/>
      <c r="AO407" s="104"/>
      <c r="AP407" s="104"/>
      <c r="AQ407" s="104"/>
      <c r="AR407" s="104"/>
      <c r="AS407" s="104"/>
      <c r="AT407" s="104"/>
      <c r="AU407" s="104"/>
      <c r="AV407" s="101" t="s">
        <v>484</v>
      </c>
    </row>
    <row r="408" spans="1:48" ht="30" hidden="1" x14ac:dyDescent="0.25">
      <c r="A408" s="29" t="s">
        <v>62</v>
      </c>
      <c r="B408" s="98" t="s">
        <v>1276</v>
      </c>
      <c r="C408" s="13"/>
      <c r="D408" s="13"/>
      <c r="E408" s="99">
        <v>22</v>
      </c>
      <c r="F408" s="100">
        <v>6</v>
      </c>
      <c r="G408" s="100" t="s">
        <v>124</v>
      </c>
      <c r="H408" s="100"/>
      <c r="I408" s="101" t="s">
        <v>1277</v>
      </c>
      <c r="J408" s="101"/>
      <c r="K408" s="102" t="s">
        <v>54</v>
      </c>
      <c r="L408" s="19" t="s">
        <v>55</v>
      </c>
      <c r="M408" s="101"/>
      <c r="N408" s="17" t="s">
        <v>56</v>
      </c>
      <c r="O408" s="17" t="str">
        <f t="shared" si="28"/>
        <v>Low</v>
      </c>
      <c r="P408" s="103"/>
      <c r="Q408" s="103" t="s">
        <v>1278</v>
      </c>
      <c r="R408" s="23" t="str">
        <f t="shared" si="29"/>
        <v>NO</v>
      </c>
      <c r="S408" s="101"/>
      <c r="T408" s="104"/>
      <c r="U408" s="104"/>
      <c r="V408" s="104"/>
      <c r="W408" s="104"/>
      <c r="X408" s="104"/>
      <c r="Y408" s="104"/>
      <c r="Z408" s="98">
        <v>39</v>
      </c>
      <c r="AA408" s="104" t="s">
        <v>61</v>
      </c>
      <c r="AB408" s="104"/>
      <c r="AC408" s="104"/>
      <c r="AD408" s="104"/>
      <c r="AE408" s="104"/>
      <c r="AF408" s="104"/>
      <c r="AG408" s="104"/>
      <c r="AH408" s="104"/>
      <c r="AI408" s="104"/>
      <c r="AJ408" s="104"/>
      <c r="AK408" s="104"/>
      <c r="AL408" s="104"/>
      <c r="AM408" s="104"/>
      <c r="AN408" s="104"/>
      <c r="AO408" s="104"/>
      <c r="AP408" s="104"/>
      <c r="AQ408" s="104"/>
      <c r="AR408" s="104"/>
      <c r="AS408" s="104"/>
      <c r="AT408" s="104"/>
      <c r="AU408" s="104"/>
      <c r="AV408" s="101" t="s">
        <v>484</v>
      </c>
    </row>
    <row r="409" spans="1:48" hidden="1" x14ac:dyDescent="0.25">
      <c r="A409" s="29" t="s">
        <v>62</v>
      </c>
      <c r="B409" s="98" t="s">
        <v>1279</v>
      </c>
      <c r="C409" s="13"/>
      <c r="D409" s="13"/>
      <c r="E409" s="99">
        <v>22</v>
      </c>
      <c r="F409" s="100">
        <v>7</v>
      </c>
      <c r="G409" s="100" t="s">
        <v>124</v>
      </c>
      <c r="H409" s="100"/>
      <c r="I409" s="101" t="s">
        <v>1280</v>
      </c>
      <c r="J409" s="101"/>
      <c r="K409" s="102" t="s">
        <v>54</v>
      </c>
      <c r="L409" s="19" t="s">
        <v>55</v>
      </c>
      <c r="M409" s="101"/>
      <c r="N409" s="17" t="s">
        <v>56</v>
      </c>
      <c r="O409" s="17" t="str">
        <f t="shared" si="28"/>
        <v>Low</v>
      </c>
      <c r="P409" s="103"/>
      <c r="Q409" s="103" t="s">
        <v>1281</v>
      </c>
      <c r="R409" s="23" t="str">
        <f t="shared" si="29"/>
        <v>NO</v>
      </c>
      <c r="S409" s="101"/>
      <c r="T409" s="104"/>
      <c r="U409" s="104"/>
      <c r="V409" s="104"/>
      <c r="W409" s="104"/>
      <c r="X409" s="104"/>
      <c r="Y409" s="104"/>
      <c r="Z409" s="98">
        <v>39</v>
      </c>
      <c r="AA409" s="104" t="s">
        <v>61</v>
      </c>
      <c r="AB409" s="104"/>
      <c r="AC409" s="104"/>
      <c r="AD409" s="104"/>
      <c r="AE409" s="104"/>
      <c r="AF409" s="104"/>
      <c r="AG409" s="104"/>
      <c r="AH409" s="104"/>
      <c r="AI409" s="104"/>
      <c r="AJ409" s="104"/>
      <c r="AK409" s="104"/>
      <c r="AL409" s="104"/>
      <c r="AM409" s="104"/>
      <c r="AN409" s="104"/>
      <c r="AO409" s="104"/>
      <c r="AP409" s="104"/>
      <c r="AQ409" s="104"/>
      <c r="AR409" s="104"/>
      <c r="AS409" s="104"/>
      <c r="AT409" s="104"/>
      <c r="AU409" s="104"/>
      <c r="AV409" s="101"/>
    </row>
    <row r="410" spans="1:48" ht="75" x14ac:dyDescent="0.25">
      <c r="A410" s="29" t="s">
        <v>62</v>
      </c>
      <c r="B410" s="98" t="s">
        <v>1282</v>
      </c>
      <c r="C410" s="13"/>
      <c r="D410" s="13"/>
      <c r="E410" s="99">
        <v>22</v>
      </c>
      <c r="F410" s="100">
        <v>30</v>
      </c>
      <c r="G410" s="100" t="s">
        <v>124</v>
      </c>
      <c r="H410" s="112" t="s">
        <v>51</v>
      </c>
      <c r="I410" s="101" t="s">
        <v>1283</v>
      </c>
      <c r="J410" s="101"/>
      <c r="K410" s="102" t="s">
        <v>54</v>
      </c>
      <c r="L410" s="19" t="s">
        <v>55</v>
      </c>
      <c r="M410" s="101"/>
      <c r="N410" s="17" t="s">
        <v>56</v>
      </c>
      <c r="O410" s="17" t="s">
        <v>1604</v>
      </c>
      <c r="P410" s="103"/>
      <c r="Q410" s="103" t="s">
        <v>1284</v>
      </c>
      <c r="R410" s="23" t="str">
        <f t="shared" si="29"/>
        <v>EDI</v>
      </c>
      <c r="S410" s="101"/>
      <c r="T410" s="104"/>
      <c r="U410" s="104"/>
      <c r="V410" s="104"/>
      <c r="W410" s="104"/>
      <c r="X410" s="104"/>
      <c r="Y410" s="104"/>
      <c r="Z410" s="98">
        <v>39</v>
      </c>
      <c r="AA410" s="104" t="s">
        <v>61</v>
      </c>
      <c r="AB410" s="104"/>
      <c r="AC410" s="104"/>
      <c r="AD410" s="104"/>
      <c r="AE410" s="104"/>
      <c r="AF410" s="104"/>
      <c r="AG410" s="104"/>
      <c r="AH410" s="104"/>
      <c r="AI410" s="104"/>
      <c r="AJ410" s="104"/>
      <c r="AK410" s="104"/>
      <c r="AL410" s="104"/>
      <c r="AM410" s="104"/>
      <c r="AN410" s="104"/>
      <c r="AO410" s="104"/>
      <c r="AP410" s="104"/>
      <c r="AQ410" s="104"/>
      <c r="AR410" s="104"/>
      <c r="AS410" s="104"/>
      <c r="AT410" s="104"/>
      <c r="AU410" s="104"/>
      <c r="AV410" s="101" t="s">
        <v>67</v>
      </c>
    </row>
    <row r="411" spans="1:48" hidden="1" x14ac:dyDescent="0.25">
      <c r="A411" s="29" t="s">
        <v>62</v>
      </c>
      <c r="B411" s="98" t="s">
        <v>1285</v>
      </c>
      <c r="C411" s="13"/>
      <c r="D411" s="13"/>
      <c r="E411" s="99">
        <v>22</v>
      </c>
      <c r="F411" s="100">
        <v>4</v>
      </c>
      <c r="G411" s="100" t="s">
        <v>124</v>
      </c>
      <c r="H411" s="100"/>
      <c r="I411" s="101" t="s">
        <v>1286</v>
      </c>
      <c r="J411" s="101"/>
      <c r="K411" s="102" t="s">
        <v>54</v>
      </c>
      <c r="L411" s="19" t="s">
        <v>55</v>
      </c>
      <c r="M411" s="101"/>
      <c r="N411" s="17" t="s">
        <v>56</v>
      </c>
      <c r="O411" s="17" t="str">
        <f t="shared" si="28"/>
        <v>Low</v>
      </c>
      <c r="P411" s="103"/>
      <c r="Q411" s="103" t="s">
        <v>1287</v>
      </c>
      <c r="R411" s="23" t="str">
        <f t="shared" si="29"/>
        <v>NO</v>
      </c>
      <c r="S411" s="101"/>
      <c r="T411" s="104"/>
      <c r="U411" s="104"/>
      <c r="V411" s="104"/>
      <c r="W411" s="104"/>
      <c r="X411" s="104"/>
      <c r="Y411" s="104"/>
      <c r="Z411" s="98"/>
      <c r="AA411" s="104"/>
      <c r="AB411" s="104"/>
      <c r="AC411" s="104"/>
      <c r="AD411" s="104"/>
      <c r="AE411" s="104"/>
      <c r="AF411" s="104"/>
      <c r="AG411" s="104"/>
      <c r="AH411" s="104"/>
      <c r="AI411" s="104"/>
      <c r="AJ411" s="104"/>
      <c r="AK411" s="104"/>
      <c r="AL411" s="104"/>
      <c r="AM411" s="104"/>
      <c r="AN411" s="104"/>
      <c r="AO411" s="104"/>
      <c r="AP411" s="104"/>
      <c r="AQ411" s="104"/>
      <c r="AR411" s="104"/>
      <c r="AS411" s="104"/>
      <c r="AT411" s="104"/>
      <c r="AU411" s="104"/>
      <c r="AV411" s="101" t="s">
        <v>67</v>
      </c>
    </row>
    <row r="412" spans="1:48" ht="240" hidden="1" x14ac:dyDescent="0.25">
      <c r="A412" s="29" t="s">
        <v>62</v>
      </c>
      <c r="B412" s="13" t="s">
        <v>1288</v>
      </c>
      <c r="C412" s="13"/>
      <c r="D412" s="13"/>
      <c r="E412" s="70">
        <v>20</v>
      </c>
      <c r="F412" s="31">
        <v>12</v>
      </c>
      <c r="G412" s="48" t="s">
        <v>31</v>
      </c>
      <c r="H412" s="48"/>
      <c r="I412" s="32" t="s">
        <v>1289</v>
      </c>
      <c r="J412" s="32"/>
      <c r="K412" s="18" t="s">
        <v>54</v>
      </c>
      <c r="L412" s="19" t="s">
        <v>55</v>
      </c>
      <c r="M412" s="32"/>
      <c r="N412" s="34" t="s">
        <v>56</v>
      </c>
      <c r="O412" s="17" t="str">
        <f t="shared" si="28"/>
        <v>Medium</v>
      </c>
      <c r="P412" s="32"/>
      <c r="Q412" s="32" t="s">
        <v>1290</v>
      </c>
      <c r="R412" s="23" t="str">
        <f t="shared" si="29"/>
        <v>NO</v>
      </c>
      <c r="S412" s="32"/>
      <c r="T412" s="32"/>
      <c r="U412" s="22" t="s">
        <v>396</v>
      </c>
      <c r="V412" s="32"/>
      <c r="W412" s="32"/>
      <c r="X412" s="32"/>
      <c r="Y412" s="32" t="s">
        <v>65</v>
      </c>
      <c r="Z412" s="32"/>
      <c r="AA412" s="32" t="s">
        <v>61</v>
      </c>
      <c r="AB412" s="35"/>
      <c r="AC412" s="35"/>
      <c r="AD412" s="35"/>
      <c r="AE412" s="36"/>
      <c r="AF412" s="37"/>
      <c r="AG412" s="37"/>
      <c r="AH412" s="37"/>
      <c r="AI412" s="37"/>
      <c r="AJ412" s="35"/>
      <c r="AK412" s="37"/>
      <c r="AL412" s="35"/>
      <c r="AM412" s="35"/>
      <c r="AN412" s="35"/>
      <c r="AO412" s="37"/>
      <c r="AP412" s="37"/>
      <c r="AQ412" s="37"/>
      <c r="AR412" s="35"/>
      <c r="AS412" s="37"/>
      <c r="AT412" s="35"/>
      <c r="AU412" s="35"/>
      <c r="AV412" s="32" t="s">
        <v>67</v>
      </c>
    </row>
    <row r="413" spans="1:48" ht="30" x14ac:dyDescent="0.25">
      <c r="A413" s="29" t="s">
        <v>62</v>
      </c>
      <c r="B413" s="98" t="s">
        <v>1291</v>
      </c>
      <c r="C413" s="13"/>
      <c r="D413" s="13"/>
      <c r="E413" s="99">
        <v>22</v>
      </c>
      <c r="F413" s="100">
        <v>31</v>
      </c>
      <c r="G413" s="100" t="s">
        <v>124</v>
      </c>
      <c r="H413" s="112" t="s">
        <v>51</v>
      </c>
      <c r="I413" s="101" t="s">
        <v>1292</v>
      </c>
      <c r="J413" s="101"/>
      <c r="K413" s="102" t="s">
        <v>54</v>
      </c>
      <c r="L413" s="19" t="s">
        <v>55</v>
      </c>
      <c r="M413" s="101"/>
      <c r="N413" s="17" t="s">
        <v>56</v>
      </c>
      <c r="O413" s="17" t="str">
        <f t="shared" si="28"/>
        <v>Low</v>
      </c>
      <c r="P413" s="103"/>
      <c r="Q413" s="103" t="s">
        <v>1293</v>
      </c>
      <c r="R413" s="23" t="str">
        <f t="shared" si="29"/>
        <v>NO</v>
      </c>
      <c r="S413" s="101"/>
      <c r="T413" s="104"/>
      <c r="U413" s="104"/>
      <c r="V413" s="104"/>
      <c r="W413" s="104"/>
      <c r="X413" s="104"/>
      <c r="Y413" s="104"/>
      <c r="Z413" s="98">
        <v>39</v>
      </c>
      <c r="AA413" s="104" t="s">
        <v>61</v>
      </c>
      <c r="AB413" s="104"/>
      <c r="AC413" s="104"/>
      <c r="AD413" s="104"/>
      <c r="AE413" s="104"/>
      <c r="AF413" s="104"/>
      <c r="AG413" s="104"/>
      <c r="AH413" s="104"/>
      <c r="AI413" s="104"/>
      <c r="AJ413" s="104"/>
      <c r="AK413" s="104"/>
      <c r="AL413" s="104"/>
      <c r="AM413" s="104"/>
      <c r="AN413" s="104"/>
      <c r="AO413" s="104"/>
      <c r="AP413" s="104"/>
      <c r="AQ413" s="104"/>
      <c r="AR413" s="104"/>
      <c r="AS413" s="104"/>
      <c r="AT413" s="104"/>
      <c r="AU413" s="104"/>
      <c r="AV413" s="101" t="s">
        <v>67</v>
      </c>
    </row>
    <row r="414" spans="1:48" hidden="1" x14ac:dyDescent="0.25">
      <c r="A414" s="29" t="s">
        <v>62</v>
      </c>
      <c r="B414" s="98" t="s">
        <v>1294</v>
      </c>
      <c r="C414" s="13"/>
      <c r="D414" s="13"/>
      <c r="E414" s="99">
        <v>22</v>
      </c>
      <c r="F414" s="100">
        <v>2</v>
      </c>
      <c r="G414" s="100" t="s">
        <v>124</v>
      </c>
      <c r="H414" s="100"/>
      <c r="I414" s="101" t="s">
        <v>1295</v>
      </c>
      <c r="J414" s="101"/>
      <c r="K414" s="102" t="s">
        <v>54</v>
      </c>
      <c r="L414" s="19" t="s">
        <v>55</v>
      </c>
      <c r="M414" s="101"/>
      <c r="N414" s="17" t="s">
        <v>56</v>
      </c>
      <c r="O414" s="17" t="str">
        <f t="shared" si="28"/>
        <v>Low</v>
      </c>
      <c r="P414" s="103"/>
      <c r="Q414" s="103" t="s">
        <v>1296</v>
      </c>
      <c r="R414" s="23" t="str">
        <f t="shared" si="29"/>
        <v>NO</v>
      </c>
      <c r="S414" s="101"/>
      <c r="T414" s="104"/>
      <c r="U414" s="104"/>
      <c r="V414" s="104"/>
      <c r="W414" s="104"/>
      <c r="X414" s="104"/>
      <c r="Y414" s="104"/>
      <c r="Z414" s="98">
        <v>39</v>
      </c>
      <c r="AA414" s="104" t="s">
        <v>61</v>
      </c>
      <c r="AB414" s="104"/>
      <c r="AC414" s="104"/>
      <c r="AD414" s="104"/>
      <c r="AE414" s="104"/>
      <c r="AF414" s="104"/>
      <c r="AG414" s="104"/>
      <c r="AH414" s="104"/>
      <c r="AI414" s="104"/>
      <c r="AJ414" s="104"/>
      <c r="AK414" s="104"/>
      <c r="AL414" s="104"/>
      <c r="AM414" s="104"/>
      <c r="AN414" s="104"/>
      <c r="AO414" s="104"/>
      <c r="AP414" s="104"/>
      <c r="AQ414" s="104"/>
      <c r="AR414" s="104"/>
      <c r="AS414" s="104"/>
      <c r="AT414" s="104"/>
      <c r="AU414" s="104"/>
      <c r="AV414" s="101" t="s">
        <v>67</v>
      </c>
    </row>
    <row r="415" spans="1:48" ht="60" hidden="1" x14ac:dyDescent="0.25">
      <c r="A415" s="29" t="s">
        <v>62</v>
      </c>
      <c r="B415" s="98" t="s">
        <v>1297</v>
      </c>
      <c r="C415" s="13"/>
      <c r="D415" s="13"/>
      <c r="E415" s="99">
        <v>22</v>
      </c>
      <c r="F415" s="100">
        <v>3</v>
      </c>
      <c r="G415" s="100" t="s">
        <v>124</v>
      </c>
      <c r="H415" s="100"/>
      <c r="I415" s="101" t="s">
        <v>1298</v>
      </c>
      <c r="J415" s="101"/>
      <c r="K415" s="102" t="s">
        <v>54</v>
      </c>
      <c r="L415" s="19" t="s">
        <v>55</v>
      </c>
      <c r="M415" s="101"/>
      <c r="N415" s="17" t="s">
        <v>56</v>
      </c>
      <c r="O415" s="17" t="str">
        <f t="shared" si="28"/>
        <v>Low</v>
      </c>
      <c r="P415" s="103"/>
      <c r="Q415" s="103" t="s">
        <v>1299</v>
      </c>
      <c r="R415" s="23" t="str">
        <f t="shared" si="29"/>
        <v>NO</v>
      </c>
      <c r="S415" s="101"/>
      <c r="T415" s="104"/>
      <c r="U415" s="104"/>
      <c r="V415" s="104"/>
      <c r="W415" s="104"/>
      <c r="X415" s="104"/>
      <c r="Y415" s="104"/>
      <c r="Z415" s="98"/>
      <c r="AA415" s="104"/>
      <c r="AB415" s="104"/>
      <c r="AC415" s="104"/>
      <c r="AD415" s="104"/>
      <c r="AE415" s="104"/>
      <c r="AF415" s="104"/>
      <c r="AG415" s="104"/>
      <c r="AH415" s="104"/>
      <c r="AI415" s="104"/>
      <c r="AJ415" s="104"/>
      <c r="AK415" s="104"/>
      <c r="AL415" s="104"/>
      <c r="AM415" s="104"/>
      <c r="AN415" s="104"/>
      <c r="AO415" s="104"/>
      <c r="AP415" s="104"/>
      <c r="AQ415" s="104"/>
      <c r="AR415" s="104"/>
      <c r="AS415" s="104"/>
      <c r="AT415" s="104"/>
      <c r="AU415" s="104"/>
      <c r="AV415" s="101" t="s">
        <v>484</v>
      </c>
    </row>
    <row r="416" spans="1:48" ht="30" hidden="1" x14ac:dyDescent="0.25">
      <c r="A416" s="29" t="s">
        <v>62</v>
      </c>
      <c r="B416" s="98" t="s">
        <v>1300</v>
      </c>
      <c r="C416" s="13"/>
      <c r="D416" s="13"/>
      <c r="E416" s="99">
        <v>22</v>
      </c>
      <c r="F416" s="100">
        <v>1</v>
      </c>
      <c r="G416" s="100" t="s">
        <v>124</v>
      </c>
      <c r="H416" s="100"/>
      <c r="I416" s="101" t="s">
        <v>1301</v>
      </c>
      <c r="J416" s="101"/>
      <c r="K416" s="102" t="s">
        <v>54</v>
      </c>
      <c r="L416" s="19" t="s">
        <v>55</v>
      </c>
      <c r="M416" s="101"/>
      <c r="N416" s="17" t="s">
        <v>56</v>
      </c>
      <c r="O416" s="17" t="str">
        <f t="shared" si="28"/>
        <v>Low</v>
      </c>
      <c r="P416" s="103"/>
      <c r="Q416" s="103" t="s">
        <v>1302</v>
      </c>
      <c r="R416" s="23" t="str">
        <f t="shared" si="29"/>
        <v>NO</v>
      </c>
      <c r="S416" s="101"/>
      <c r="T416" s="104"/>
      <c r="U416" s="104"/>
      <c r="V416" s="104"/>
      <c r="W416" s="104"/>
      <c r="X416" s="104"/>
      <c r="Y416" s="104"/>
      <c r="Z416" s="98">
        <v>39</v>
      </c>
      <c r="AA416" s="104" t="s">
        <v>61</v>
      </c>
      <c r="AB416" s="104"/>
      <c r="AC416" s="104"/>
      <c r="AD416" s="104"/>
      <c r="AE416" s="104"/>
      <c r="AF416" s="104"/>
      <c r="AG416" s="104"/>
      <c r="AH416" s="104"/>
      <c r="AI416" s="104"/>
      <c r="AJ416" s="104"/>
      <c r="AK416" s="104"/>
      <c r="AL416" s="104"/>
      <c r="AM416" s="104"/>
      <c r="AN416" s="104"/>
      <c r="AO416" s="104"/>
      <c r="AP416" s="104"/>
      <c r="AQ416" s="104"/>
      <c r="AR416" s="104"/>
      <c r="AS416" s="104"/>
      <c r="AT416" s="104"/>
      <c r="AU416" s="104"/>
      <c r="AV416" s="101" t="s">
        <v>67</v>
      </c>
    </row>
    <row r="417" spans="1:48" ht="409.5" hidden="1" x14ac:dyDescent="0.25">
      <c r="A417" s="11" t="s">
        <v>47</v>
      </c>
      <c r="B417" s="12" t="s">
        <v>1303</v>
      </c>
      <c r="C417" s="13">
        <v>27334</v>
      </c>
      <c r="D417" s="13"/>
      <c r="E417" s="15" t="s">
        <v>313</v>
      </c>
      <c r="F417" s="19" t="s">
        <v>110</v>
      </c>
      <c r="G417" s="19" t="s">
        <v>35</v>
      </c>
      <c r="H417" s="19"/>
      <c r="I417" s="23" t="s">
        <v>1304</v>
      </c>
      <c r="J417" s="18"/>
      <c r="K417" s="18" t="s">
        <v>54</v>
      </c>
      <c r="L417" s="19" t="s">
        <v>55</v>
      </c>
      <c r="M417" s="18"/>
      <c r="N417" s="17" t="s">
        <v>56</v>
      </c>
      <c r="O417" s="17" t="str">
        <f t="shared" si="28"/>
        <v>High</v>
      </c>
      <c r="P417" s="21"/>
      <c r="Q417" s="96" t="s">
        <v>1305</v>
      </c>
      <c r="R417" s="23" t="str">
        <f t="shared" si="29"/>
        <v>EDI 856 Inbound</v>
      </c>
      <c r="S417" s="17"/>
      <c r="T417" s="18"/>
      <c r="U417" s="17" t="s">
        <v>95</v>
      </c>
      <c r="V417" s="24">
        <v>42359</v>
      </c>
      <c r="W417" s="18"/>
      <c r="X417" s="17" t="s">
        <v>114</v>
      </c>
      <c r="Y417" s="19" t="s">
        <v>60</v>
      </c>
      <c r="Z417" s="55" t="s">
        <v>387</v>
      </c>
      <c r="AA417" s="19" t="s">
        <v>116</v>
      </c>
      <c r="AB417" s="16"/>
      <c r="AC417" s="19" t="s">
        <v>317</v>
      </c>
      <c r="AD417" s="19"/>
      <c r="AE417" s="19" t="s">
        <v>607</v>
      </c>
      <c r="AF417" s="19" t="s">
        <v>306</v>
      </c>
      <c r="AG417" s="19"/>
      <c r="AH417" s="19" t="s">
        <v>306</v>
      </c>
      <c r="AI417" s="19"/>
      <c r="AJ417" s="19" t="s">
        <v>306</v>
      </c>
      <c r="AK417" s="19" t="s">
        <v>306</v>
      </c>
      <c r="AL417" s="19"/>
      <c r="AM417" s="16"/>
      <c r="AN417" s="16"/>
      <c r="AO417" s="16"/>
      <c r="AP417" s="16"/>
      <c r="AQ417" s="16"/>
      <c r="AR417" s="16"/>
      <c r="AS417" s="16"/>
      <c r="AT417" s="16"/>
      <c r="AU417" s="16"/>
      <c r="AV417" s="58"/>
    </row>
    <row r="418" spans="1:48" ht="375" hidden="1" x14ac:dyDescent="0.25">
      <c r="A418" s="11" t="s">
        <v>47</v>
      </c>
      <c r="B418" s="12" t="s">
        <v>1306</v>
      </c>
      <c r="C418" s="13">
        <v>27585</v>
      </c>
      <c r="D418" s="14">
        <v>42382</v>
      </c>
      <c r="E418" s="15" t="s">
        <v>49</v>
      </c>
      <c r="F418" s="16" t="s">
        <v>401</v>
      </c>
      <c r="G418" s="12" t="s">
        <v>33</v>
      </c>
      <c r="H418" s="12"/>
      <c r="I418" s="17" t="s">
        <v>1307</v>
      </c>
      <c r="J418" s="18" t="s">
        <v>53</v>
      </c>
      <c r="K418" s="18" t="s">
        <v>54</v>
      </c>
      <c r="L418" s="19" t="s">
        <v>55</v>
      </c>
      <c r="M418" s="20"/>
      <c r="N418" s="17" t="s">
        <v>56</v>
      </c>
      <c r="O418" s="17" t="str">
        <f t="shared" si="28"/>
        <v>Medium</v>
      </c>
      <c r="P418" s="21"/>
      <c r="Q418" s="32" t="s">
        <v>1308</v>
      </c>
      <c r="R418" s="23" t="str">
        <f t="shared" si="29"/>
        <v>NO</v>
      </c>
      <c r="S418" s="17"/>
      <c r="T418" s="18"/>
      <c r="U418" s="17" t="s">
        <v>71</v>
      </c>
      <c r="V418" s="24"/>
      <c r="W418" s="18"/>
      <c r="X418" s="17" t="s">
        <v>59</v>
      </c>
      <c r="Y418" s="25" t="s">
        <v>60</v>
      </c>
      <c r="Z418" s="26">
        <v>53</v>
      </c>
      <c r="AA418" s="26" t="s">
        <v>61</v>
      </c>
      <c r="AB418" s="26"/>
      <c r="AC418" s="26"/>
      <c r="AD418" s="26"/>
      <c r="AE418" s="26"/>
      <c r="AF418" s="26"/>
      <c r="AG418" s="26"/>
      <c r="AH418" s="26"/>
      <c r="AI418" s="26"/>
      <c r="AJ418" s="26"/>
      <c r="AK418" s="26"/>
      <c r="AL418" s="26"/>
      <c r="AM418" s="26"/>
      <c r="AN418" s="26"/>
      <c r="AO418" s="26"/>
      <c r="AP418" s="26"/>
      <c r="AQ418" s="26"/>
      <c r="AR418" s="26"/>
      <c r="AS418" s="26"/>
      <c r="AT418" s="26"/>
      <c r="AU418" s="26"/>
      <c r="AV418" s="17" t="s">
        <v>67</v>
      </c>
    </row>
    <row r="419" spans="1:48" ht="60" hidden="1" x14ac:dyDescent="0.25">
      <c r="A419" s="29" t="s">
        <v>62</v>
      </c>
      <c r="B419" s="13" t="s">
        <v>1309</v>
      </c>
      <c r="C419" s="13"/>
      <c r="D419" s="13"/>
      <c r="E419" s="70">
        <v>20</v>
      </c>
      <c r="F419" s="31">
        <v>22</v>
      </c>
      <c r="G419" s="48" t="s">
        <v>31</v>
      </c>
      <c r="H419" s="48"/>
      <c r="I419" s="32" t="s">
        <v>1310</v>
      </c>
      <c r="J419" s="32"/>
      <c r="K419" s="18" t="s">
        <v>54</v>
      </c>
      <c r="L419" s="19" t="s">
        <v>55</v>
      </c>
      <c r="M419" s="32"/>
      <c r="N419" s="34" t="s">
        <v>56</v>
      </c>
      <c r="O419" s="17" t="str">
        <f t="shared" si="28"/>
        <v>Low</v>
      </c>
      <c r="P419" s="32"/>
      <c r="Q419" s="32" t="s">
        <v>1311</v>
      </c>
      <c r="R419" s="23" t="str">
        <f t="shared" si="29"/>
        <v>NO</v>
      </c>
      <c r="S419" s="32"/>
      <c r="T419" s="32"/>
      <c r="U419" s="32"/>
      <c r="V419" s="32"/>
      <c r="W419" s="32"/>
      <c r="X419" s="32"/>
      <c r="Y419" s="32" t="s">
        <v>65</v>
      </c>
      <c r="Z419" s="32"/>
      <c r="AA419" s="32" t="s">
        <v>61</v>
      </c>
      <c r="AB419" s="35"/>
      <c r="AC419" s="35"/>
      <c r="AD419" s="35"/>
      <c r="AE419" s="36"/>
      <c r="AF419" s="37"/>
      <c r="AG419" s="37"/>
      <c r="AH419" s="37"/>
      <c r="AI419" s="37"/>
      <c r="AJ419" s="35"/>
      <c r="AK419" s="37"/>
      <c r="AL419" s="35"/>
      <c r="AM419" s="35"/>
      <c r="AN419" s="35"/>
      <c r="AO419" s="37"/>
      <c r="AP419" s="37"/>
      <c r="AQ419" s="37"/>
      <c r="AR419" s="35"/>
      <c r="AS419" s="37"/>
      <c r="AT419" s="35"/>
      <c r="AU419" s="35"/>
      <c r="AV419" s="32" t="s">
        <v>67</v>
      </c>
    </row>
    <row r="420" spans="1:48" ht="210" hidden="1" x14ac:dyDescent="0.25">
      <c r="A420" s="29" t="s">
        <v>62</v>
      </c>
      <c r="B420" s="13" t="s">
        <v>1312</v>
      </c>
      <c r="E420" s="39">
        <v>7</v>
      </c>
      <c r="F420" s="126">
        <v>12</v>
      </c>
      <c r="I420" s="125" t="s">
        <v>1313</v>
      </c>
      <c r="O420" s="17" t="str">
        <f t="shared" si="28"/>
        <v>Low</v>
      </c>
    </row>
    <row r="421" spans="1:48" ht="225" hidden="1" x14ac:dyDescent="0.25">
      <c r="A421" s="29" t="s">
        <v>62</v>
      </c>
      <c r="B421" s="13" t="s">
        <v>1314</v>
      </c>
      <c r="E421" s="39">
        <v>7</v>
      </c>
      <c r="F421" s="126">
        <v>13</v>
      </c>
      <c r="I421" s="125" t="s">
        <v>1315</v>
      </c>
      <c r="O421" s="17" t="str">
        <f t="shared" si="28"/>
        <v>Low</v>
      </c>
    </row>
    <row r="422" spans="1:48" ht="240" hidden="1" x14ac:dyDescent="0.25">
      <c r="A422" s="29" t="s">
        <v>62</v>
      </c>
      <c r="B422" s="13" t="s">
        <v>1316</v>
      </c>
      <c r="E422" s="39">
        <v>7</v>
      </c>
      <c r="F422" s="126">
        <v>14</v>
      </c>
      <c r="I422" s="125" t="s">
        <v>1317</v>
      </c>
      <c r="O422" s="17" t="str">
        <f t="shared" si="28"/>
        <v>Low</v>
      </c>
    </row>
    <row r="423" spans="1:48" ht="210" hidden="1" x14ac:dyDescent="0.25">
      <c r="A423" s="29" t="s">
        <v>62</v>
      </c>
      <c r="B423" s="13" t="s">
        <v>1318</v>
      </c>
      <c r="E423" s="39">
        <v>7</v>
      </c>
      <c r="F423" s="126">
        <v>15</v>
      </c>
      <c r="I423" s="125" t="s">
        <v>1319</v>
      </c>
      <c r="O423" s="17" t="str">
        <f t="shared" si="28"/>
        <v>Low</v>
      </c>
    </row>
    <row r="424" spans="1:48" ht="75" hidden="1" x14ac:dyDescent="0.25">
      <c r="A424" s="29" t="s">
        <v>62</v>
      </c>
      <c r="B424" s="13" t="s">
        <v>1320</v>
      </c>
      <c r="E424" s="39">
        <v>7</v>
      </c>
      <c r="F424" s="126">
        <v>16</v>
      </c>
      <c r="I424" s="125" t="s">
        <v>1321</v>
      </c>
      <c r="O424" s="17" t="str">
        <f t="shared" si="28"/>
        <v>Low</v>
      </c>
    </row>
    <row r="425" spans="1:48" ht="75" hidden="1" x14ac:dyDescent="0.25">
      <c r="A425" s="29" t="s">
        <v>62</v>
      </c>
      <c r="B425" s="13" t="s">
        <v>1322</v>
      </c>
      <c r="E425" s="39">
        <v>7</v>
      </c>
      <c r="F425" s="126">
        <v>17</v>
      </c>
      <c r="I425" s="125" t="s">
        <v>1323</v>
      </c>
      <c r="O425" s="17" t="str">
        <f t="shared" si="28"/>
        <v>Low</v>
      </c>
    </row>
    <row r="426" spans="1:48" ht="105" hidden="1" x14ac:dyDescent="0.25">
      <c r="A426" s="29" t="s">
        <v>62</v>
      </c>
      <c r="B426" s="13" t="s">
        <v>1324</v>
      </c>
      <c r="E426" s="39">
        <v>7</v>
      </c>
      <c r="F426" s="126">
        <v>18</v>
      </c>
      <c r="I426" s="125" t="s">
        <v>1325</v>
      </c>
      <c r="O426" s="17" t="str">
        <f t="shared" si="28"/>
        <v>Low</v>
      </c>
    </row>
    <row r="427" spans="1:48" ht="60" hidden="1" x14ac:dyDescent="0.25">
      <c r="A427" s="29" t="s">
        <v>62</v>
      </c>
      <c r="B427" s="13" t="s">
        <v>1326</v>
      </c>
      <c r="E427" s="39">
        <v>7</v>
      </c>
      <c r="F427" s="126">
        <v>19</v>
      </c>
      <c r="I427" s="125" t="s">
        <v>1327</v>
      </c>
      <c r="O427" s="17" t="str">
        <f t="shared" si="28"/>
        <v>Low</v>
      </c>
    </row>
    <row r="428" spans="1:48" ht="90" hidden="1" x14ac:dyDescent="0.25">
      <c r="A428" s="29" t="s">
        <v>62</v>
      </c>
      <c r="B428" s="13" t="s">
        <v>1328</v>
      </c>
      <c r="E428" s="39">
        <v>7</v>
      </c>
      <c r="F428" s="126">
        <v>20</v>
      </c>
      <c r="I428" s="125" t="s">
        <v>1329</v>
      </c>
      <c r="O428" s="17" t="str">
        <f t="shared" si="28"/>
        <v>Low</v>
      </c>
    </row>
    <row r="429" spans="1:48" ht="75" hidden="1" x14ac:dyDescent="0.25">
      <c r="A429" s="29" t="s">
        <v>62</v>
      </c>
      <c r="B429" s="13" t="s">
        <v>1330</v>
      </c>
      <c r="E429" s="39">
        <v>7</v>
      </c>
      <c r="F429" s="126">
        <v>21</v>
      </c>
      <c r="I429" s="125" t="s">
        <v>1331</v>
      </c>
      <c r="O429" s="17" t="str">
        <f t="shared" si="28"/>
        <v>Low</v>
      </c>
    </row>
    <row r="430" spans="1:48" ht="135" hidden="1" x14ac:dyDescent="0.25">
      <c r="A430" s="29" t="s">
        <v>62</v>
      </c>
      <c r="B430" s="13" t="s">
        <v>1332</v>
      </c>
      <c r="E430" s="39">
        <v>7</v>
      </c>
      <c r="F430" s="126">
        <v>22</v>
      </c>
      <c r="I430" s="122" t="s">
        <v>1333</v>
      </c>
      <c r="O430" s="17" t="str">
        <f t="shared" si="28"/>
        <v>Low</v>
      </c>
    </row>
    <row r="431" spans="1:48" ht="210" hidden="1" x14ac:dyDescent="0.25">
      <c r="A431" s="29" t="s">
        <v>62</v>
      </c>
      <c r="B431" s="13" t="s">
        <v>1334</v>
      </c>
      <c r="E431" s="39">
        <v>7</v>
      </c>
      <c r="F431" s="126">
        <v>23</v>
      </c>
      <c r="I431" s="125" t="s">
        <v>1335</v>
      </c>
      <c r="O431" s="17" t="str">
        <f t="shared" si="28"/>
        <v>Low</v>
      </c>
    </row>
    <row r="432" spans="1:48" ht="60" hidden="1" x14ac:dyDescent="0.25">
      <c r="A432" s="29" t="s">
        <v>62</v>
      </c>
      <c r="B432" s="145" t="s">
        <v>1336</v>
      </c>
      <c r="E432" s="172">
        <v>7</v>
      </c>
      <c r="F432" s="173">
        <v>24</v>
      </c>
      <c r="I432" s="174" t="s">
        <v>1337</v>
      </c>
      <c r="O432" s="17" t="str">
        <f t="shared" si="28"/>
        <v>Low</v>
      </c>
      <c r="Q432" s="125" t="s">
        <v>1337</v>
      </c>
    </row>
    <row r="433" spans="1:17" ht="120" hidden="1" x14ac:dyDescent="0.25">
      <c r="A433" s="29" t="s">
        <v>62</v>
      </c>
      <c r="B433" s="49" t="s">
        <v>106</v>
      </c>
      <c r="C433" s="49"/>
      <c r="D433" s="49"/>
      <c r="E433" s="52" t="s">
        <v>107</v>
      </c>
      <c r="F433" s="52">
        <v>1</v>
      </c>
      <c r="G433" s="52" t="s">
        <v>1338</v>
      </c>
      <c r="H433" s="52"/>
      <c r="I433" s="175" t="s">
        <v>1339</v>
      </c>
      <c r="J433" s="175"/>
      <c r="K433" s="175"/>
      <c r="L433" s="175"/>
      <c r="M433" s="176"/>
      <c r="N433" s="175"/>
      <c r="O433" s="175"/>
      <c r="P433" s="175"/>
      <c r="Q433" s="177" t="s">
        <v>1340</v>
      </c>
    </row>
    <row r="434" spans="1:17" ht="75" hidden="1" x14ac:dyDescent="0.25">
      <c r="A434" s="29" t="s">
        <v>62</v>
      </c>
      <c r="B434" s="49" t="s">
        <v>106</v>
      </c>
      <c r="C434" s="49"/>
      <c r="D434" s="49"/>
      <c r="E434" s="52" t="s">
        <v>107</v>
      </c>
      <c r="F434" s="52">
        <v>2</v>
      </c>
      <c r="G434" s="52" t="s">
        <v>1338</v>
      </c>
      <c r="H434" s="52"/>
      <c r="I434" s="175" t="s">
        <v>1341</v>
      </c>
      <c r="J434" s="175"/>
      <c r="K434" s="175"/>
      <c r="L434" s="175"/>
      <c r="M434" s="176"/>
      <c r="N434" s="175"/>
      <c r="O434" s="175"/>
      <c r="P434" s="175"/>
      <c r="Q434" s="177" t="s">
        <v>1342</v>
      </c>
    </row>
    <row r="435" spans="1:17" ht="75" hidden="1" x14ac:dyDescent="0.25">
      <c r="A435" s="29" t="s">
        <v>62</v>
      </c>
      <c r="B435" s="49" t="s">
        <v>106</v>
      </c>
      <c r="C435" s="49"/>
      <c r="D435" s="49"/>
      <c r="E435" s="52" t="s">
        <v>107</v>
      </c>
      <c r="F435" s="52">
        <v>3</v>
      </c>
      <c r="G435" s="52" t="s">
        <v>1338</v>
      </c>
      <c r="H435" s="52"/>
      <c r="I435" s="175" t="s">
        <v>1343</v>
      </c>
      <c r="J435" s="175"/>
      <c r="K435" s="175"/>
      <c r="L435" s="175"/>
      <c r="M435" s="176"/>
      <c r="N435" s="175"/>
      <c r="O435" s="175"/>
      <c r="P435" s="175"/>
      <c r="Q435" s="177" t="s">
        <v>1344</v>
      </c>
    </row>
    <row r="436" spans="1:17" ht="135" hidden="1" x14ac:dyDescent="0.25">
      <c r="A436" s="29" t="s">
        <v>62</v>
      </c>
      <c r="B436" s="49" t="s">
        <v>106</v>
      </c>
      <c r="C436" s="49"/>
      <c r="D436" s="49"/>
      <c r="E436" s="52" t="s">
        <v>107</v>
      </c>
      <c r="F436" s="52">
        <v>4</v>
      </c>
      <c r="G436" s="52" t="s">
        <v>1338</v>
      </c>
      <c r="H436" s="52"/>
      <c r="I436" s="175" t="s">
        <v>1345</v>
      </c>
      <c r="J436" s="175"/>
      <c r="K436" s="175"/>
      <c r="L436" s="175"/>
      <c r="M436" s="176"/>
      <c r="N436" s="175"/>
      <c r="O436" s="175"/>
      <c r="P436" s="175"/>
      <c r="Q436" s="177" t="s">
        <v>1346</v>
      </c>
    </row>
    <row r="437" spans="1:17" ht="150" hidden="1" x14ac:dyDescent="0.25">
      <c r="A437" s="29" t="s">
        <v>62</v>
      </c>
      <c r="B437" s="49" t="s">
        <v>106</v>
      </c>
      <c r="C437" s="49"/>
      <c r="D437" s="49"/>
      <c r="E437" s="52" t="s">
        <v>107</v>
      </c>
      <c r="F437" s="52">
        <v>5</v>
      </c>
      <c r="G437" s="52" t="s">
        <v>1338</v>
      </c>
      <c r="H437" s="52"/>
      <c r="I437" s="175" t="s">
        <v>1347</v>
      </c>
      <c r="J437" s="175"/>
      <c r="K437" s="175"/>
      <c r="L437" s="175"/>
      <c r="M437" s="176"/>
      <c r="N437" s="175"/>
      <c r="O437" s="175"/>
      <c r="P437" s="175"/>
      <c r="Q437" s="177" t="s">
        <v>1348</v>
      </c>
    </row>
    <row r="438" spans="1:17" ht="150" hidden="1" x14ac:dyDescent="0.25">
      <c r="A438" s="29" t="s">
        <v>62</v>
      </c>
      <c r="B438" s="49" t="s">
        <v>106</v>
      </c>
      <c r="C438" s="49"/>
      <c r="D438" s="49"/>
      <c r="E438" s="52" t="s">
        <v>107</v>
      </c>
      <c r="F438" s="52">
        <v>6</v>
      </c>
      <c r="G438" s="52" t="s">
        <v>1338</v>
      </c>
      <c r="H438" s="52"/>
      <c r="I438" s="175" t="s">
        <v>1349</v>
      </c>
      <c r="J438" s="175"/>
      <c r="K438" s="175"/>
      <c r="L438" s="175"/>
      <c r="M438" s="176"/>
      <c r="N438" s="175"/>
      <c r="O438" s="175"/>
      <c r="P438" s="175"/>
      <c r="Q438" s="177" t="s">
        <v>1350</v>
      </c>
    </row>
    <row r="439" spans="1:17" ht="135" hidden="1" x14ac:dyDescent="0.25">
      <c r="A439" s="29" t="s">
        <v>62</v>
      </c>
      <c r="B439" s="49" t="s">
        <v>106</v>
      </c>
      <c r="C439" s="49"/>
      <c r="D439" s="49"/>
      <c r="E439" s="52" t="s">
        <v>107</v>
      </c>
      <c r="F439" s="52">
        <v>7</v>
      </c>
      <c r="G439" s="52" t="s">
        <v>1338</v>
      </c>
      <c r="H439" s="52"/>
      <c r="I439" s="175" t="s">
        <v>1351</v>
      </c>
      <c r="J439" s="175"/>
      <c r="K439" s="175"/>
      <c r="L439" s="175"/>
      <c r="M439" s="176"/>
      <c r="N439" s="175"/>
      <c r="O439" s="175"/>
      <c r="P439" s="175"/>
      <c r="Q439" s="177" t="s">
        <v>1352</v>
      </c>
    </row>
    <row r="440" spans="1:17" ht="90" hidden="1" x14ac:dyDescent="0.25">
      <c r="A440" s="29" t="s">
        <v>62</v>
      </c>
      <c r="B440" s="49" t="s">
        <v>106</v>
      </c>
      <c r="C440" s="49"/>
      <c r="D440" s="49"/>
      <c r="E440" s="52" t="s">
        <v>107</v>
      </c>
      <c r="F440" s="52">
        <v>8</v>
      </c>
      <c r="G440" s="52" t="s">
        <v>1338</v>
      </c>
      <c r="H440" s="52"/>
      <c r="I440" s="175" t="s">
        <v>1353</v>
      </c>
      <c r="J440" s="175"/>
      <c r="K440" s="175"/>
      <c r="L440" s="175"/>
      <c r="M440" s="176"/>
      <c r="N440" s="175"/>
      <c r="O440" s="175"/>
      <c r="P440" s="175"/>
      <c r="Q440" s="177" t="s">
        <v>1354</v>
      </c>
    </row>
    <row r="441" spans="1:17" ht="90" hidden="1" x14ac:dyDescent="0.25">
      <c r="A441" s="29" t="s">
        <v>62</v>
      </c>
      <c r="B441" s="49" t="s">
        <v>106</v>
      </c>
      <c r="C441" s="49"/>
      <c r="D441" s="49"/>
      <c r="E441" s="52" t="s">
        <v>107</v>
      </c>
      <c r="F441" s="52">
        <v>9</v>
      </c>
      <c r="G441" s="52" t="s">
        <v>1338</v>
      </c>
      <c r="H441" s="52"/>
      <c r="I441" s="175" t="s">
        <v>1355</v>
      </c>
      <c r="J441" s="175"/>
      <c r="K441" s="175"/>
      <c r="L441" s="175"/>
      <c r="M441" s="176"/>
      <c r="N441" s="175"/>
      <c r="O441" s="175"/>
      <c r="P441" s="175"/>
      <c r="Q441" s="177" t="s">
        <v>1356</v>
      </c>
    </row>
    <row r="442" spans="1:17" ht="90" hidden="1" x14ac:dyDescent="0.25">
      <c r="A442" s="29" t="s">
        <v>62</v>
      </c>
      <c r="B442" s="49" t="s">
        <v>106</v>
      </c>
      <c r="C442" s="49"/>
      <c r="D442" s="49"/>
      <c r="E442" s="52" t="s">
        <v>107</v>
      </c>
      <c r="F442" s="52">
        <v>10</v>
      </c>
      <c r="G442" s="52" t="s">
        <v>1338</v>
      </c>
      <c r="H442" s="52"/>
      <c r="I442" s="175" t="s">
        <v>1357</v>
      </c>
      <c r="J442" s="175"/>
      <c r="K442" s="175"/>
      <c r="L442" s="175"/>
      <c r="M442" s="176"/>
      <c r="N442" s="175"/>
      <c r="O442" s="175"/>
      <c r="P442" s="175"/>
      <c r="Q442" s="177" t="s">
        <v>1358</v>
      </c>
    </row>
    <row r="443" spans="1:17" ht="105" hidden="1" x14ac:dyDescent="0.25">
      <c r="A443" s="29" t="s">
        <v>62</v>
      </c>
      <c r="B443" s="49" t="s">
        <v>106</v>
      </c>
      <c r="C443" s="49"/>
      <c r="D443" s="49"/>
      <c r="E443" s="52" t="s">
        <v>107</v>
      </c>
      <c r="F443" s="52">
        <v>11</v>
      </c>
      <c r="G443" s="52" t="s">
        <v>1338</v>
      </c>
      <c r="H443" s="52"/>
      <c r="I443" s="175" t="s">
        <v>1359</v>
      </c>
      <c r="J443" s="175"/>
      <c r="K443" s="175"/>
      <c r="L443" s="175"/>
      <c r="M443" s="176"/>
      <c r="N443" s="175"/>
      <c r="O443" s="175"/>
      <c r="P443" s="175"/>
      <c r="Q443" s="177" t="s">
        <v>1360</v>
      </c>
    </row>
    <row r="444" spans="1:17" ht="60" hidden="1" x14ac:dyDescent="0.25">
      <c r="A444" s="29" t="s">
        <v>62</v>
      </c>
      <c r="B444" s="49" t="s">
        <v>106</v>
      </c>
      <c r="C444" s="49"/>
      <c r="D444" s="49"/>
      <c r="E444" s="52" t="s">
        <v>107</v>
      </c>
      <c r="F444" s="52">
        <v>12</v>
      </c>
      <c r="G444" s="52" t="s">
        <v>1338</v>
      </c>
      <c r="H444" s="52"/>
      <c r="I444" s="175" t="s">
        <v>1361</v>
      </c>
      <c r="J444" s="175"/>
      <c r="K444" s="175"/>
      <c r="L444" s="175"/>
      <c r="M444" s="176"/>
      <c r="N444" s="175"/>
      <c r="O444" s="175"/>
      <c r="P444" s="175"/>
      <c r="Q444" s="177" t="s">
        <v>1362</v>
      </c>
    </row>
    <row r="445" spans="1:17" ht="90" hidden="1" x14ac:dyDescent="0.25">
      <c r="A445" s="29" t="s">
        <v>62</v>
      </c>
      <c r="B445" s="49" t="s">
        <v>106</v>
      </c>
      <c r="C445" s="49"/>
      <c r="D445" s="49"/>
      <c r="E445" s="52" t="s">
        <v>107</v>
      </c>
      <c r="F445" s="52">
        <v>13</v>
      </c>
      <c r="G445" s="52" t="s">
        <v>1338</v>
      </c>
      <c r="H445" s="52"/>
      <c r="I445" s="175" t="s">
        <v>1363</v>
      </c>
      <c r="J445" s="175"/>
      <c r="K445" s="175"/>
      <c r="L445" s="175"/>
      <c r="M445" s="176"/>
      <c r="N445" s="175"/>
      <c r="O445" s="175"/>
      <c r="P445" s="175"/>
      <c r="Q445" s="177" t="s">
        <v>1364</v>
      </c>
    </row>
    <row r="446" spans="1:17" ht="90" hidden="1" x14ac:dyDescent="0.25">
      <c r="A446" s="29" t="s">
        <v>62</v>
      </c>
      <c r="B446" s="49" t="s">
        <v>106</v>
      </c>
      <c r="C446" s="49"/>
      <c r="D446" s="49"/>
      <c r="E446" s="52" t="s">
        <v>107</v>
      </c>
      <c r="F446" s="52">
        <v>14</v>
      </c>
      <c r="G446" s="52" t="s">
        <v>1338</v>
      </c>
      <c r="H446" s="52"/>
      <c r="I446" s="175" t="s">
        <v>1365</v>
      </c>
      <c r="J446" s="175"/>
      <c r="K446" s="175"/>
      <c r="L446" s="175"/>
      <c r="M446" s="176"/>
      <c r="N446" s="175"/>
      <c r="O446" s="175"/>
      <c r="P446" s="175"/>
      <c r="Q446" s="177" t="s">
        <v>1366</v>
      </c>
    </row>
    <row r="447" spans="1:17" ht="75" hidden="1" x14ac:dyDescent="0.25">
      <c r="A447" s="29" t="s">
        <v>62</v>
      </c>
      <c r="B447" s="49" t="s">
        <v>106</v>
      </c>
      <c r="C447" s="49"/>
      <c r="D447" s="49"/>
      <c r="E447" s="52" t="s">
        <v>107</v>
      </c>
      <c r="F447" s="52">
        <v>15</v>
      </c>
      <c r="G447" s="52" t="s">
        <v>1338</v>
      </c>
      <c r="H447" s="52"/>
      <c r="I447" s="175" t="s">
        <v>1367</v>
      </c>
      <c r="J447" s="175"/>
      <c r="K447" s="175"/>
      <c r="L447" s="175"/>
      <c r="M447" s="176"/>
      <c r="N447" s="175"/>
      <c r="O447" s="175"/>
      <c r="P447" s="175"/>
      <c r="Q447" s="177" t="s">
        <v>1368</v>
      </c>
    </row>
    <row r="448" spans="1:17" ht="60" hidden="1" x14ac:dyDescent="0.25">
      <c r="A448" s="29" t="s">
        <v>62</v>
      </c>
      <c r="B448" s="49" t="s">
        <v>106</v>
      </c>
      <c r="C448" s="49"/>
      <c r="D448" s="49"/>
      <c r="E448" s="52" t="s">
        <v>107</v>
      </c>
      <c r="F448" s="52">
        <v>16</v>
      </c>
      <c r="G448" s="52" t="s">
        <v>1338</v>
      </c>
      <c r="H448" s="52"/>
      <c r="I448" s="175" t="s">
        <v>1369</v>
      </c>
      <c r="J448" s="175"/>
      <c r="K448" s="175"/>
      <c r="L448" s="175"/>
      <c r="M448" s="176"/>
      <c r="N448" s="175"/>
      <c r="O448" s="175"/>
      <c r="P448" s="175"/>
      <c r="Q448" s="177" t="s">
        <v>1370</v>
      </c>
    </row>
    <row r="449" spans="1:17" ht="60" hidden="1" x14ac:dyDescent="0.25">
      <c r="A449" s="29" t="s">
        <v>62</v>
      </c>
      <c r="B449" s="49" t="s">
        <v>106</v>
      </c>
      <c r="C449" s="49"/>
      <c r="D449" s="49"/>
      <c r="E449" s="52" t="s">
        <v>107</v>
      </c>
      <c r="F449" s="52">
        <v>17</v>
      </c>
      <c r="G449" s="52" t="s">
        <v>1338</v>
      </c>
      <c r="H449" s="52"/>
      <c r="I449" s="175" t="s">
        <v>1371</v>
      </c>
      <c r="J449" s="175"/>
      <c r="K449" s="175"/>
      <c r="L449" s="175"/>
      <c r="M449" s="176"/>
      <c r="N449" s="175"/>
      <c r="O449" s="175"/>
      <c r="P449" s="175"/>
      <c r="Q449" s="177" t="s">
        <v>1372</v>
      </c>
    </row>
    <row r="450" spans="1:17" ht="45" hidden="1" x14ac:dyDescent="0.25">
      <c r="A450" s="29" t="s">
        <v>62</v>
      </c>
      <c r="B450" s="49" t="s">
        <v>106</v>
      </c>
      <c r="C450" s="49"/>
      <c r="D450" s="49"/>
      <c r="E450" s="52" t="s">
        <v>107</v>
      </c>
      <c r="F450" s="52">
        <v>18</v>
      </c>
      <c r="G450" s="52" t="s">
        <v>1338</v>
      </c>
      <c r="H450" s="52"/>
      <c r="I450" s="175" t="s">
        <v>1373</v>
      </c>
      <c r="J450" s="175"/>
      <c r="K450" s="175"/>
      <c r="L450" s="175"/>
      <c r="M450" s="176"/>
      <c r="N450" s="175"/>
      <c r="O450" s="175"/>
      <c r="P450" s="175"/>
      <c r="Q450" s="177" t="s">
        <v>1374</v>
      </c>
    </row>
    <row r="451" spans="1:17" ht="45" hidden="1" x14ac:dyDescent="0.25">
      <c r="A451" s="29" t="s">
        <v>62</v>
      </c>
      <c r="B451" s="49" t="s">
        <v>106</v>
      </c>
      <c r="C451" s="49"/>
      <c r="D451" s="49"/>
      <c r="E451" s="52" t="s">
        <v>107</v>
      </c>
      <c r="F451" s="52">
        <v>19</v>
      </c>
      <c r="G451" s="52" t="s">
        <v>1338</v>
      </c>
      <c r="H451" s="52"/>
      <c r="I451" s="175" t="s">
        <v>1375</v>
      </c>
      <c r="J451" s="175"/>
      <c r="K451" s="175"/>
      <c r="L451" s="175"/>
      <c r="M451" s="176"/>
      <c r="N451" s="175"/>
      <c r="O451" s="175"/>
      <c r="P451" s="175"/>
      <c r="Q451" s="177" t="s">
        <v>1376</v>
      </c>
    </row>
    <row r="452" spans="1:17" ht="45" hidden="1" x14ac:dyDescent="0.25">
      <c r="A452" s="29" t="s">
        <v>62</v>
      </c>
      <c r="B452" s="49" t="s">
        <v>106</v>
      </c>
      <c r="C452" s="49"/>
      <c r="D452" s="49"/>
      <c r="E452" s="52" t="s">
        <v>107</v>
      </c>
      <c r="F452" s="52">
        <v>20</v>
      </c>
      <c r="G452" s="52" t="s">
        <v>1338</v>
      </c>
      <c r="H452" s="52"/>
      <c r="I452" s="175" t="s">
        <v>1377</v>
      </c>
      <c r="J452" s="175"/>
      <c r="K452" s="175"/>
      <c r="L452" s="175"/>
      <c r="M452" s="176"/>
      <c r="N452" s="175"/>
      <c r="O452" s="175"/>
      <c r="P452" s="175"/>
      <c r="Q452" s="177" t="s">
        <v>1378</v>
      </c>
    </row>
    <row r="453" spans="1:17" ht="45" hidden="1" x14ac:dyDescent="0.25">
      <c r="A453" s="29" t="s">
        <v>62</v>
      </c>
      <c r="B453" s="49" t="s">
        <v>106</v>
      </c>
      <c r="C453" s="49"/>
      <c r="D453" s="49"/>
      <c r="E453" s="52" t="s">
        <v>107</v>
      </c>
      <c r="F453" s="52">
        <v>21</v>
      </c>
      <c r="G453" s="52" t="s">
        <v>1338</v>
      </c>
      <c r="H453" s="52"/>
      <c r="I453" s="175" t="s">
        <v>1379</v>
      </c>
      <c r="J453" s="175"/>
      <c r="K453" s="175"/>
      <c r="L453" s="175"/>
      <c r="M453" s="176"/>
      <c r="N453" s="175"/>
      <c r="O453" s="175"/>
      <c r="P453" s="175"/>
      <c r="Q453" s="177" t="s">
        <v>1380</v>
      </c>
    </row>
    <row r="454" spans="1:17" ht="75" hidden="1" x14ac:dyDescent="0.25">
      <c r="A454" s="29" t="s">
        <v>62</v>
      </c>
      <c r="B454" s="49" t="s">
        <v>106</v>
      </c>
      <c r="C454" s="49"/>
      <c r="D454" s="49"/>
      <c r="E454" s="52" t="s">
        <v>107</v>
      </c>
      <c r="F454" s="52">
        <v>22</v>
      </c>
      <c r="G454" s="52" t="s">
        <v>1338</v>
      </c>
      <c r="H454" s="52"/>
      <c r="I454" s="175" t="s">
        <v>1381</v>
      </c>
      <c r="J454" s="175"/>
      <c r="K454" s="175"/>
      <c r="L454" s="175"/>
      <c r="M454" s="176"/>
      <c r="N454" s="175"/>
      <c r="O454" s="175"/>
      <c r="P454" s="175"/>
      <c r="Q454" s="177" t="s">
        <v>1382</v>
      </c>
    </row>
    <row r="455" spans="1:17" ht="45" hidden="1" x14ac:dyDescent="0.25">
      <c r="A455" s="29" t="s">
        <v>62</v>
      </c>
      <c r="B455" s="49" t="s">
        <v>106</v>
      </c>
      <c r="C455" s="49"/>
      <c r="D455" s="49"/>
      <c r="E455" s="52" t="s">
        <v>107</v>
      </c>
      <c r="F455" s="52">
        <v>23</v>
      </c>
      <c r="G455" s="52" t="s">
        <v>1338</v>
      </c>
      <c r="H455" s="52"/>
      <c r="I455" s="175" t="s">
        <v>1383</v>
      </c>
      <c r="J455" s="175"/>
      <c r="K455" s="175"/>
      <c r="L455" s="175"/>
      <c r="M455" s="176"/>
      <c r="N455" s="175"/>
      <c r="O455" s="175"/>
      <c r="P455" s="175"/>
      <c r="Q455" s="177" t="s">
        <v>1384</v>
      </c>
    </row>
    <row r="456" spans="1:17" ht="150" hidden="1" x14ac:dyDescent="0.25">
      <c r="A456" s="29" t="s">
        <v>62</v>
      </c>
      <c r="B456" s="49" t="s">
        <v>106</v>
      </c>
      <c r="C456" s="49"/>
      <c r="D456" s="49"/>
      <c r="E456" s="52" t="s">
        <v>107</v>
      </c>
      <c r="F456" s="52">
        <v>24</v>
      </c>
      <c r="G456" s="52" t="s">
        <v>1338</v>
      </c>
      <c r="H456" s="52"/>
      <c r="I456" s="178" t="s">
        <v>1385</v>
      </c>
      <c r="J456" s="178"/>
      <c r="K456" s="178"/>
      <c r="L456" s="178"/>
      <c r="M456" s="179"/>
      <c r="N456" s="178"/>
      <c r="O456" s="178"/>
      <c r="P456" s="178"/>
      <c r="Q456" s="180" t="s">
        <v>1386</v>
      </c>
    </row>
    <row r="457" spans="1:17" ht="60" hidden="1" x14ac:dyDescent="0.25">
      <c r="A457" s="29" t="s">
        <v>62</v>
      </c>
      <c r="B457" s="49" t="s">
        <v>106</v>
      </c>
      <c r="C457" s="49"/>
      <c r="D457" s="49"/>
      <c r="E457" s="52" t="s">
        <v>107</v>
      </c>
      <c r="F457" s="52">
        <v>25</v>
      </c>
      <c r="G457" s="52" t="s">
        <v>1338</v>
      </c>
      <c r="H457" s="52"/>
      <c r="I457" s="178" t="s">
        <v>1387</v>
      </c>
      <c r="J457" s="178"/>
      <c r="K457" s="178"/>
      <c r="L457" s="178"/>
      <c r="M457" s="179"/>
      <c r="N457" s="178"/>
      <c r="O457" s="178"/>
      <c r="P457" s="178"/>
      <c r="Q457" s="180" t="s">
        <v>1388</v>
      </c>
    </row>
    <row r="458" spans="1:17" ht="75" hidden="1" x14ac:dyDescent="0.25">
      <c r="A458" s="29" t="s">
        <v>62</v>
      </c>
      <c r="B458" s="49" t="s">
        <v>106</v>
      </c>
      <c r="C458" s="49"/>
      <c r="D458" s="49"/>
      <c r="E458" s="52" t="s">
        <v>107</v>
      </c>
      <c r="F458" s="52">
        <v>26</v>
      </c>
      <c r="G458" s="52" t="s">
        <v>1338</v>
      </c>
      <c r="H458" s="52"/>
      <c r="I458" s="178" t="s">
        <v>1387</v>
      </c>
      <c r="J458" s="178"/>
      <c r="K458" s="178"/>
      <c r="L458" s="178"/>
      <c r="M458" s="179"/>
      <c r="N458" s="178"/>
      <c r="O458" s="178"/>
      <c r="P458" s="178"/>
      <c r="Q458" s="180" t="s">
        <v>1389</v>
      </c>
    </row>
    <row r="459" spans="1:17" ht="60" hidden="1" x14ac:dyDescent="0.25">
      <c r="A459" s="29" t="s">
        <v>62</v>
      </c>
      <c r="B459" s="49" t="s">
        <v>106</v>
      </c>
      <c r="C459" s="49"/>
      <c r="D459" s="49"/>
      <c r="E459" s="52" t="s">
        <v>107</v>
      </c>
      <c r="F459" s="52">
        <v>27</v>
      </c>
      <c r="G459" s="52" t="s">
        <v>1338</v>
      </c>
      <c r="H459" s="52"/>
      <c r="I459" s="178" t="s">
        <v>1390</v>
      </c>
      <c r="J459" s="178"/>
      <c r="K459" s="178"/>
      <c r="L459" s="178"/>
      <c r="M459" s="179"/>
      <c r="N459" s="178"/>
      <c r="O459" s="178"/>
      <c r="P459" s="178"/>
      <c r="Q459" s="180" t="s">
        <v>1391</v>
      </c>
    </row>
    <row r="460" spans="1:17" ht="90" hidden="1" x14ac:dyDescent="0.25">
      <c r="A460" s="29" t="s">
        <v>62</v>
      </c>
      <c r="B460" s="49" t="s">
        <v>106</v>
      </c>
      <c r="C460" s="49"/>
      <c r="D460" s="49"/>
      <c r="E460" s="52" t="s">
        <v>107</v>
      </c>
      <c r="F460" s="52">
        <v>28</v>
      </c>
      <c r="G460" s="52" t="s">
        <v>1338</v>
      </c>
      <c r="H460" s="52"/>
      <c r="I460" s="178" t="s">
        <v>1392</v>
      </c>
      <c r="J460" s="178"/>
      <c r="K460" s="178"/>
      <c r="L460" s="178"/>
      <c r="M460" s="179"/>
      <c r="N460" s="178"/>
      <c r="O460" s="178"/>
      <c r="P460" s="178"/>
      <c r="Q460" s="180" t="s">
        <v>1393</v>
      </c>
    </row>
    <row r="461" spans="1:17" ht="90" hidden="1" x14ac:dyDescent="0.25">
      <c r="A461" s="29" t="s">
        <v>62</v>
      </c>
      <c r="B461" s="49" t="s">
        <v>106</v>
      </c>
      <c r="C461" s="49"/>
      <c r="D461" s="49"/>
      <c r="E461" s="52" t="s">
        <v>107</v>
      </c>
      <c r="F461" s="52">
        <v>29</v>
      </c>
      <c r="G461" s="52" t="s">
        <v>1338</v>
      </c>
      <c r="H461" s="52"/>
      <c r="I461" s="178" t="s">
        <v>1392</v>
      </c>
      <c r="J461" s="178"/>
      <c r="K461" s="178"/>
      <c r="L461" s="178"/>
      <c r="M461" s="179"/>
      <c r="N461" s="178"/>
      <c r="O461" s="178"/>
      <c r="P461" s="178"/>
      <c r="Q461" s="180" t="s">
        <v>1394</v>
      </c>
    </row>
    <row r="462" spans="1:17" ht="90" hidden="1" x14ac:dyDescent="0.25">
      <c r="A462" s="29" t="s">
        <v>62</v>
      </c>
      <c r="B462" s="49" t="s">
        <v>106</v>
      </c>
      <c r="C462" s="49"/>
      <c r="D462" s="49"/>
      <c r="E462" s="52" t="s">
        <v>107</v>
      </c>
      <c r="F462" s="52">
        <v>30</v>
      </c>
      <c r="G462" s="52" t="s">
        <v>1338</v>
      </c>
      <c r="H462" s="52"/>
      <c r="I462" s="178" t="s">
        <v>1392</v>
      </c>
      <c r="J462" s="178"/>
      <c r="K462" s="178"/>
      <c r="L462" s="178"/>
      <c r="M462" s="179"/>
      <c r="N462" s="178"/>
      <c r="O462" s="178"/>
      <c r="P462" s="178"/>
      <c r="Q462" s="180" t="s">
        <v>1395</v>
      </c>
    </row>
    <row r="463" spans="1:17" ht="90" hidden="1" x14ac:dyDescent="0.25">
      <c r="A463" s="29" t="s">
        <v>62</v>
      </c>
      <c r="B463" s="49" t="s">
        <v>106</v>
      </c>
      <c r="C463" s="49"/>
      <c r="D463" s="49"/>
      <c r="E463" s="52" t="s">
        <v>107</v>
      </c>
      <c r="F463" s="52">
        <v>31</v>
      </c>
      <c r="G463" s="52" t="s">
        <v>1338</v>
      </c>
      <c r="H463" s="52"/>
      <c r="I463" s="178" t="s">
        <v>1392</v>
      </c>
      <c r="J463" s="178"/>
      <c r="K463" s="178"/>
      <c r="L463" s="178"/>
      <c r="M463" s="179"/>
      <c r="N463" s="178"/>
      <c r="O463" s="178"/>
      <c r="P463" s="178"/>
      <c r="Q463" s="180" t="s">
        <v>1396</v>
      </c>
    </row>
    <row r="464" spans="1:17" ht="60" hidden="1" x14ac:dyDescent="0.25">
      <c r="A464" s="29" t="s">
        <v>62</v>
      </c>
      <c r="B464" s="49" t="s">
        <v>106</v>
      </c>
      <c r="C464" s="49"/>
      <c r="D464" s="49"/>
      <c r="E464" s="52" t="s">
        <v>107</v>
      </c>
      <c r="F464" s="52">
        <v>32</v>
      </c>
      <c r="G464" s="52" t="s">
        <v>1338</v>
      </c>
      <c r="H464" s="52"/>
      <c r="I464" s="178" t="s">
        <v>1397</v>
      </c>
      <c r="J464" s="178"/>
      <c r="K464" s="178"/>
      <c r="L464" s="178"/>
      <c r="M464" s="179"/>
      <c r="N464" s="178"/>
      <c r="O464" s="178"/>
      <c r="P464" s="178"/>
      <c r="Q464" s="180" t="s">
        <v>1398</v>
      </c>
    </row>
    <row r="465" spans="1:48" ht="75" hidden="1" x14ac:dyDescent="0.25">
      <c r="A465" s="29" t="s">
        <v>62</v>
      </c>
      <c r="B465" s="49" t="s">
        <v>106</v>
      </c>
      <c r="C465" s="49"/>
      <c r="D465" s="49"/>
      <c r="E465" s="52" t="s">
        <v>107</v>
      </c>
      <c r="F465" s="52">
        <v>33</v>
      </c>
      <c r="G465" s="52" t="s">
        <v>1338</v>
      </c>
      <c r="H465" s="52"/>
      <c r="I465" s="178" t="s">
        <v>1399</v>
      </c>
      <c r="J465" s="178"/>
      <c r="K465" s="178"/>
      <c r="L465" s="178"/>
      <c r="M465" s="179"/>
      <c r="N465" s="178"/>
      <c r="O465" s="178"/>
      <c r="P465" s="178"/>
      <c r="Q465" s="180" t="s">
        <v>1400</v>
      </c>
    </row>
    <row r="466" spans="1:48" ht="90" hidden="1" x14ac:dyDescent="0.25">
      <c r="A466" s="29" t="s">
        <v>62</v>
      </c>
      <c r="B466" s="49" t="s">
        <v>106</v>
      </c>
      <c r="C466" s="49"/>
      <c r="D466" s="49"/>
      <c r="E466" s="52" t="s">
        <v>107</v>
      </c>
      <c r="F466" s="52">
        <v>34</v>
      </c>
      <c r="G466" s="52" t="s">
        <v>1338</v>
      </c>
      <c r="H466" s="52"/>
      <c r="I466" s="180" t="s">
        <v>1401</v>
      </c>
      <c r="J466" s="180"/>
      <c r="K466" s="180"/>
      <c r="L466" s="180"/>
      <c r="M466" s="181"/>
      <c r="N466" s="180"/>
      <c r="O466" s="180"/>
      <c r="P466" s="180"/>
      <c r="Q466" s="180" t="s">
        <v>1402</v>
      </c>
    </row>
    <row r="467" spans="1:48" ht="75" hidden="1" x14ac:dyDescent="0.25">
      <c r="A467" s="29" t="s">
        <v>62</v>
      </c>
      <c r="B467" s="49" t="s">
        <v>106</v>
      </c>
      <c r="C467" s="49"/>
      <c r="D467" s="49"/>
      <c r="E467" s="52" t="s">
        <v>107</v>
      </c>
      <c r="F467" s="52">
        <v>35</v>
      </c>
      <c r="G467" s="52" t="s">
        <v>1338</v>
      </c>
      <c r="H467" s="52"/>
      <c r="I467" s="180" t="s">
        <v>1403</v>
      </c>
      <c r="J467" s="180"/>
      <c r="K467" s="180"/>
      <c r="L467" s="180"/>
      <c r="M467" s="181"/>
      <c r="N467" s="180"/>
      <c r="O467" s="180"/>
      <c r="P467" s="180"/>
      <c r="Q467" s="180" t="s">
        <v>1404</v>
      </c>
    </row>
    <row r="468" spans="1:48" ht="75" hidden="1" x14ac:dyDescent="0.25">
      <c r="A468" s="29" t="s">
        <v>62</v>
      </c>
      <c r="B468" s="49" t="s">
        <v>106</v>
      </c>
      <c r="C468" s="49"/>
      <c r="D468" s="49"/>
      <c r="E468" s="52" t="s">
        <v>107</v>
      </c>
      <c r="F468" s="52">
        <v>36</v>
      </c>
      <c r="G468" s="52" t="s">
        <v>1338</v>
      </c>
      <c r="H468" s="52"/>
      <c r="I468" s="180" t="s">
        <v>1405</v>
      </c>
      <c r="J468" s="180"/>
      <c r="K468" s="180"/>
      <c r="L468" s="180"/>
      <c r="M468" s="181"/>
      <c r="N468" s="180"/>
      <c r="O468" s="180"/>
      <c r="P468" s="180"/>
      <c r="Q468" s="180" t="s">
        <v>1406</v>
      </c>
    </row>
    <row r="469" spans="1:48" ht="75" hidden="1" x14ac:dyDescent="0.25">
      <c r="A469" s="29" t="s">
        <v>62</v>
      </c>
      <c r="B469" s="49" t="s">
        <v>106</v>
      </c>
      <c r="C469" s="49"/>
      <c r="D469" s="49"/>
      <c r="E469" s="52" t="s">
        <v>107</v>
      </c>
      <c r="F469" s="52">
        <v>37</v>
      </c>
      <c r="G469" s="52" t="s">
        <v>1338</v>
      </c>
      <c r="H469" s="52"/>
      <c r="I469" s="180" t="s">
        <v>1407</v>
      </c>
      <c r="J469" s="180"/>
      <c r="K469" s="180"/>
      <c r="L469" s="180"/>
      <c r="M469" s="181"/>
      <c r="N469" s="180"/>
      <c r="O469" s="180"/>
      <c r="P469" s="180"/>
      <c r="Q469" s="180" t="s">
        <v>1408</v>
      </c>
    </row>
    <row r="470" spans="1:48" ht="90" hidden="1" x14ac:dyDescent="0.25">
      <c r="A470" s="29" t="s">
        <v>62</v>
      </c>
      <c r="B470" s="49" t="s">
        <v>106</v>
      </c>
      <c r="C470" s="49"/>
      <c r="D470" s="49"/>
      <c r="E470" s="52" t="s">
        <v>107</v>
      </c>
      <c r="F470" s="52">
        <v>38</v>
      </c>
      <c r="G470" s="52" t="s">
        <v>1338</v>
      </c>
      <c r="H470" s="52"/>
      <c r="I470" s="180" t="s">
        <v>1409</v>
      </c>
      <c r="J470" s="180"/>
      <c r="K470" s="180"/>
      <c r="L470" s="180"/>
      <c r="M470" s="181"/>
      <c r="N470" s="180"/>
      <c r="O470" s="180"/>
      <c r="P470" s="180"/>
      <c r="Q470" s="180" t="s">
        <v>1410</v>
      </c>
    </row>
    <row r="471" spans="1:48" ht="60" hidden="1" x14ac:dyDescent="0.25">
      <c r="A471" s="29" t="s">
        <v>62</v>
      </c>
      <c r="B471" s="49" t="s">
        <v>106</v>
      </c>
      <c r="C471" s="49"/>
      <c r="D471" s="49"/>
      <c r="E471" s="52" t="s">
        <v>107</v>
      </c>
      <c r="F471" s="52">
        <v>39</v>
      </c>
      <c r="G471" s="52" t="s">
        <v>1338</v>
      </c>
      <c r="H471" s="52"/>
      <c r="I471" s="180" t="s">
        <v>1411</v>
      </c>
      <c r="J471" s="180"/>
      <c r="K471" s="180"/>
      <c r="L471" s="180"/>
      <c r="M471" s="181"/>
      <c r="N471" s="180"/>
      <c r="O471" s="180"/>
      <c r="P471" s="180"/>
      <c r="Q471" s="180" t="s">
        <v>1412</v>
      </c>
    </row>
    <row r="472" spans="1:48" ht="75" hidden="1" x14ac:dyDescent="0.25">
      <c r="A472" s="29" t="s">
        <v>62</v>
      </c>
      <c r="B472" s="49" t="s">
        <v>106</v>
      </c>
      <c r="C472" s="49"/>
      <c r="D472" s="49"/>
      <c r="E472" s="52" t="s">
        <v>107</v>
      </c>
      <c r="F472" s="52">
        <v>40</v>
      </c>
      <c r="G472" s="52" t="s">
        <v>1338</v>
      </c>
      <c r="H472" s="52"/>
      <c r="I472" s="180" t="s">
        <v>1413</v>
      </c>
      <c r="J472" s="180"/>
      <c r="K472" s="180"/>
      <c r="L472" s="180"/>
      <c r="M472" s="181"/>
      <c r="N472" s="180"/>
      <c r="O472" s="180"/>
      <c r="P472" s="180"/>
      <c r="Q472" s="180" t="s">
        <v>1414</v>
      </c>
    </row>
    <row r="473" spans="1:48" ht="75" hidden="1" x14ac:dyDescent="0.25">
      <c r="A473" s="29" t="s">
        <v>62</v>
      </c>
      <c r="B473" s="49" t="s">
        <v>106</v>
      </c>
      <c r="C473" s="49"/>
      <c r="D473" s="49"/>
      <c r="E473" s="52" t="s">
        <v>107</v>
      </c>
      <c r="F473" s="52">
        <v>41</v>
      </c>
      <c r="G473" s="52" t="s">
        <v>1338</v>
      </c>
      <c r="H473" s="52"/>
      <c r="I473" s="180" t="s">
        <v>1415</v>
      </c>
      <c r="J473" s="180"/>
      <c r="K473" s="180"/>
      <c r="L473" s="180"/>
      <c r="M473" s="181"/>
      <c r="N473" s="180"/>
      <c r="O473" s="180"/>
      <c r="P473" s="180"/>
      <c r="Q473" s="180" t="s">
        <v>1416</v>
      </c>
    </row>
    <row r="474" spans="1:48" ht="90" hidden="1" x14ac:dyDescent="0.25">
      <c r="A474" s="29" t="s">
        <v>62</v>
      </c>
      <c r="B474" s="49" t="s">
        <v>106</v>
      </c>
      <c r="C474" s="49"/>
      <c r="D474" s="49"/>
      <c r="E474" s="52" t="s">
        <v>107</v>
      </c>
      <c r="F474" s="52">
        <v>42</v>
      </c>
      <c r="G474" s="52" t="s">
        <v>1338</v>
      </c>
      <c r="H474" s="52"/>
      <c r="I474" s="180" t="s">
        <v>1417</v>
      </c>
      <c r="J474" s="180"/>
      <c r="K474" s="180"/>
      <c r="L474" s="180"/>
      <c r="M474" s="181"/>
      <c r="N474" s="180"/>
      <c r="O474" s="180"/>
      <c r="P474" s="180"/>
      <c r="Q474" s="180" t="s">
        <v>1418</v>
      </c>
    </row>
    <row r="475" spans="1:48" ht="90" hidden="1" x14ac:dyDescent="0.25">
      <c r="A475" s="29" t="s">
        <v>62</v>
      </c>
      <c r="B475" s="49" t="s">
        <v>106</v>
      </c>
      <c r="C475" s="49"/>
      <c r="D475" s="49"/>
      <c r="E475" s="52" t="s">
        <v>107</v>
      </c>
      <c r="F475" s="52">
        <v>43</v>
      </c>
      <c r="G475" s="52" t="s">
        <v>1338</v>
      </c>
      <c r="H475" s="52"/>
      <c r="I475" s="180" t="s">
        <v>1419</v>
      </c>
      <c r="J475" s="180"/>
      <c r="K475" s="180"/>
      <c r="L475" s="180"/>
      <c r="M475" s="181"/>
      <c r="N475" s="180"/>
      <c r="O475" s="180"/>
      <c r="P475" s="180"/>
      <c r="Q475" s="180" t="s">
        <v>1420</v>
      </c>
    </row>
    <row r="476" spans="1:48" ht="90" hidden="1" x14ac:dyDescent="0.25">
      <c r="A476" s="29" t="s">
        <v>62</v>
      </c>
      <c r="B476" s="49" t="s">
        <v>106</v>
      </c>
      <c r="C476" s="49"/>
      <c r="D476" s="49"/>
      <c r="E476" s="52" t="s">
        <v>107</v>
      </c>
      <c r="F476" s="52">
        <v>44</v>
      </c>
      <c r="G476" s="52" t="s">
        <v>1338</v>
      </c>
      <c r="H476" s="52"/>
      <c r="I476" s="180" t="s">
        <v>1421</v>
      </c>
      <c r="J476" s="180"/>
      <c r="K476" s="180"/>
      <c r="L476" s="180"/>
      <c r="M476" s="181"/>
      <c r="N476" s="180"/>
      <c r="O476" s="180"/>
      <c r="P476" s="180"/>
      <c r="Q476" s="180" t="s">
        <v>1422</v>
      </c>
    </row>
    <row r="477" spans="1:48" ht="75" hidden="1" x14ac:dyDescent="0.25">
      <c r="A477" s="29" t="s">
        <v>62</v>
      </c>
      <c r="B477" s="49" t="s">
        <v>106</v>
      </c>
      <c r="C477" s="49"/>
      <c r="D477" s="49"/>
      <c r="E477" s="52" t="s">
        <v>107</v>
      </c>
      <c r="F477" s="52">
        <v>45</v>
      </c>
      <c r="G477" s="52" t="s">
        <v>1338</v>
      </c>
      <c r="H477" s="52"/>
      <c r="I477" s="180" t="s">
        <v>1423</v>
      </c>
      <c r="J477" s="180"/>
      <c r="K477" s="180"/>
      <c r="L477" s="180"/>
      <c r="M477" s="181"/>
      <c r="N477" s="180"/>
      <c r="O477" s="180"/>
      <c r="P477" s="180"/>
      <c r="Q477" s="180" t="s">
        <v>1424</v>
      </c>
    </row>
    <row r="478" spans="1:48" ht="75" hidden="1" x14ac:dyDescent="0.25">
      <c r="A478" s="29" t="s">
        <v>62</v>
      </c>
      <c r="B478" s="49" t="s">
        <v>106</v>
      </c>
      <c r="C478" s="49"/>
      <c r="D478" s="49"/>
      <c r="E478" s="52" t="s">
        <v>107</v>
      </c>
      <c r="F478" s="52">
        <v>46</v>
      </c>
      <c r="G478" s="52" t="s">
        <v>1338</v>
      </c>
      <c r="H478" s="52"/>
      <c r="I478" s="180" t="s">
        <v>1425</v>
      </c>
      <c r="J478" s="180"/>
      <c r="K478" s="180"/>
      <c r="L478" s="180"/>
      <c r="M478" s="181"/>
      <c r="N478" s="180"/>
      <c r="O478" s="180"/>
      <c r="P478" s="180"/>
      <c r="Q478" s="180" t="s">
        <v>1426</v>
      </c>
    </row>
    <row r="479" spans="1:48" ht="409.5" hidden="1" x14ac:dyDescent="0.25">
      <c r="A479" s="11" t="s">
        <v>47</v>
      </c>
      <c r="B479" s="12" t="s">
        <v>1427</v>
      </c>
      <c r="C479" s="13">
        <v>27576</v>
      </c>
      <c r="D479" s="14">
        <v>42377</v>
      </c>
      <c r="E479" s="15" t="s">
        <v>49</v>
      </c>
      <c r="F479" s="16" t="s">
        <v>137</v>
      </c>
      <c r="G479" s="12" t="s">
        <v>33</v>
      </c>
      <c r="H479" s="12"/>
      <c r="I479" s="17" t="s">
        <v>1428</v>
      </c>
      <c r="J479" s="18" t="s">
        <v>53</v>
      </c>
      <c r="K479" s="18" t="s">
        <v>54</v>
      </c>
      <c r="L479" s="19" t="s">
        <v>55</v>
      </c>
      <c r="M479" s="182"/>
      <c r="N479" s="136" t="s">
        <v>56</v>
      </c>
      <c r="O479" s="136" t="str">
        <f t="shared" ref="O479:O494" si="30">IF(SUM(LEN(Q479)-LEN(SUBSTITUTE(Q479,CHAR(10),"")))&gt;=20,"High",IF(SUM(LEN(Q479)-LEN(SUBSTITUTE(Q479,CHAR(10),"")))&lt;=10,"Low","Medium"))</f>
        <v>High</v>
      </c>
      <c r="P479" s="183"/>
      <c r="Q479" s="184" t="s">
        <v>1429</v>
      </c>
      <c r="R479" s="185" t="str">
        <f t="shared" ref="R479:R493" si="31">IF(ISNUMBER(FIND("EDI 810 Inbound",Q479)),"EDI 810 Inbound",IF(ISNUMBER(FIND("EDI 850 Outbound",Q479)),"EDI 850 Outbound",IF(ISNUMBER(FIND("EDI 855",Q479)),"EDI 855",IF(ISNUMBER(FIND("EDI 856 Inbound",Q479)),"EDI 856 Inbound",IF(ISNUMBER(FIND("EDI 888",Q479)),"EDI 888",IF(ISNUMBER(FIND("EDI",Q479)),"EDI","NO"))))))</f>
        <v>NO</v>
      </c>
      <c r="S479" s="136"/>
      <c r="T479" s="186"/>
      <c r="U479" s="136" t="s">
        <v>88</v>
      </c>
      <c r="V479" s="187"/>
      <c r="W479" s="186"/>
      <c r="X479" s="136" t="s">
        <v>162</v>
      </c>
      <c r="Y479" s="188" t="s">
        <v>60</v>
      </c>
      <c r="Z479" s="141">
        <v>53</v>
      </c>
      <c r="AA479" s="141" t="s">
        <v>61</v>
      </c>
      <c r="AB479" s="141"/>
      <c r="AC479" s="141"/>
      <c r="AD479" s="141"/>
      <c r="AE479" s="141"/>
      <c r="AF479" s="141"/>
      <c r="AG479" s="141"/>
      <c r="AH479" s="141"/>
      <c r="AI479" s="141"/>
      <c r="AJ479" s="141"/>
      <c r="AK479" s="141"/>
      <c r="AL479" s="141"/>
      <c r="AM479" s="141"/>
      <c r="AN479" s="141"/>
      <c r="AO479" s="141"/>
      <c r="AP479" s="141"/>
      <c r="AQ479" s="141"/>
      <c r="AR479" s="141"/>
      <c r="AS479" s="141"/>
      <c r="AT479" s="141"/>
      <c r="AU479" s="141"/>
      <c r="AV479" s="136"/>
    </row>
    <row r="480" spans="1:48" ht="409.5" hidden="1" x14ac:dyDescent="0.25">
      <c r="A480" s="11" t="s">
        <v>47</v>
      </c>
      <c r="B480" s="12" t="s">
        <v>1430</v>
      </c>
      <c r="C480" s="13">
        <v>27577</v>
      </c>
      <c r="D480" s="13"/>
      <c r="E480" s="15" t="s">
        <v>49</v>
      </c>
      <c r="F480" s="16" t="s">
        <v>141</v>
      </c>
      <c r="G480" s="12" t="s">
        <v>33</v>
      </c>
      <c r="H480" s="12"/>
      <c r="I480" s="22" t="s">
        <v>1428</v>
      </c>
      <c r="J480" s="18" t="s">
        <v>53</v>
      </c>
      <c r="K480" s="18" t="s">
        <v>54</v>
      </c>
      <c r="L480" s="19" t="s">
        <v>55</v>
      </c>
      <c r="M480" s="182"/>
      <c r="N480" s="136" t="s">
        <v>56</v>
      </c>
      <c r="O480" s="136" t="str">
        <f t="shared" si="30"/>
        <v>High</v>
      </c>
      <c r="P480" s="183"/>
      <c r="Q480" s="184" t="s">
        <v>1431</v>
      </c>
      <c r="R480" s="185" t="str">
        <f t="shared" si="31"/>
        <v>NO</v>
      </c>
      <c r="S480" s="136"/>
      <c r="T480" s="186"/>
      <c r="U480" s="136" t="s">
        <v>104</v>
      </c>
      <c r="V480" s="187"/>
      <c r="W480" s="186"/>
      <c r="X480" s="136" t="s">
        <v>162</v>
      </c>
      <c r="Y480" s="188" t="s">
        <v>60</v>
      </c>
      <c r="Z480" s="141">
        <v>53</v>
      </c>
      <c r="AA480" s="141" t="s">
        <v>61</v>
      </c>
      <c r="AB480" s="141"/>
      <c r="AC480" s="141"/>
      <c r="AD480" s="141"/>
      <c r="AE480" s="141"/>
      <c r="AF480" s="141"/>
      <c r="AG480" s="141"/>
      <c r="AH480" s="141"/>
      <c r="AI480" s="141"/>
      <c r="AJ480" s="141"/>
      <c r="AK480" s="141"/>
      <c r="AL480" s="141"/>
      <c r="AM480" s="141"/>
      <c r="AN480" s="141"/>
      <c r="AO480" s="141"/>
      <c r="AP480" s="141"/>
      <c r="AQ480" s="141"/>
      <c r="AR480" s="141"/>
      <c r="AS480" s="141"/>
      <c r="AT480" s="141"/>
      <c r="AU480" s="141"/>
      <c r="AV480" s="136"/>
    </row>
    <row r="481" spans="1:48" ht="360" hidden="1" x14ac:dyDescent="0.25">
      <c r="A481" s="11" t="s">
        <v>47</v>
      </c>
      <c r="B481" s="12" t="s">
        <v>1432</v>
      </c>
      <c r="C481" s="13">
        <v>27319</v>
      </c>
      <c r="D481" s="13"/>
      <c r="E481" s="15" t="s">
        <v>49</v>
      </c>
      <c r="F481" s="16" t="s">
        <v>609</v>
      </c>
      <c r="G481" s="12" t="s">
        <v>33</v>
      </c>
      <c r="H481" s="12"/>
      <c r="I481" s="17" t="s">
        <v>1433</v>
      </c>
      <c r="J481" s="18" t="s">
        <v>53</v>
      </c>
      <c r="K481" s="18" t="s">
        <v>54</v>
      </c>
      <c r="L481" s="19" t="s">
        <v>55</v>
      </c>
      <c r="M481" s="182"/>
      <c r="N481" s="136" t="s">
        <v>56</v>
      </c>
      <c r="O481" s="136" t="str">
        <f t="shared" si="30"/>
        <v>High</v>
      </c>
      <c r="P481" s="183"/>
      <c r="Q481" s="136" t="s">
        <v>1434</v>
      </c>
      <c r="R481" s="185" t="str">
        <f t="shared" si="31"/>
        <v>NO</v>
      </c>
      <c r="S481" s="136"/>
      <c r="T481" s="186"/>
      <c r="U481" s="136" t="s">
        <v>104</v>
      </c>
      <c r="V481" s="187"/>
      <c r="W481" s="186"/>
      <c r="X481" s="136" t="s">
        <v>114</v>
      </c>
      <c r="Y481" s="188" t="s">
        <v>60</v>
      </c>
      <c r="Z481" s="141">
        <v>53</v>
      </c>
      <c r="AA481" s="141" t="s">
        <v>61</v>
      </c>
      <c r="AB481" s="141"/>
      <c r="AC481" s="141"/>
      <c r="AD481" s="141"/>
      <c r="AE481" s="188" t="s">
        <v>1435</v>
      </c>
      <c r="AF481" s="141" t="s">
        <v>306</v>
      </c>
      <c r="AG481" s="141" t="s">
        <v>306</v>
      </c>
      <c r="AH481" s="141" t="s">
        <v>306</v>
      </c>
      <c r="AI481" s="141" t="s">
        <v>306</v>
      </c>
      <c r="AJ481" s="141"/>
      <c r="AK481" s="141" t="s">
        <v>306</v>
      </c>
      <c r="AL481" s="141"/>
      <c r="AM481" s="141"/>
      <c r="AN481" s="141"/>
      <c r="AO481" s="141" t="s">
        <v>306</v>
      </c>
      <c r="AP481" s="141" t="s">
        <v>306</v>
      </c>
      <c r="AQ481" s="141" t="s">
        <v>306</v>
      </c>
      <c r="AR481" s="141"/>
      <c r="AS481" s="141" t="s">
        <v>306</v>
      </c>
      <c r="AT481" s="141"/>
      <c r="AU481" s="141"/>
      <c r="AV481" s="136" t="s">
        <v>67</v>
      </c>
    </row>
    <row r="482" spans="1:48" ht="390" hidden="1" x14ac:dyDescent="0.25">
      <c r="A482" s="11" t="s">
        <v>47</v>
      </c>
      <c r="B482" s="12" t="s">
        <v>1436</v>
      </c>
      <c r="C482" s="13">
        <v>27322</v>
      </c>
      <c r="D482" s="13"/>
      <c r="E482" s="15" t="s">
        <v>49</v>
      </c>
      <c r="F482" s="16" t="s">
        <v>302</v>
      </c>
      <c r="G482" s="12" t="s">
        <v>33</v>
      </c>
      <c r="H482" s="12"/>
      <c r="I482" s="17" t="s">
        <v>1437</v>
      </c>
      <c r="J482" s="18"/>
      <c r="K482" s="18" t="s">
        <v>54</v>
      </c>
      <c r="L482" s="19" t="s">
        <v>55</v>
      </c>
      <c r="M482" s="182"/>
      <c r="N482" s="136" t="s">
        <v>56</v>
      </c>
      <c r="O482" s="136" t="str">
        <f t="shared" si="30"/>
        <v>High</v>
      </c>
      <c r="P482" s="183"/>
      <c r="Q482" s="136" t="s">
        <v>1438</v>
      </c>
      <c r="R482" s="185" t="str">
        <f t="shared" si="31"/>
        <v>EDI 855</v>
      </c>
      <c r="S482" s="136"/>
      <c r="T482" s="186"/>
      <c r="U482" s="136" t="s">
        <v>104</v>
      </c>
      <c r="V482" s="187"/>
      <c r="W482" s="186"/>
      <c r="X482" s="136" t="s">
        <v>114</v>
      </c>
      <c r="Y482" s="188" t="s">
        <v>60</v>
      </c>
      <c r="Z482" s="141">
        <v>53</v>
      </c>
      <c r="AA482" s="141" t="s">
        <v>61</v>
      </c>
      <c r="AB482" s="141"/>
      <c r="AC482" s="141"/>
      <c r="AD482" s="141"/>
      <c r="AE482" s="189" t="s">
        <v>1435</v>
      </c>
      <c r="AF482" s="141"/>
      <c r="AG482" s="141"/>
      <c r="AH482" s="141"/>
      <c r="AI482" s="141"/>
      <c r="AJ482" s="141"/>
      <c r="AK482" s="141"/>
      <c r="AL482" s="141"/>
      <c r="AM482" s="141"/>
      <c r="AN482" s="141"/>
      <c r="AO482" s="141"/>
      <c r="AP482" s="141"/>
      <c r="AQ482" s="141"/>
      <c r="AR482" s="141"/>
      <c r="AS482" s="141"/>
      <c r="AT482" s="141"/>
      <c r="AU482" s="141"/>
      <c r="AV482" s="136" t="s">
        <v>80</v>
      </c>
    </row>
    <row r="483" spans="1:48" ht="375" hidden="1" x14ac:dyDescent="0.25">
      <c r="A483" s="11" t="s">
        <v>47</v>
      </c>
      <c r="B483" s="12" t="s">
        <v>1439</v>
      </c>
      <c r="C483" s="13">
        <v>27575</v>
      </c>
      <c r="D483" s="14">
        <v>42382</v>
      </c>
      <c r="E483" s="15" t="s">
        <v>49</v>
      </c>
      <c r="F483" s="16" t="s">
        <v>393</v>
      </c>
      <c r="G483" s="12" t="s">
        <v>33</v>
      </c>
      <c r="H483" s="12"/>
      <c r="I483" s="32" t="s">
        <v>1440</v>
      </c>
      <c r="J483" s="18"/>
      <c r="K483" s="18" t="s">
        <v>54</v>
      </c>
      <c r="L483" s="19" t="s">
        <v>55</v>
      </c>
      <c r="M483" s="182"/>
      <c r="N483" s="136" t="s">
        <v>56</v>
      </c>
      <c r="O483" s="136" t="str">
        <f t="shared" si="30"/>
        <v>High</v>
      </c>
      <c r="P483" s="183"/>
      <c r="Q483" s="190" t="s">
        <v>1441</v>
      </c>
      <c r="R483" s="185" t="str">
        <f t="shared" si="31"/>
        <v>NO</v>
      </c>
      <c r="S483" s="136"/>
      <c r="T483" s="186"/>
      <c r="U483" s="136" t="s">
        <v>254</v>
      </c>
      <c r="V483" s="187"/>
      <c r="W483" s="186"/>
      <c r="X483" s="136" t="s">
        <v>184</v>
      </c>
      <c r="Y483" s="188" t="s">
        <v>60</v>
      </c>
      <c r="Z483" s="141">
        <v>53</v>
      </c>
      <c r="AA483" s="141" t="s">
        <v>61</v>
      </c>
      <c r="AB483" s="141"/>
      <c r="AC483" s="141"/>
      <c r="AD483" s="141"/>
      <c r="AE483" s="141"/>
      <c r="AF483" s="141"/>
      <c r="AG483" s="141"/>
      <c r="AH483" s="141"/>
      <c r="AI483" s="141"/>
      <c r="AJ483" s="141"/>
      <c r="AK483" s="141"/>
      <c r="AL483" s="141"/>
      <c r="AM483" s="141"/>
      <c r="AN483" s="141"/>
      <c r="AO483" s="141"/>
      <c r="AP483" s="141"/>
      <c r="AQ483" s="141"/>
      <c r="AR483" s="141"/>
      <c r="AS483" s="141"/>
      <c r="AT483" s="141"/>
      <c r="AU483" s="141"/>
      <c r="AV483" s="136"/>
    </row>
    <row r="484" spans="1:48" ht="375" hidden="1" x14ac:dyDescent="0.25">
      <c r="A484" s="60" t="s">
        <v>47</v>
      </c>
      <c r="B484" s="12" t="s">
        <v>1442</v>
      </c>
      <c r="C484" s="13">
        <v>27312</v>
      </c>
      <c r="D484" s="13"/>
      <c r="E484" s="15" t="s">
        <v>49</v>
      </c>
      <c r="F484" s="16" t="s">
        <v>155</v>
      </c>
      <c r="G484" s="12" t="s">
        <v>33</v>
      </c>
      <c r="H484" s="12"/>
      <c r="I484" s="17" t="s">
        <v>1443</v>
      </c>
      <c r="J484" s="18"/>
      <c r="K484" s="18" t="s">
        <v>54</v>
      </c>
      <c r="L484" s="19" t="s">
        <v>55</v>
      </c>
      <c r="M484" s="182"/>
      <c r="N484" s="136" t="s">
        <v>56</v>
      </c>
      <c r="O484" s="136" t="str">
        <f t="shared" si="30"/>
        <v>High</v>
      </c>
      <c r="P484" s="183"/>
      <c r="Q484" s="136" t="s">
        <v>1444</v>
      </c>
      <c r="R484" s="185" t="str">
        <f t="shared" si="31"/>
        <v>NO</v>
      </c>
      <c r="S484" s="136"/>
      <c r="T484" s="186"/>
      <c r="U484" s="136" t="s">
        <v>84</v>
      </c>
      <c r="V484" s="187"/>
      <c r="W484" s="186"/>
      <c r="X484" s="136" t="s">
        <v>114</v>
      </c>
      <c r="Y484" s="188" t="s">
        <v>60</v>
      </c>
      <c r="Z484" s="141">
        <v>53</v>
      </c>
      <c r="AA484" s="141" t="s">
        <v>61</v>
      </c>
      <c r="AB484" s="141"/>
      <c r="AC484" s="141"/>
      <c r="AD484" s="141"/>
      <c r="AE484" s="189" t="s">
        <v>1435</v>
      </c>
      <c r="AF484" s="141"/>
      <c r="AG484" s="141"/>
      <c r="AH484" s="141"/>
      <c r="AI484" s="141"/>
      <c r="AJ484" s="141"/>
      <c r="AK484" s="141"/>
      <c r="AL484" s="141"/>
      <c r="AM484" s="141"/>
      <c r="AN484" s="141"/>
      <c r="AO484" s="141"/>
      <c r="AP484" s="141"/>
      <c r="AQ484" s="141"/>
      <c r="AR484" s="141"/>
      <c r="AS484" s="141"/>
      <c r="AT484" s="141"/>
      <c r="AU484" s="141"/>
      <c r="AV484" s="136" t="s">
        <v>67</v>
      </c>
    </row>
    <row r="485" spans="1:48" ht="390" hidden="1" x14ac:dyDescent="0.25">
      <c r="A485" s="60" t="s">
        <v>47</v>
      </c>
      <c r="B485" s="12" t="s">
        <v>1445</v>
      </c>
      <c r="C485" s="13">
        <v>27323</v>
      </c>
      <c r="D485" s="14">
        <v>42382</v>
      </c>
      <c r="E485" s="15" t="s">
        <v>49</v>
      </c>
      <c r="F485" s="16" t="s">
        <v>151</v>
      </c>
      <c r="G485" s="12" t="s">
        <v>33</v>
      </c>
      <c r="H485" s="12"/>
      <c r="I485" s="17" t="s">
        <v>1446</v>
      </c>
      <c r="J485" s="18" t="s">
        <v>53</v>
      </c>
      <c r="K485" s="18" t="s">
        <v>54</v>
      </c>
      <c r="L485" s="19" t="s">
        <v>55</v>
      </c>
      <c r="M485" s="182"/>
      <c r="N485" s="136" t="s">
        <v>56</v>
      </c>
      <c r="O485" s="136" t="str">
        <f t="shared" si="30"/>
        <v>High</v>
      </c>
      <c r="P485" s="183"/>
      <c r="Q485" s="190" t="s">
        <v>1447</v>
      </c>
      <c r="R485" s="185" t="str">
        <f t="shared" si="31"/>
        <v>EDI</v>
      </c>
      <c r="S485" s="136"/>
      <c r="T485" s="186"/>
      <c r="U485" s="136" t="s">
        <v>84</v>
      </c>
      <c r="V485" s="187">
        <v>42359</v>
      </c>
      <c r="W485" s="186"/>
      <c r="X485" s="136" t="s">
        <v>114</v>
      </c>
      <c r="Y485" s="188" t="s">
        <v>60</v>
      </c>
      <c r="Z485" s="141">
        <v>53</v>
      </c>
      <c r="AA485" s="141" t="s">
        <v>61</v>
      </c>
      <c r="AB485" s="141"/>
      <c r="AC485" s="141"/>
      <c r="AD485" s="141"/>
      <c r="AE485" s="189" t="s">
        <v>1435</v>
      </c>
      <c r="AF485" s="141"/>
      <c r="AG485" s="141"/>
      <c r="AH485" s="141"/>
      <c r="AI485" s="141"/>
      <c r="AJ485" s="141"/>
      <c r="AK485" s="141"/>
      <c r="AL485" s="141"/>
      <c r="AM485" s="141"/>
      <c r="AN485" s="141"/>
      <c r="AO485" s="141"/>
      <c r="AP485" s="141"/>
      <c r="AQ485" s="141"/>
      <c r="AR485" s="141"/>
      <c r="AS485" s="141"/>
      <c r="AT485" s="141"/>
      <c r="AU485" s="141"/>
      <c r="AV485" s="136" t="s">
        <v>67</v>
      </c>
    </row>
    <row r="486" spans="1:48" ht="405" hidden="1" x14ac:dyDescent="0.25">
      <c r="A486" s="11" t="s">
        <v>47</v>
      </c>
      <c r="B486" s="12" t="s">
        <v>1448</v>
      </c>
      <c r="C486" s="13">
        <v>27320</v>
      </c>
      <c r="D486" s="14">
        <v>42382</v>
      </c>
      <c r="E486" s="15" t="s">
        <v>49</v>
      </c>
      <c r="F486" s="16" t="s">
        <v>313</v>
      </c>
      <c r="G486" s="12" t="s">
        <v>33</v>
      </c>
      <c r="H486" s="12"/>
      <c r="I486" s="17" t="s">
        <v>1449</v>
      </c>
      <c r="J486" s="18" t="s">
        <v>53</v>
      </c>
      <c r="K486" s="18" t="s">
        <v>54</v>
      </c>
      <c r="L486" s="19" t="s">
        <v>55</v>
      </c>
      <c r="M486" s="182"/>
      <c r="N486" s="136" t="s">
        <v>56</v>
      </c>
      <c r="O486" s="136" t="str">
        <f t="shared" si="30"/>
        <v>High</v>
      </c>
      <c r="P486" s="183"/>
      <c r="Q486" s="190" t="s">
        <v>1450</v>
      </c>
      <c r="R486" s="185" t="str">
        <f t="shared" si="31"/>
        <v>EDI 855</v>
      </c>
      <c r="S486" s="136"/>
      <c r="T486" s="186"/>
      <c r="U486" s="136" t="s">
        <v>104</v>
      </c>
      <c r="V486" s="187"/>
      <c r="W486" s="186"/>
      <c r="X486" s="136" t="s">
        <v>114</v>
      </c>
      <c r="Y486" s="188" t="s">
        <v>60</v>
      </c>
      <c r="Z486" s="141">
        <v>53</v>
      </c>
      <c r="AA486" s="141" t="s">
        <v>61</v>
      </c>
      <c r="AB486" s="141"/>
      <c r="AC486" s="141"/>
      <c r="AD486" s="141"/>
      <c r="AE486" s="189" t="s">
        <v>1435</v>
      </c>
      <c r="AF486" s="141"/>
      <c r="AG486" s="141"/>
      <c r="AH486" s="141"/>
      <c r="AI486" s="141"/>
      <c r="AJ486" s="141"/>
      <c r="AK486" s="141"/>
      <c r="AL486" s="141"/>
      <c r="AM486" s="141"/>
      <c r="AN486" s="141"/>
      <c r="AO486" s="141"/>
      <c r="AP486" s="141"/>
      <c r="AQ486" s="141"/>
      <c r="AR486" s="141"/>
      <c r="AS486" s="141"/>
      <c r="AT486" s="141"/>
      <c r="AU486" s="141"/>
      <c r="AV486" s="136" t="s">
        <v>67</v>
      </c>
    </row>
    <row r="487" spans="1:48" ht="270" hidden="1" x14ac:dyDescent="0.25">
      <c r="A487" s="11" t="s">
        <v>47</v>
      </c>
      <c r="B487" s="12" t="s">
        <v>1451</v>
      </c>
      <c r="C487" s="13">
        <v>27574</v>
      </c>
      <c r="D487" s="14">
        <v>42382</v>
      </c>
      <c r="E487" s="15" t="s">
        <v>49</v>
      </c>
      <c r="F487" s="16" t="s">
        <v>389</v>
      </c>
      <c r="G487" s="12" t="s">
        <v>33</v>
      </c>
      <c r="H487" s="12"/>
      <c r="I487" s="17" t="s">
        <v>1452</v>
      </c>
      <c r="J487" s="18"/>
      <c r="K487" s="18" t="s">
        <v>54</v>
      </c>
      <c r="L487" s="19" t="s">
        <v>55</v>
      </c>
      <c r="M487" s="182"/>
      <c r="N487" s="136" t="s">
        <v>56</v>
      </c>
      <c r="O487" s="136" t="str">
        <f t="shared" si="30"/>
        <v>Medium</v>
      </c>
      <c r="P487" s="183"/>
      <c r="Q487" s="190" t="s">
        <v>1453</v>
      </c>
      <c r="R487" s="185" t="str">
        <f t="shared" si="31"/>
        <v>NO</v>
      </c>
      <c r="S487" s="136"/>
      <c r="T487" s="186"/>
      <c r="U487" s="136" t="s">
        <v>58</v>
      </c>
      <c r="V487" s="187"/>
      <c r="W487" s="186"/>
      <c r="X487" s="136" t="s">
        <v>754</v>
      </c>
      <c r="Y487" s="188" t="s">
        <v>60</v>
      </c>
      <c r="Z487" s="141">
        <v>53</v>
      </c>
      <c r="AA487" s="141" t="s">
        <v>61</v>
      </c>
      <c r="AB487" s="141"/>
      <c r="AC487" s="141"/>
      <c r="AD487" s="141"/>
      <c r="AE487" s="141" t="s">
        <v>1454</v>
      </c>
      <c r="AF487" s="141"/>
      <c r="AG487" s="141"/>
      <c r="AH487" s="141"/>
      <c r="AI487" s="141"/>
      <c r="AJ487" s="141"/>
      <c r="AK487" s="141"/>
      <c r="AL487" s="141"/>
      <c r="AM487" s="141"/>
      <c r="AN487" s="141"/>
      <c r="AO487" s="141"/>
      <c r="AP487" s="141"/>
      <c r="AQ487" s="141"/>
      <c r="AR487" s="141"/>
      <c r="AS487" s="141"/>
      <c r="AT487" s="141"/>
      <c r="AU487" s="141"/>
      <c r="AV487" s="136" t="s">
        <v>80</v>
      </c>
    </row>
    <row r="488" spans="1:48" ht="375" hidden="1" x14ac:dyDescent="0.25">
      <c r="A488" s="11" t="s">
        <v>47</v>
      </c>
      <c r="B488" s="12" t="s">
        <v>1455</v>
      </c>
      <c r="C488" s="13">
        <v>27590</v>
      </c>
      <c r="D488" s="14">
        <v>42382</v>
      </c>
      <c r="E488" s="15" t="s">
        <v>49</v>
      </c>
      <c r="F488" s="16" t="s">
        <v>420</v>
      </c>
      <c r="G488" s="12" t="s">
        <v>33</v>
      </c>
      <c r="H488" s="12"/>
      <c r="I488" s="17" t="s">
        <v>1456</v>
      </c>
      <c r="J488" s="18" t="s">
        <v>53</v>
      </c>
      <c r="K488" s="18" t="s">
        <v>54</v>
      </c>
      <c r="L488" s="19" t="s">
        <v>55</v>
      </c>
      <c r="M488" s="182"/>
      <c r="N488" s="136" t="s">
        <v>56</v>
      </c>
      <c r="O488" s="136" t="str">
        <f t="shared" si="30"/>
        <v>Medium</v>
      </c>
      <c r="P488" s="183"/>
      <c r="Q488" s="190" t="s">
        <v>1457</v>
      </c>
      <c r="R488" s="185" t="str">
        <f t="shared" si="31"/>
        <v>NO</v>
      </c>
      <c r="S488" s="136"/>
      <c r="T488" s="186"/>
      <c r="U488" s="136" t="s">
        <v>396</v>
      </c>
      <c r="V488" s="187"/>
      <c r="W488" s="186"/>
      <c r="X488" s="136" t="s">
        <v>114</v>
      </c>
      <c r="Y488" s="188" t="s">
        <v>60</v>
      </c>
      <c r="Z488" s="141">
        <v>53</v>
      </c>
      <c r="AA488" s="141" t="s">
        <v>61</v>
      </c>
      <c r="AB488" s="141"/>
      <c r="AC488" s="141"/>
      <c r="AD488" s="141"/>
      <c r="AE488" s="141"/>
      <c r="AF488" s="141"/>
      <c r="AG488" s="141"/>
      <c r="AH488" s="141"/>
      <c r="AI488" s="141"/>
      <c r="AJ488" s="141"/>
      <c r="AK488" s="141"/>
      <c r="AL488" s="141"/>
      <c r="AM488" s="141"/>
      <c r="AN488" s="141"/>
      <c r="AO488" s="141"/>
      <c r="AP488" s="141"/>
      <c r="AQ488" s="141"/>
      <c r="AR488" s="141"/>
      <c r="AS488" s="141"/>
      <c r="AT488" s="141"/>
      <c r="AU488" s="141"/>
      <c r="AV488" s="136" t="s">
        <v>80</v>
      </c>
    </row>
    <row r="489" spans="1:48" ht="345" hidden="1" x14ac:dyDescent="0.25">
      <c r="A489" s="11" t="s">
        <v>47</v>
      </c>
      <c r="B489" s="12" t="s">
        <v>1458</v>
      </c>
      <c r="C489" s="13">
        <v>27318</v>
      </c>
      <c r="D489" s="14">
        <v>42382</v>
      </c>
      <c r="E489" s="15" t="s">
        <v>49</v>
      </c>
      <c r="F489" s="16" t="s">
        <v>110</v>
      </c>
      <c r="G489" s="12" t="s">
        <v>33</v>
      </c>
      <c r="H489" s="12"/>
      <c r="I489" s="17" t="s">
        <v>1459</v>
      </c>
      <c r="J489" s="18" t="s">
        <v>53</v>
      </c>
      <c r="K489" s="18" t="s">
        <v>54</v>
      </c>
      <c r="L489" s="19" t="s">
        <v>55</v>
      </c>
      <c r="M489" s="182"/>
      <c r="N489" s="136" t="s">
        <v>56</v>
      </c>
      <c r="O489" s="136" t="str">
        <f t="shared" si="30"/>
        <v>High</v>
      </c>
      <c r="P489" s="183"/>
      <c r="Q489" s="190" t="s">
        <v>1460</v>
      </c>
      <c r="R489" s="185" t="str">
        <f t="shared" si="31"/>
        <v>EDI</v>
      </c>
      <c r="S489" s="136"/>
      <c r="T489" s="186"/>
      <c r="U489" s="191" t="s">
        <v>104</v>
      </c>
      <c r="V489" s="187"/>
      <c r="W489" s="186"/>
      <c r="X489" s="136" t="s">
        <v>114</v>
      </c>
      <c r="Y489" s="188" t="s">
        <v>60</v>
      </c>
      <c r="Z489" s="141">
        <v>53</v>
      </c>
      <c r="AA489" s="141" t="s">
        <v>61</v>
      </c>
      <c r="AB489" s="141"/>
      <c r="AC489" s="141"/>
      <c r="AD489" s="141"/>
      <c r="AE489" s="188" t="s">
        <v>1435</v>
      </c>
      <c r="AF489" s="141" t="s">
        <v>306</v>
      </c>
      <c r="AG489" s="141" t="s">
        <v>306</v>
      </c>
      <c r="AH489" s="141" t="s">
        <v>306</v>
      </c>
      <c r="AI489" s="141" t="s">
        <v>306</v>
      </c>
      <c r="AJ489" s="141"/>
      <c r="AK489" s="141" t="s">
        <v>306</v>
      </c>
      <c r="AL489" s="141"/>
      <c r="AM489" s="141"/>
      <c r="AN489" s="141"/>
      <c r="AO489" s="141" t="s">
        <v>306</v>
      </c>
      <c r="AP489" s="141" t="s">
        <v>306</v>
      </c>
      <c r="AQ489" s="141" t="s">
        <v>306</v>
      </c>
      <c r="AR489" s="141"/>
      <c r="AS489" s="141" t="s">
        <v>306</v>
      </c>
      <c r="AT489" s="141"/>
      <c r="AU489" s="141"/>
      <c r="AV489" s="136" t="s">
        <v>67</v>
      </c>
    </row>
    <row r="490" spans="1:48" ht="405" x14ac:dyDescent="0.25">
      <c r="A490" s="11" t="s">
        <v>47</v>
      </c>
      <c r="B490" s="12" t="s">
        <v>1461</v>
      </c>
      <c r="C490" s="13">
        <v>27592</v>
      </c>
      <c r="D490" s="14">
        <v>42382</v>
      </c>
      <c r="E490" s="15" t="s">
        <v>49</v>
      </c>
      <c r="F490" s="16" t="s">
        <v>303</v>
      </c>
      <c r="G490" s="12" t="s">
        <v>33</v>
      </c>
      <c r="H490" s="12" t="s">
        <v>51</v>
      </c>
      <c r="I490" s="17" t="s">
        <v>1462</v>
      </c>
      <c r="J490" s="18" t="s">
        <v>53</v>
      </c>
      <c r="K490" s="18" t="s">
        <v>54</v>
      </c>
      <c r="L490" s="19" t="s">
        <v>55</v>
      </c>
      <c r="M490" s="182"/>
      <c r="N490" s="136" t="s">
        <v>56</v>
      </c>
      <c r="O490" s="136" t="str">
        <f t="shared" si="30"/>
        <v>High</v>
      </c>
      <c r="P490" s="183"/>
      <c r="Q490" s="190" t="s">
        <v>1463</v>
      </c>
      <c r="R490" s="185" t="str">
        <f t="shared" si="31"/>
        <v>NO</v>
      </c>
      <c r="S490" s="136"/>
      <c r="T490" s="186"/>
      <c r="U490" s="136" t="s">
        <v>79</v>
      </c>
      <c r="V490" s="187"/>
      <c r="W490" s="186"/>
      <c r="X490" s="136" t="s">
        <v>59</v>
      </c>
      <c r="Y490" s="188" t="s">
        <v>60</v>
      </c>
      <c r="Z490" s="141">
        <v>53</v>
      </c>
      <c r="AA490" s="141" t="s">
        <v>61</v>
      </c>
      <c r="AB490" s="141"/>
      <c r="AC490" s="141"/>
      <c r="AD490" s="141"/>
      <c r="AE490" s="141"/>
      <c r="AF490" s="141"/>
      <c r="AG490" s="141"/>
      <c r="AH490" s="141"/>
      <c r="AI490" s="141"/>
      <c r="AJ490" s="141"/>
      <c r="AK490" s="141"/>
      <c r="AL490" s="141"/>
      <c r="AM490" s="141"/>
      <c r="AN490" s="141"/>
      <c r="AO490" s="141"/>
      <c r="AP490" s="141"/>
      <c r="AQ490" s="141"/>
      <c r="AR490" s="141"/>
      <c r="AS490" s="141"/>
      <c r="AT490" s="141"/>
      <c r="AU490" s="141"/>
      <c r="AV490" s="136" t="s">
        <v>67</v>
      </c>
    </row>
    <row r="491" spans="1:48" ht="360" hidden="1" x14ac:dyDescent="0.25">
      <c r="A491" s="11" t="s">
        <v>47</v>
      </c>
      <c r="B491" s="12" t="s">
        <v>1464</v>
      </c>
      <c r="C491" s="13">
        <v>27591</v>
      </c>
      <c r="D491" s="14">
        <v>42382</v>
      </c>
      <c r="E491" s="15" t="s">
        <v>49</v>
      </c>
      <c r="F491" s="16" t="s">
        <v>423</v>
      </c>
      <c r="G491" s="12" t="s">
        <v>33</v>
      </c>
      <c r="H491" s="12"/>
      <c r="I491" s="17" t="s">
        <v>1465</v>
      </c>
      <c r="J491" s="18" t="s">
        <v>53</v>
      </c>
      <c r="K491" s="18" t="s">
        <v>54</v>
      </c>
      <c r="L491" s="19" t="s">
        <v>55</v>
      </c>
      <c r="M491" s="182"/>
      <c r="N491" s="136" t="s">
        <v>56</v>
      </c>
      <c r="O491" s="136" t="str">
        <f t="shared" si="30"/>
        <v>High</v>
      </c>
      <c r="P491" s="183"/>
      <c r="Q491" s="190" t="s">
        <v>1466</v>
      </c>
      <c r="R491" s="185" t="str">
        <f t="shared" si="31"/>
        <v>NO</v>
      </c>
      <c r="S491" s="136"/>
      <c r="T491" s="186"/>
      <c r="U491" s="136" t="s">
        <v>175</v>
      </c>
      <c r="V491" s="187"/>
      <c r="W491" s="186"/>
      <c r="X491" s="136" t="s">
        <v>59</v>
      </c>
      <c r="Y491" s="188" t="s">
        <v>60</v>
      </c>
      <c r="Z491" s="141">
        <v>53</v>
      </c>
      <c r="AA491" s="141" t="s">
        <v>61</v>
      </c>
      <c r="AB491" s="141"/>
      <c r="AC491" s="141"/>
      <c r="AD491" s="141"/>
      <c r="AE491" s="141"/>
      <c r="AF491" s="141"/>
      <c r="AG491" s="141"/>
      <c r="AH491" s="141"/>
      <c r="AI491" s="141"/>
      <c r="AJ491" s="141"/>
      <c r="AK491" s="141"/>
      <c r="AL491" s="141"/>
      <c r="AM491" s="141"/>
      <c r="AN491" s="141"/>
      <c r="AO491" s="141"/>
      <c r="AP491" s="141"/>
      <c r="AQ491" s="141"/>
      <c r="AR491" s="141"/>
      <c r="AS491" s="141"/>
      <c r="AT491" s="141"/>
      <c r="AU491" s="141"/>
      <c r="AV491" s="136" t="s">
        <v>80</v>
      </c>
    </row>
    <row r="492" spans="1:48" ht="390" x14ac:dyDescent="0.25">
      <c r="A492" s="11" t="s">
        <v>47</v>
      </c>
      <c r="B492" s="12" t="s">
        <v>1467</v>
      </c>
      <c r="C492" s="13">
        <v>27588</v>
      </c>
      <c r="D492" s="14">
        <v>42382</v>
      </c>
      <c r="E492" s="15" t="s">
        <v>49</v>
      </c>
      <c r="F492" s="16" t="s">
        <v>413</v>
      </c>
      <c r="G492" s="12" t="s">
        <v>33</v>
      </c>
      <c r="H492" s="12" t="s">
        <v>51</v>
      </c>
      <c r="I492" s="17" t="s">
        <v>1468</v>
      </c>
      <c r="J492" s="18" t="s">
        <v>53</v>
      </c>
      <c r="K492" s="18" t="s">
        <v>54</v>
      </c>
      <c r="L492" s="19" t="s">
        <v>55</v>
      </c>
      <c r="M492" s="182"/>
      <c r="N492" s="136" t="s">
        <v>56</v>
      </c>
      <c r="O492" s="136" t="str">
        <f t="shared" si="30"/>
        <v>High</v>
      </c>
      <c r="P492" s="183"/>
      <c r="Q492" s="190" t="s">
        <v>1469</v>
      </c>
      <c r="R492" s="185" t="str">
        <f t="shared" si="31"/>
        <v>EDI</v>
      </c>
      <c r="S492" s="136"/>
      <c r="T492" s="186"/>
      <c r="U492" s="136" t="s">
        <v>84</v>
      </c>
      <c r="V492" s="187"/>
      <c r="W492" s="186"/>
      <c r="X492" s="136" t="s">
        <v>59</v>
      </c>
      <c r="Y492" s="188" t="s">
        <v>60</v>
      </c>
      <c r="Z492" s="141">
        <v>53</v>
      </c>
      <c r="AA492" s="141" t="s">
        <v>61</v>
      </c>
      <c r="AB492" s="141"/>
      <c r="AC492" s="141"/>
      <c r="AD492" s="141"/>
      <c r="AE492" s="141"/>
      <c r="AF492" s="141"/>
      <c r="AG492" s="141"/>
      <c r="AH492" s="141"/>
      <c r="AI492" s="141"/>
      <c r="AJ492" s="141"/>
      <c r="AK492" s="141"/>
      <c r="AL492" s="141"/>
      <c r="AM492" s="141"/>
      <c r="AN492" s="141"/>
      <c r="AO492" s="141"/>
      <c r="AP492" s="141"/>
      <c r="AQ492" s="141"/>
      <c r="AR492" s="141"/>
      <c r="AS492" s="141"/>
      <c r="AT492" s="141"/>
      <c r="AU492" s="141"/>
      <c r="AV492" s="136" t="s">
        <v>67</v>
      </c>
    </row>
    <row r="493" spans="1:48" ht="90" hidden="1" x14ac:dyDescent="0.25">
      <c r="A493" s="11" t="s">
        <v>47</v>
      </c>
      <c r="B493" s="12" t="s">
        <v>1470</v>
      </c>
      <c r="C493" s="13">
        <v>27589</v>
      </c>
      <c r="D493" s="13"/>
      <c r="E493" s="15" t="s">
        <v>49</v>
      </c>
      <c r="F493" s="16" t="s">
        <v>111</v>
      </c>
      <c r="G493" s="12" t="s">
        <v>33</v>
      </c>
      <c r="H493" s="12"/>
      <c r="I493" s="17" t="s">
        <v>1471</v>
      </c>
      <c r="J493" s="18" t="s">
        <v>53</v>
      </c>
      <c r="K493" s="18" t="s">
        <v>54</v>
      </c>
      <c r="L493" s="19" t="s">
        <v>55</v>
      </c>
      <c r="M493" s="182"/>
      <c r="N493" s="136" t="s">
        <v>56</v>
      </c>
      <c r="O493" s="136" t="str">
        <f t="shared" si="30"/>
        <v>Low</v>
      </c>
      <c r="P493" s="183"/>
      <c r="Q493" s="136" t="s">
        <v>1472</v>
      </c>
      <c r="R493" s="185" t="str">
        <f t="shared" si="31"/>
        <v>NO</v>
      </c>
      <c r="S493" s="136"/>
      <c r="T493" s="186"/>
      <c r="U493" s="136" t="s">
        <v>205</v>
      </c>
      <c r="V493" s="187"/>
      <c r="W493" s="186"/>
      <c r="X493" s="136" t="s">
        <v>59</v>
      </c>
      <c r="Y493" s="188" t="s">
        <v>60</v>
      </c>
      <c r="Z493" s="141">
        <v>53</v>
      </c>
      <c r="AA493" s="141" t="s">
        <v>61</v>
      </c>
      <c r="AB493" s="141"/>
      <c r="AC493" s="141"/>
      <c r="AD493" s="141"/>
      <c r="AE493" s="141"/>
      <c r="AF493" s="141"/>
      <c r="AG493" s="141"/>
      <c r="AH493" s="141"/>
      <c r="AI493" s="141"/>
      <c r="AJ493" s="141"/>
      <c r="AK493" s="141"/>
      <c r="AL493" s="141"/>
      <c r="AM493" s="141"/>
      <c r="AN493" s="141"/>
      <c r="AO493" s="141"/>
      <c r="AP493" s="141"/>
      <c r="AQ493" s="141"/>
      <c r="AR493" s="141"/>
      <c r="AS493" s="141"/>
      <c r="AT493" s="141"/>
      <c r="AU493" s="141"/>
      <c r="AV493" s="136" t="s">
        <v>80</v>
      </c>
    </row>
    <row r="494" spans="1:48" ht="75" hidden="1" x14ac:dyDescent="0.25">
      <c r="A494" s="29" t="s">
        <v>62</v>
      </c>
      <c r="B494" s="12" t="s">
        <v>1473</v>
      </c>
      <c r="C494" s="13"/>
      <c r="D494" s="14">
        <v>42376</v>
      </c>
      <c r="E494" s="30">
        <v>18</v>
      </c>
      <c r="F494" s="31">
        <v>14</v>
      </c>
      <c r="G494" s="32" t="s">
        <v>33</v>
      </c>
      <c r="H494" s="32"/>
      <c r="I494" s="32" t="s">
        <v>1474</v>
      </c>
      <c r="J494" s="32"/>
      <c r="K494" s="18" t="s">
        <v>54</v>
      </c>
      <c r="L494" s="19" t="s">
        <v>55</v>
      </c>
      <c r="M494" s="190"/>
      <c r="N494" s="136" t="s">
        <v>56</v>
      </c>
      <c r="O494" s="136" t="str">
        <f t="shared" si="30"/>
        <v>Low</v>
      </c>
      <c r="P494" s="190"/>
      <c r="Q494" s="190" t="s">
        <v>1474</v>
      </c>
      <c r="R494" s="185"/>
      <c r="S494" s="190"/>
      <c r="T494" s="190"/>
      <c r="U494" s="190"/>
      <c r="V494" s="190"/>
      <c r="W494" s="190"/>
      <c r="X494" s="190"/>
      <c r="Y494" s="190"/>
      <c r="Z494" s="190"/>
      <c r="AA494" s="190" t="s">
        <v>61</v>
      </c>
      <c r="AB494" s="140"/>
      <c r="AC494" s="140"/>
      <c r="AD494" s="140"/>
      <c r="AE494" s="192"/>
      <c r="AF494" s="193"/>
      <c r="AG494" s="193"/>
      <c r="AH494" s="193"/>
      <c r="AI494" s="193"/>
      <c r="AJ494" s="140"/>
      <c r="AK494" s="193"/>
      <c r="AL494" s="140"/>
      <c r="AM494" s="140"/>
      <c r="AN494" s="140"/>
      <c r="AO494" s="193"/>
      <c r="AP494" s="193"/>
      <c r="AQ494" s="193"/>
      <c r="AR494" s="140"/>
      <c r="AS494" s="193"/>
      <c r="AT494" s="140"/>
      <c r="AU494" s="140"/>
      <c r="AV494" s="190"/>
    </row>
    <row r="495" spans="1:48" hidden="1" x14ac:dyDescent="0.25">
      <c r="A495" s="29" t="s">
        <v>62</v>
      </c>
      <c r="B495" s="49" t="s">
        <v>106</v>
      </c>
      <c r="C495" s="49"/>
      <c r="D495" s="49"/>
      <c r="E495" s="50" t="s">
        <v>107</v>
      </c>
      <c r="F495" s="50">
        <v>18</v>
      </c>
      <c r="G495" s="50" t="s">
        <v>32</v>
      </c>
      <c r="H495" s="50"/>
      <c r="I495" s="51" t="s">
        <v>1475</v>
      </c>
      <c r="J495" s="52"/>
      <c r="K495" s="52"/>
      <c r="L495" s="52"/>
      <c r="M495" s="90"/>
      <c r="N495" s="90"/>
      <c r="O495" s="90"/>
      <c r="P495" s="90"/>
      <c r="Q495" s="90"/>
    </row>
    <row r="496" spans="1:48" ht="405" x14ac:dyDescent="0.25">
      <c r="A496" s="11" t="s">
        <v>47</v>
      </c>
      <c r="B496" s="12" t="s">
        <v>1476</v>
      </c>
      <c r="C496" s="13">
        <v>27434</v>
      </c>
      <c r="D496" s="13"/>
      <c r="E496" s="15" t="s">
        <v>313</v>
      </c>
      <c r="F496" s="19" t="s">
        <v>313</v>
      </c>
      <c r="G496" s="19" t="s">
        <v>35</v>
      </c>
      <c r="H496" s="19" t="s">
        <v>51</v>
      </c>
      <c r="I496" s="23" t="s">
        <v>1477</v>
      </c>
      <c r="J496" s="18"/>
      <c r="K496" s="18" t="s">
        <v>54</v>
      </c>
      <c r="L496" s="19" t="s">
        <v>55</v>
      </c>
      <c r="M496" s="186"/>
      <c r="N496" s="136" t="s">
        <v>56</v>
      </c>
      <c r="O496" s="136" t="str">
        <f>IF(SUM(LEN(Q496)-LEN(SUBSTITUTE(Q496,CHAR(10),"")))&gt;=20,"High",IF(SUM(LEN(Q496)-LEN(SUBSTITUTE(Q496,CHAR(10),"")))&lt;=10,"Low","Medium"))</f>
        <v>High</v>
      </c>
      <c r="P496" s="183"/>
      <c r="Q496" s="194" t="s">
        <v>1478</v>
      </c>
      <c r="R496" s="185" t="str">
        <f>IF(ISNUMBER(FIND("EDI 810 Inbound",Q496)),"EDI 810 Inbound",IF(ISNUMBER(FIND("EDI 850 Outbound",Q496)),"EDI 850 Outbound",IF(ISNUMBER(FIND("EDI 855",Q496)),"EDI 855",IF(ISNUMBER(FIND("EDI 856 Inbound",Q496)),"EDI 856 Inbound",IF(ISNUMBER(FIND("EDI 888",Q496)),"EDI 888",IF(ISNUMBER(FIND("EDI",Q496)),"EDI","NO"))))))</f>
        <v>EDI 856 Inbound</v>
      </c>
      <c r="S496" s="136"/>
      <c r="T496" s="186"/>
      <c r="U496" s="136" t="s">
        <v>396</v>
      </c>
      <c r="V496" s="187">
        <v>42360</v>
      </c>
      <c r="W496" s="186"/>
      <c r="X496" s="136" t="s">
        <v>114</v>
      </c>
      <c r="Y496" s="195" t="s">
        <v>60</v>
      </c>
      <c r="Z496" s="196" t="s">
        <v>432</v>
      </c>
      <c r="AA496" s="195" t="s">
        <v>116</v>
      </c>
      <c r="AB496" s="142"/>
      <c r="AC496" s="195" t="s">
        <v>317</v>
      </c>
      <c r="AD496" s="195"/>
      <c r="AE496" s="195"/>
      <c r="AF496" s="195"/>
      <c r="AG496" s="195"/>
      <c r="AH496" s="195"/>
      <c r="AI496" s="195"/>
      <c r="AJ496" s="195"/>
      <c r="AK496" s="195"/>
      <c r="AL496" s="195"/>
      <c r="AM496" s="142"/>
      <c r="AN496" s="142"/>
      <c r="AO496" s="142"/>
      <c r="AP496" s="142"/>
      <c r="AQ496" s="142"/>
      <c r="AR496" s="142"/>
      <c r="AS496" s="142"/>
      <c r="AT496" s="142"/>
      <c r="AU496" s="142"/>
      <c r="AV496" s="197"/>
    </row>
    <row r="497" spans="1:17" ht="114.75" hidden="1" x14ac:dyDescent="0.25">
      <c r="A497" s="29" t="s">
        <v>62</v>
      </c>
      <c r="B497" s="49" t="s">
        <v>106</v>
      </c>
      <c r="C497" s="49"/>
      <c r="D497" s="49"/>
      <c r="E497" s="50" t="s">
        <v>107</v>
      </c>
      <c r="F497" s="72">
        <v>1</v>
      </c>
      <c r="G497" s="72" t="s">
        <v>31</v>
      </c>
      <c r="H497" s="72"/>
      <c r="I497" s="198" t="s">
        <v>1479</v>
      </c>
      <c r="J497" s="199"/>
      <c r="K497" s="199"/>
      <c r="L497" s="200"/>
      <c r="M497" s="201"/>
      <c r="N497" s="199"/>
      <c r="O497" s="199"/>
      <c r="P497" s="21"/>
      <c r="Q497" s="202" t="s">
        <v>1480</v>
      </c>
    </row>
    <row r="498" spans="1:17" ht="102" hidden="1" x14ac:dyDescent="0.25">
      <c r="A498" s="29" t="s">
        <v>62</v>
      </c>
      <c r="B498" s="49" t="s">
        <v>106</v>
      </c>
      <c r="C498" s="49"/>
      <c r="D498" s="49"/>
      <c r="E498" s="50" t="s">
        <v>107</v>
      </c>
      <c r="F498" s="72">
        <v>2</v>
      </c>
      <c r="G498" s="72" t="s">
        <v>31</v>
      </c>
      <c r="H498" s="72"/>
      <c r="I498" s="198" t="s">
        <v>1481</v>
      </c>
      <c r="J498" s="199"/>
      <c r="K498" s="199"/>
      <c r="L498" s="200"/>
      <c r="M498" s="201"/>
      <c r="N498" s="199"/>
      <c r="O498" s="199"/>
      <c r="P498" s="21"/>
      <c r="Q498" s="202" t="s">
        <v>1482</v>
      </c>
    </row>
    <row r="499" spans="1:17" ht="89.25" hidden="1" x14ac:dyDescent="0.25">
      <c r="A499" s="29" t="s">
        <v>62</v>
      </c>
      <c r="B499" s="49" t="s">
        <v>106</v>
      </c>
      <c r="C499" s="49"/>
      <c r="D499" s="49"/>
      <c r="E499" s="50" t="s">
        <v>107</v>
      </c>
      <c r="F499" s="72">
        <v>3</v>
      </c>
      <c r="G499" s="72" t="s">
        <v>31</v>
      </c>
      <c r="H499" s="72"/>
      <c r="I499" s="198" t="s">
        <v>1483</v>
      </c>
      <c r="J499" s="199"/>
      <c r="K499" s="199"/>
      <c r="L499" s="200"/>
      <c r="M499" s="201"/>
      <c r="N499" s="199"/>
      <c r="O499" s="199"/>
      <c r="P499" s="21"/>
      <c r="Q499" s="202" t="s">
        <v>1484</v>
      </c>
    </row>
    <row r="500" spans="1:17" ht="76.5" hidden="1" x14ac:dyDescent="0.25">
      <c r="A500" s="29" t="s">
        <v>62</v>
      </c>
      <c r="B500" s="49" t="s">
        <v>106</v>
      </c>
      <c r="C500" s="49"/>
      <c r="D500" s="49"/>
      <c r="E500" s="50" t="s">
        <v>107</v>
      </c>
      <c r="F500" s="72">
        <v>4</v>
      </c>
      <c r="G500" s="72" t="s">
        <v>31</v>
      </c>
      <c r="H500" s="72"/>
      <c r="I500" s="198" t="s">
        <v>1485</v>
      </c>
      <c r="J500" s="199"/>
      <c r="K500" s="199"/>
      <c r="L500" s="200"/>
      <c r="M500" s="201"/>
      <c r="N500" s="199"/>
      <c r="O500" s="199"/>
      <c r="P500" s="21"/>
      <c r="Q500" s="202" t="s">
        <v>1486</v>
      </c>
    </row>
    <row r="501" spans="1:17" ht="63.75" hidden="1" x14ac:dyDescent="0.25">
      <c r="A501" s="29" t="s">
        <v>62</v>
      </c>
      <c r="B501" s="49" t="s">
        <v>106</v>
      </c>
      <c r="C501" s="49"/>
      <c r="D501" s="49"/>
      <c r="E501" s="50" t="s">
        <v>107</v>
      </c>
      <c r="F501" s="72">
        <v>5</v>
      </c>
      <c r="G501" s="72" t="s">
        <v>31</v>
      </c>
      <c r="H501" s="72"/>
      <c r="I501" s="198" t="s">
        <v>1487</v>
      </c>
      <c r="J501" s="199"/>
      <c r="K501" s="199"/>
      <c r="L501" s="200"/>
      <c r="M501" s="201"/>
      <c r="N501" s="199"/>
      <c r="O501" s="199"/>
      <c r="P501" s="21"/>
      <c r="Q501" s="202" t="s">
        <v>1488</v>
      </c>
    </row>
    <row r="502" spans="1:17" ht="63.75" hidden="1" x14ac:dyDescent="0.25">
      <c r="A502" s="29" t="s">
        <v>62</v>
      </c>
      <c r="B502" s="49" t="s">
        <v>106</v>
      </c>
      <c r="C502" s="49"/>
      <c r="D502" s="49"/>
      <c r="E502" s="50" t="s">
        <v>107</v>
      </c>
      <c r="F502" s="72">
        <v>6</v>
      </c>
      <c r="G502" s="72" t="s">
        <v>31</v>
      </c>
      <c r="H502" s="72"/>
      <c r="I502" s="198" t="s">
        <v>1489</v>
      </c>
      <c r="J502" s="199"/>
      <c r="K502" s="199"/>
      <c r="L502" s="200"/>
      <c r="M502" s="201"/>
      <c r="N502" s="199"/>
      <c r="O502" s="199"/>
      <c r="P502" s="21"/>
      <c r="Q502" s="202" t="s">
        <v>1490</v>
      </c>
    </row>
    <row r="503" spans="1:17" ht="102" hidden="1" x14ac:dyDescent="0.25">
      <c r="A503" s="29" t="s">
        <v>62</v>
      </c>
      <c r="B503" s="49" t="s">
        <v>106</v>
      </c>
      <c r="C503" s="49"/>
      <c r="D503" s="49"/>
      <c r="E503" s="50" t="s">
        <v>107</v>
      </c>
      <c r="F503" s="72">
        <v>7</v>
      </c>
      <c r="G503" s="72" t="s">
        <v>31</v>
      </c>
      <c r="H503" s="72"/>
      <c r="I503" s="198" t="s">
        <v>1491</v>
      </c>
      <c r="J503" s="199"/>
      <c r="K503" s="199"/>
      <c r="L503" s="200"/>
      <c r="M503" s="201"/>
      <c r="N503" s="199"/>
      <c r="O503" s="199"/>
      <c r="P503" s="21"/>
      <c r="Q503" s="202" t="s">
        <v>1492</v>
      </c>
    </row>
    <row r="504" spans="1:17" ht="102" hidden="1" x14ac:dyDescent="0.25">
      <c r="A504" s="29" t="s">
        <v>62</v>
      </c>
      <c r="B504" s="49" t="s">
        <v>106</v>
      </c>
      <c r="C504" s="49"/>
      <c r="D504" s="49"/>
      <c r="E504" s="50" t="s">
        <v>107</v>
      </c>
      <c r="F504" s="72">
        <v>8</v>
      </c>
      <c r="G504" s="72" t="s">
        <v>31</v>
      </c>
      <c r="H504" s="72"/>
      <c r="I504" s="198" t="s">
        <v>1493</v>
      </c>
      <c r="J504" s="199"/>
      <c r="K504" s="199"/>
      <c r="L504" s="200"/>
      <c r="M504" s="201"/>
      <c r="N504" s="199"/>
      <c r="O504" s="199"/>
      <c r="P504" s="21"/>
      <c r="Q504" s="202" t="s">
        <v>1494</v>
      </c>
    </row>
    <row r="505" spans="1:17" ht="89.25" hidden="1" x14ac:dyDescent="0.25">
      <c r="A505" s="29" t="s">
        <v>62</v>
      </c>
      <c r="B505" s="49" t="s">
        <v>106</v>
      </c>
      <c r="C505" s="49"/>
      <c r="D505" s="49"/>
      <c r="E505" s="50" t="s">
        <v>107</v>
      </c>
      <c r="F505" s="72">
        <v>9</v>
      </c>
      <c r="G505" s="72" t="s">
        <v>31</v>
      </c>
      <c r="H505" s="72"/>
      <c r="I505" s="198" t="s">
        <v>1495</v>
      </c>
      <c r="J505" s="199"/>
      <c r="K505" s="199"/>
      <c r="L505" s="200"/>
      <c r="M505" s="201"/>
      <c r="N505" s="199"/>
      <c r="O505" s="199"/>
      <c r="P505" s="21"/>
      <c r="Q505" s="202" t="s">
        <v>1496</v>
      </c>
    </row>
    <row r="506" spans="1:17" ht="76.5" hidden="1" x14ac:dyDescent="0.25">
      <c r="A506" s="29" t="s">
        <v>62</v>
      </c>
      <c r="B506" s="49" t="s">
        <v>106</v>
      </c>
      <c r="C506" s="49"/>
      <c r="D506" s="49"/>
      <c r="E506" s="50" t="s">
        <v>107</v>
      </c>
      <c r="F506" s="72">
        <v>10</v>
      </c>
      <c r="G506" s="72" t="s">
        <v>31</v>
      </c>
      <c r="H506" s="72"/>
      <c r="I506" s="198" t="s">
        <v>1497</v>
      </c>
      <c r="J506" s="199"/>
      <c r="K506" s="199"/>
      <c r="L506" s="200"/>
      <c r="M506" s="201"/>
      <c r="N506" s="199"/>
      <c r="O506" s="199"/>
      <c r="P506" s="21"/>
      <c r="Q506" s="202" t="s">
        <v>1498</v>
      </c>
    </row>
    <row r="507" spans="1:17" ht="89.25" hidden="1" x14ac:dyDescent="0.25">
      <c r="A507" s="29" t="s">
        <v>62</v>
      </c>
      <c r="B507" s="49" t="s">
        <v>106</v>
      </c>
      <c r="C507" s="49"/>
      <c r="D507" s="49"/>
      <c r="E507" s="50" t="s">
        <v>107</v>
      </c>
      <c r="F507" s="72">
        <v>11</v>
      </c>
      <c r="G507" s="72" t="s">
        <v>31</v>
      </c>
      <c r="H507" s="72"/>
      <c r="I507" s="198" t="s">
        <v>1499</v>
      </c>
      <c r="J507" s="199"/>
      <c r="K507" s="199"/>
      <c r="L507" s="200"/>
      <c r="M507" s="201"/>
      <c r="N507" s="199"/>
      <c r="O507" s="199"/>
      <c r="P507" s="21"/>
      <c r="Q507" s="202" t="s">
        <v>1500</v>
      </c>
    </row>
    <row r="508" spans="1:17" ht="63.75" hidden="1" x14ac:dyDescent="0.25">
      <c r="A508" s="29" t="s">
        <v>62</v>
      </c>
      <c r="B508" s="49" t="s">
        <v>106</v>
      </c>
      <c r="C508" s="49"/>
      <c r="D508" s="49"/>
      <c r="E508" s="50" t="s">
        <v>107</v>
      </c>
      <c r="F508" s="72">
        <v>12</v>
      </c>
      <c r="G508" s="72" t="s">
        <v>31</v>
      </c>
      <c r="H508" s="72"/>
      <c r="I508" s="198" t="s">
        <v>1501</v>
      </c>
      <c r="J508" s="199"/>
      <c r="K508" s="199"/>
      <c r="L508" s="200"/>
      <c r="M508" s="201"/>
      <c r="N508" s="199"/>
      <c r="O508" s="199"/>
      <c r="P508" s="21"/>
      <c r="Q508" s="202" t="s">
        <v>1502</v>
      </c>
    </row>
    <row r="509" spans="1:17" ht="76.5" hidden="1" x14ac:dyDescent="0.25">
      <c r="A509" s="29" t="s">
        <v>62</v>
      </c>
      <c r="B509" s="49" t="s">
        <v>106</v>
      </c>
      <c r="C509" s="49"/>
      <c r="D509" s="49"/>
      <c r="E509" s="50" t="s">
        <v>107</v>
      </c>
      <c r="F509" s="72">
        <v>13</v>
      </c>
      <c r="G509" s="72" t="s">
        <v>31</v>
      </c>
      <c r="H509" s="72"/>
      <c r="I509" s="198" t="s">
        <v>1503</v>
      </c>
      <c r="J509" s="199"/>
      <c r="K509" s="199"/>
      <c r="L509" s="200"/>
      <c r="M509" s="201"/>
      <c r="N509" s="199"/>
      <c r="O509" s="199"/>
      <c r="P509" s="21"/>
      <c r="Q509" s="202" t="s">
        <v>1504</v>
      </c>
    </row>
    <row r="510" spans="1:17" ht="76.5" hidden="1" x14ac:dyDescent="0.25">
      <c r="A510" s="29" t="s">
        <v>62</v>
      </c>
      <c r="B510" s="49" t="s">
        <v>106</v>
      </c>
      <c r="C510" s="49"/>
      <c r="D510" s="49"/>
      <c r="E510" s="50" t="s">
        <v>107</v>
      </c>
      <c r="F510" s="72">
        <v>14</v>
      </c>
      <c r="G510" s="72" t="s">
        <v>31</v>
      </c>
      <c r="H510" s="72"/>
      <c r="I510" s="198" t="s">
        <v>1505</v>
      </c>
      <c r="J510" s="199"/>
      <c r="K510" s="199"/>
      <c r="L510" s="200"/>
      <c r="M510" s="201"/>
      <c r="N510" s="199"/>
      <c r="O510" s="199"/>
      <c r="P510" s="21"/>
      <c r="Q510" s="202" t="s">
        <v>1506</v>
      </c>
    </row>
    <row r="511" spans="1:17" ht="242.25" hidden="1" x14ac:dyDescent="0.25">
      <c r="A511" s="29" t="s">
        <v>62</v>
      </c>
      <c r="B511" s="49" t="s">
        <v>106</v>
      </c>
      <c r="C511" s="49"/>
      <c r="D511" s="49"/>
      <c r="E511" s="50" t="s">
        <v>107</v>
      </c>
      <c r="F511" s="72">
        <v>15</v>
      </c>
      <c r="G511" s="72" t="s">
        <v>31</v>
      </c>
      <c r="H511" s="72"/>
      <c r="I511" s="202" t="s">
        <v>1507</v>
      </c>
      <c r="J511" s="199"/>
      <c r="K511" s="199"/>
      <c r="L511" s="200"/>
      <c r="M511" s="201"/>
      <c r="N511" s="199"/>
      <c r="O511" s="199"/>
      <c r="P511" s="21"/>
      <c r="Q511" s="202" t="s">
        <v>1508</v>
      </c>
    </row>
    <row r="512" spans="1:17" ht="76.5" hidden="1" x14ac:dyDescent="0.25">
      <c r="A512" s="29" t="s">
        <v>62</v>
      </c>
      <c r="B512" s="49" t="s">
        <v>106</v>
      </c>
      <c r="C512" s="49"/>
      <c r="D512" s="49"/>
      <c r="E512" s="50" t="s">
        <v>107</v>
      </c>
      <c r="F512" s="72">
        <v>16</v>
      </c>
      <c r="G512" s="72" t="s">
        <v>31</v>
      </c>
      <c r="H512" s="72"/>
      <c r="I512" s="202" t="s">
        <v>1509</v>
      </c>
      <c r="J512" s="199"/>
      <c r="K512" s="199"/>
      <c r="L512" s="200"/>
      <c r="M512" s="201"/>
      <c r="N512" s="199"/>
      <c r="O512" s="199"/>
      <c r="P512" s="21"/>
      <c r="Q512" s="202" t="s">
        <v>1510</v>
      </c>
    </row>
    <row r="513" spans="1:17" ht="102" hidden="1" x14ac:dyDescent="0.25">
      <c r="A513" s="29" t="s">
        <v>62</v>
      </c>
      <c r="B513" s="49" t="s">
        <v>106</v>
      </c>
      <c r="C513" s="49"/>
      <c r="D513" s="49"/>
      <c r="E513" s="50" t="s">
        <v>107</v>
      </c>
      <c r="F513" s="72">
        <v>17</v>
      </c>
      <c r="G513" s="72" t="s">
        <v>31</v>
      </c>
      <c r="H513" s="72"/>
      <c r="I513" s="202" t="s">
        <v>1511</v>
      </c>
      <c r="J513" s="199"/>
      <c r="K513" s="199"/>
      <c r="L513" s="200"/>
      <c r="M513" s="201"/>
      <c r="N513" s="199"/>
      <c r="O513" s="199"/>
      <c r="P513" s="21"/>
      <c r="Q513" s="202" t="s">
        <v>1512</v>
      </c>
    </row>
    <row r="514" spans="1:17" ht="89.25" hidden="1" x14ac:dyDescent="0.25">
      <c r="A514" s="29" t="s">
        <v>62</v>
      </c>
      <c r="B514" s="49" t="s">
        <v>106</v>
      </c>
      <c r="C514" s="49"/>
      <c r="D514" s="49"/>
      <c r="E514" s="50" t="s">
        <v>107</v>
      </c>
      <c r="F514" s="72">
        <v>18</v>
      </c>
      <c r="G514" s="72" t="s">
        <v>31</v>
      </c>
      <c r="H514" s="72"/>
      <c r="I514" s="202" t="s">
        <v>1513</v>
      </c>
      <c r="J514" s="199"/>
      <c r="K514" s="199"/>
      <c r="L514" s="200"/>
      <c r="M514" s="201"/>
      <c r="N514" s="199"/>
      <c r="O514" s="199"/>
      <c r="P514" s="21"/>
      <c r="Q514" s="202" t="s">
        <v>1514</v>
      </c>
    </row>
    <row r="515" spans="1:17" ht="216.75" hidden="1" x14ac:dyDescent="0.25">
      <c r="A515" s="29" t="s">
        <v>62</v>
      </c>
      <c r="B515" s="49" t="s">
        <v>106</v>
      </c>
      <c r="C515" s="49"/>
      <c r="D515" s="49"/>
      <c r="E515" s="50" t="s">
        <v>107</v>
      </c>
      <c r="F515" s="72">
        <v>19</v>
      </c>
      <c r="G515" s="72" t="s">
        <v>31</v>
      </c>
      <c r="H515" s="72"/>
      <c r="I515" s="202" t="s">
        <v>1515</v>
      </c>
      <c r="J515" s="199"/>
      <c r="K515" s="199"/>
      <c r="L515" s="200"/>
      <c r="M515" s="201"/>
      <c r="N515" s="199"/>
      <c r="O515" s="199"/>
      <c r="P515" s="21"/>
      <c r="Q515" s="202" t="s">
        <v>1516</v>
      </c>
    </row>
    <row r="516" spans="1:17" ht="140.25" hidden="1" x14ac:dyDescent="0.25">
      <c r="A516" s="29" t="s">
        <v>62</v>
      </c>
      <c r="B516" s="49" t="s">
        <v>106</v>
      </c>
      <c r="C516" s="49"/>
      <c r="D516" s="49"/>
      <c r="E516" s="50" t="s">
        <v>107</v>
      </c>
      <c r="F516" s="72">
        <v>20</v>
      </c>
      <c r="G516" s="72" t="s">
        <v>31</v>
      </c>
      <c r="H516" s="72"/>
      <c r="I516" s="202" t="s">
        <v>1517</v>
      </c>
      <c r="J516" s="199"/>
      <c r="K516" s="199"/>
      <c r="L516" s="200"/>
      <c r="M516" s="201"/>
      <c r="N516" s="199"/>
      <c r="O516" s="199"/>
      <c r="P516" s="21"/>
      <c r="Q516" s="202" t="s">
        <v>1518</v>
      </c>
    </row>
    <row r="517" spans="1:17" ht="140.25" hidden="1" x14ac:dyDescent="0.25">
      <c r="A517" s="29" t="s">
        <v>62</v>
      </c>
      <c r="B517" s="49" t="s">
        <v>106</v>
      </c>
      <c r="C517" s="49"/>
      <c r="D517" s="49"/>
      <c r="E517" s="50" t="s">
        <v>107</v>
      </c>
      <c r="F517" s="72">
        <v>21</v>
      </c>
      <c r="G517" s="72" t="s">
        <v>31</v>
      </c>
      <c r="H517" s="72"/>
      <c r="I517" s="202" t="s">
        <v>1519</v>
      </c>
      <c r="J517" s="199"/>
      <c r="K517" s="199"/>
      <c r="L517" s="200"/>
      <c r="M517" s="201"/>
      <c r="N517" s="199"/>
      <c r="O517" s="199"/>
      <c r="P517" s="21"/>
      <c r="Q517" s="202" t="s">
        <v>1520</v>
      </c>
    </row>
    <row r="518" spans="1:17" ht="178.5" hidden="1" x14ac:dyDescent="0.25">
      <c r="A518" s="29" t="s">
        <v>62</v>
      </c>
      <c r="B518" s="49" t="s">
        <v>106</v>
      </c>
      <c r="C518" s="49"/>
      <c r="D518" s="49"/>
      <c r="E518" s="50" t="s">
        <v>107</v>
      </c>
      <c r="F518" s="72">
        <v>22</v>
      </c>
      <c r="G518" s="72" t="s">
        <v>31</v>
      </c>
      <c r="H518" s="72"/>
      <c r="I518" s="202" t="s">
        <v>1521</v>
      </c>
      <c r="J518" s="199"/>
      <c r="K518" s="199"/>
      <c r="L518" s="200"/>
      <c r="M518" s="201"/>
      <c r="N518" s="199"/>
      <c r="O518" s="199"/>
      <c r="P518" s="21"/>
      <c r="Q518" s="202" t="s">
        <v>1522</v>
      </c>
    </row>
    <row r="519" spans="1:17" ht="204" hidden="1" x14ac:dyDescent="0.25">
      <c r="A519" s="29" t="s">
        <v>62</v>
      </c>
      <c r="B519" s="49" t="s">
        <v>106</v>
      </c>
      <c r="C519" s="49"/>
      <c r="D519" s="49"/>
      <c r="E519" s="50" t="s">
        <v>107</v>
      </c>
      <c r="F519" s="72">
        <v>23</v>
      </c>
      <c r="G519" s="72" t="s">
        <v>31</v>
      </c>
      <c r="H519" s="72"/>
      <c r="I519" s="202" t="s">
        <v>1523</v>
      </c>
      <c r="J519" s="199"/>
      <c r="K519" s="199"/>
      <c r="L519" s="200"/>
      <c r="M519" s="201"/>
      <c r="N519" s="199"/>
      <c r="O519" s="199"/>
      <c r="P519" s="21"/>
      <c r="Q519" s="202" t="s">
        <v>1524</v>
      </c>
    </row>
    <row r="520" spans="1:17" ht="102" hidden="1" x14ac:dyDescent="0.25">
      <c r="A520" s="29" t="s">
        <v>62</v>
      </c>
      <c r="B520" s="49" t="s">
        <v>106</v>
      </c>
      <c r="C520" s="49"/>
      <c r="D520" s="49"/>
      <c r="E520" s="50" t="s">
        <v>107</v>
      </c>
      <c r="F520" s="72">
        <v>24</v>
      </c>
      <c r="G520" s="72" t="s">
        <v>31</v>
      </c>
      <c r="H520" s="72"/>
      <c r="I520" s="202" t="s">
        <v>1525</v>
      </c>
      <c r="J520" s="199"/>
      <c r="K520" s="199"/>
      <c r="L520" s="200"/>
      <c r="M520" s="201"/>
      <c r="N520" s="199"/>
      <c r="O520" s="199"/>
      <c r="P520" s="21"/>
      <c r="Q520" s="202" t="s">
        <v>1526</v>
      </c>
    </row>
    <row r="521" spans="1:17" ht="153" hidden="1" x14ac:dyDescent="0.25">
      <c r="A521" s="29" t="s">
        <v>62</v>
      </c>
      <c r="B521" s="49" t="s">
        <v>106</v>
      </c>
      <c r="C521" s="49"/>
      <c r="D521" s="49"/>
      <c r="E521" s="50" t="s">
        <v>107</v>
      </c>
      <c r="F521" s="72">
        <v>25</v>
      </c>
      <c r="G521" s="72" t="s">
        <v>31</v>
      </c>
      <c r="H521" s="72"/>
      <c r="I521" s="202" t="s">
        <v>1527</v>
      </c>
      <c r="J521" s="199"/>
      <c r="K521" s="199"/>
      <c r="L521" s="200"/>
      <c r="M521" s="201"/>
      <c r="N521" s="199"/>
      <c r="O521" s="199"/>
      <c r="P521" s="21"/>
      <c r="Q521" s="202" t="s">
        <v>1528</v>
      </c>
    </row>
    <row r="522" spans="1:17" ht="140.25" hidden="1" x14ac:dyDescent="0.25">
      <c r="A522" s="29" t="s">
        <v>62</v>
      </c>
      <c r="B522" s="49" t="s">
        <v>106</v>
      </c>
      <c r="C522" s="49"/>
      <c r="D522" s="49"/>
      <c r="E522" s="50" t="s">
        <v>107</v>
      </c>
      <c r="F522" s="72">
        <v>26</v>
      </c>
      <c r="G522" s="72" t="s">
        <v>31</v>
      </c>
      <c r="H522" s="72"/>
      <c r="I522" s="202" t="s">
        <v>1529</v>
      </c>
      <c r="J522" s="199"/>
      <c r="K522" s="199"/>
      <c r="L522" s="200"/>
      <c r="M522" s="201"/>
      <c r="N522" s="199"/>
      <c r="O522" s="199"/>
      <c r="P522" s="21"/>
      <c r="Q522" s="202" t="s">
        <v>1530</v>
      </c>
    </row>
    <row r="523" spans="1:17" ht="89.25" hidden="1" x14ac:dyDescent="0.25">
      <c r="A523" s="29" t="s">
        <v>62</v>
      </c>
      <c r="B523" s="49" t="s">
        <v>106</v>
      </c>
      <c r="C523" s="49"/>
      <c r="D523" s="49"/>
      <c r="E523" s="50" t="s">
        <v>107</v>
      </c>
      <c r="F523" s="72">
        <v>27</v>
      </c>
      <c r="G523" s="72" t="s">
        <v>31</v>
      </c>
      <c r="H523" s="72"/>
      <c r="I523" s="202" t="s">
        <v>1531</v>
      </c>
      <c r="J523" s="199"/>
      <c r="K523" s="199"/>
      <c r="L523" s="200"/>
      <c r="M523" s="201"/>
      <c r="N523" s="199"/>
      <c r="O523" s="199"/>
      <c r="P523" s="21"/>
      <c r="Q523" s="202" t="s">
        <v>1532</v>
      </c>
    </row>
    <row r="524" spans="1:17" ht="76.5" hidden="1" x14ac:dyDescent="0.25">
      <c r="A524" s="29" t="s">
        <v>62</v>
      </c>
      <c r="B524" s="49" t="s">
        <v>106</v>
      </c>
      <c r="C524" s="49"/>
      <c r="D524" s="49"/>
      <c r="E524" s="50" t="s">
        <v>107</v>
      </c>
      <c r="F524" s="72">
        <v>28</v>
      </c>
      <c r="G524" s="72" t="s">
        <v>31</v>
      </c>
      <c r="H524" s="72"/>
      <c r="I524" s="202" t="s">
        <v>1533</v>
      </c>
      <c r="J524" s="199"/>
      <c r="K524" s="199"/>
      <c r="L524" s="200"/>
      <c r="M524" s="201"/>
      <c r="N524" s="199"/>
      <c r="O524" s="199"/>
      <c r="P524" s="21"/>
      <c r="Q524" s="202" t="s">
        <v>1534</v>
      </c>
    </row>
    <row r="525" spans="1:17" ht="38.25" hidden="1" x14ac:dyDescent="0.25">
      <c r="A525" s="29" t="s">
        <v>62</v>
      </c>
      <c r="B525" s="49" t="s">
        <v>106</v>
      </c>
      <c r="C525" s="49"/>
      <c r="D525" s="49"/>
      <c r="E525" s="50" t="s">
        <v>107</v>
      </c>
      <c r="F525" s="72">
        <v>29</v>
      </c>
      <c r="G525" s="72" t="s">
        <v>31</v>
      </c>
      <c r="H525" s="72"/>
      <c r="I525" s="202" t="s">
        <v>1535</v>
      </c>
      <c r="J525" s="199"/>
      <c r="K525" s="199"/>
      <c r="L525" s="200"/>
      <c r="M525" s="201"/>
      <c r="N525" s="199"/>
      <c r="O525" s="199"/>
      <c r="P525" s="21"/>
      <c r="Q525" s="202" t="s">
        <v>1536</v>
      </c>
    </row>
    <row r="526" spans="1:17" ht="178.5" hidden="1" x14ac:dyDescent="0.25">
      <c r="A526" s="29" t="s">
        <v>62</v>
      </c>
      <c r="B526" s="49" t="s">
        <v>106</v>
      </c>
      <c r="C526" s="49"/>
      <c r="D526" s="49"/>
      <c r="E526" s="50" t="s">
        <v>107</v>
      </c>
      <c r="F526" s="72">
        <v>30</v>
      </c>
      <c r="G526" s="72" t="s">
        <v>31</v>
      </c>
      <c r="H526" s="72"/>
      <c r="I526" s="202" t="s">
        <v>1537</v>
      </c>
      <c r="J526" s="199"/>
      <c r="K526" s="199"/>
      <c r="L526" s="200"/>
      <c r="M526" s="201"/>
      <c r="N526" s="199"/>
      <c r="O526" s="199"/>
      <c r="P526" s="21"/>
      <c r="Q526" s="202" t="s">
        <v>1538</v>
      </c>
    </row>
    <row r="527" spans="1:17" ht="140.25" hidden="1" x14ac:dyDescent="0.25">
      <c r="A527" s="29" t="s">
        <v>62</v>
      </c>
      <c r="B527" s="49" t="s">
        <v>106</v>
      </c>
      <c r="C527" s="49"/>
      <c r="D527" s="49"/>
      <c r="E527" s="50" t="s">
        <v>107</v>
      </c>
      <c r="F527" s="72">
        <v>31</v>
      </c>
      <c r="G527" s="72" t="s">
        <v>31</v>
      </c>
      <c r="H527" s="72"/>
      <c r="I527" s="202" t="s">
        <v>1539</v>
      </c>
      <c r="J527" s="199"/>
      <c r="K527" s="199"/>
      <c r="L527" s="200"/>
      <c r="M527" s="201"/>
      <c r="N527" s="199"/>
      <c r="O527" s="199"/>
      <c r="P527" s="21"/>
      <c r="Q527" s="202" t="s">
        <v>1540</v>
      </c>
    </row>
    <row r="528" spans="1:17" ht="178.5" hidden="1" x14ac:dyDescent="0.25">
      <c r="A528" s="29" t="s">
        <v>62</v>
      </c>
      <c r="B528" s="49" t="s">
        <v>106</v>
      </c>
      <c r="C528" s="49"/>
      <c r="D528" s="49"/>
      <c r="E528" s="50" t="s">
        <v>107</v>
      </c>
      <c r="F528" s="72">
        <v>32</v>
      </c>
      <c r="G528" s="72" t="s">
        <v>31</v>
      </c>
      <c r="H528" s="72"/>
      <c r="I528" s="202" t="s">
        <v>1541</v>
      </c>
      <c r="J528" s="199"/>
      <c r="K528" s="199"/>
      <c r="L528" s="200"/>
      <c r="M528" s="201"/>
      <c r="N528" s="199"/>
      <c r="O528" s="199"/>
      <c r="P528" s="21"/>
      <c r="Q528" s="202" t="s">
        <v>1542</v>
      </c>
    </row>
    <row r="529" spans="1:17" ht="114.75" hidden="1" x14ac:dyDescent="0.25">
      <c r="A529" s="29" t="s">
        <v>62</v>
      </c>
      <c r="B529" s="49" t="s">
        <v>106</v>
      </c>
      <c r="C529" s="49"/>
      <c r="D529" s="49"/>
      <c r="E529" s="50" t="s">
        <v>107</v>
      </c>
      <c r="F529" s="72">
        <v>33</v>
      </c>
      <c r="G529" s="72" t="s">
        <v>31</v>
      </c>
      <c r="H529" s="72"/>
      <c r="I529" s="202" t="s">
        <v>1543</v>
      </c>
      <c r="J529" s="199"/>
      <c r="K529" s="199"/>
      <c r="L529" s="200"/>
      <c r="M529" s="201"/>
      <c r="N529" s="199"/>
      <c r="O529" s="199"/>
      <c r="P529" s="21"/>
      <c r="Q529" s="202" t="s">
        <v>1544</v>
      </c>
    </row>
    <row r="530" spans="1:17" ht="178.5" hidden="1" x14ac:dyDescent="0.25">
      <c r="A530" s="29" t="s">
        <v>62</v>
      </c>
      <c r="B530" s="49" t="s">
        <v>106</v>
      </c>
      <c r="C530" s="49"/>
      <c r="D530" s="49"/>
      <c r="E530" s="50" t="s">
        <v>107</v>
      </c>
      <c r="F530" s="72">
        <v>34</v>
      </c>
      <c r="G530" s="72" t="s">
        <v>31</v>
      </c>
      <c r="H530" s="72"/>
      <c r="I530" s="202" t="s">
        <v>1545</v>
      </c>
      <c r="J530" s="199"/>
      <c r="K530" s="199"/>
      <c r="L530" s="200"/>
      <c r="M530" s="201"/>
      <c r="N530" s="199"/>
      <c r="O530" s="199"/>
      <c r="P530" s="21"/>
      <c r="Q530" s="202" t="s">
        <v>1546</v>
      </c>
    </row>
    <row r="531" spans="1:17" ht="140.25" hidden="1" x14ac:dyDescent="0.25">
      <c r="A531" s="29" t="s">
        <v>62</v>
      </c>
      <c r="B531" s="49" t="s">
        <v>106</v>
      </c>
      <c r="C531" s="49"/>
      <c r="D531" s="49"/>
      <c r="E531" s="50" t="s">
        <v>107</v>
      </c>
      <c r="F531" s="72">
        <v>35</v>
      </c>
      <c r="G531" s="72" t="s">
        <v>31</v>
      </c>
      <c r="H531" s="72"/>
      <c r="I531" s="202" t="s">
        <v>1547</v>
      </c>
      <c r="J531" s="199"/>
      <c r="K531" s="199"/>
      <c r="L531" s="200"/>
      <c r="M531" s="201"/>
      <c r="N531" s="199"/>
      <c r="O531" s="199"/>
      <c r="P531" s="21"/>
      <c r="Q531" s="202" t="s">
        <v>1548</v>
      </c>
    </row>
    <row r="532" spans="1:17" ht="306" hidden="1" x14ac:dyDescent="0.25">
      <c r="A532" s="29" t="s">
        <v>62</v>
      </c>
      <c r="B532" s="49" t="s">
        <v>106</v>
      </c>
      <c r="C532" s="49"/>
      <c r="D532" s="49"/>
      <c r="E532" s="50" t="s">
        <v>107</v>
      </c>
      <c r="F532" s="72">
        <v>36</v>
      </c>
      <c r="G532" s="72" t="s">
        <v>31</v>
      </c>
      <c r="H532" s="72"/>
      <c r="I532" s="202" t="s">
        <v>1549</v>
      </c>
      <c r="J532" s="199"/>
      <c r="K532" s="199"/>
      <c r="L532" s="200"/>
      <c r="M532" s="201"/>
      <c r="N532" s="199"/>
      <c r="O532" s="199"/>
      <c r="P532" s="21"/>
      <c r="Q532" s="202" t="s">
        <v>1550</v>
      </c>
    </row>
    <row r="533" spans="1:17" ht="306" hidden="1" x14ac:dyDescent="0.25">
      <c r="A533" s="29" t="s">
        <v>62</v>
      </c>
      <c r="B533" s="49" t="s">
        <v>106</v>
      </c>
      <c r="C533" s="49"/>
      <c r="D533" s="49"/>
      <c r="E533" s="50" t="s">
        <v>107</v>
      </c>
      <c r="F533" s="72">
        <v>37</v>
      </c>
      <c r="G533" s="72" t="s">
        <v>31</v>
      </c>
      <c r="H533" s="72"/>
      <c r="I533" s="202" t="s">
        <v>1551</v>
      </c>
      <c r="J533" s="199"/>
      <c r="K533" s="199"/>
      <c r="L533" s="200"/>
      <c r="M533" s="201"/>
      <c r="N533" s="199"/>
      <c r="O533" s="199"/>
      <c r="P533" s="21"/>
      <c r="Q533" s="202" t="s">
        <v>1552</v>
      </c>
    </row>
    <row r="534" spans="1:17" ht="255" hidden="1" x14ac:dyDescent="0.25">
      <c r="A534" s="29" t="s">
        <v>62</v>
      </c>
      <c r="B534" s="49" t="s">
        <v>106</v>
      </c>
      <c r="C534" s="49"/>
      <c r="D534" s="49"/>
      <c r="E534" s="50" t="s">
        <v>107</v>
      </c>
      <c r="F534" s="72">
        <v>38</v>
      </c>
      <c r="G534" s="72" t="s">
        <v>31</v>
      </c>
      <c r="H534" s="72"/>
      <c r="I534" s="202" t="s">
        <v>1553</v>
      </c>
      <c r="J534" s="199"/>
      <c r="K534" s="199"/>
      <c r="L534" s="200"/>
      <c r="M534" s="201"/>
      <c r="N534" s="199"/>
      <c r="O534" s="199"/>
      <c r="P534" s="21"/>
      <c r="Q534" s="202" t="s">
        <v>1554</v>
      </c>
    </row>
    <row r="535" spans="1:17" ht="318.75" hidden="1" x14ac:dyDescent="0.25">
      <c r="A535" s="29" t="s">
        <v>62</v>
      </c>
      <c r="B535" s="49" t="s">
        <v>106</v>
      </c>
      <c r="C535" s="49"/>
      <c r="D535" s="49"/>
      <c r="E535" s="50" t="s">
        <v>107</v>
      </c>
      <c r="F535" s="72">
        <v>39</v>
      </c>
      <c r="G535" s="72" t="s">
        <v>31</v>
      </c>
      <c r="H535" s="72"/>
      <c r="I535" s="202" t="s">
        <v>1555</v>
      </c>
      <c r="J535" s="199"/>
      <c r="K535" s="199"/>
      <c r="L535" s="200"/>
      <c r="M535" s="201"/>
      <c r="N535" s="199"/>
      <c r="O535" s="199"/>
      <c r="P535" s="21"/>
      <c r="Q535" s="199" t="s">
        <v>1556</v>
      </c>
    </row>
    <row r="536" spans="1:17" ht="318.75" hidden="1" x14ac:dyDescent="0.25">
      <c r="A536" s="29" t="s">
        <v>62</v>
      </c>
      <c r="B536" s="49" t="s">
        <v>106</v>
      </c>
      <c r="C536" s="49"/>
      <c r="D536" s="49"/>
      <c r="E536" s="50" t="s">
        <v>107</v>
      </c>
      <c r="F536" s="72">
        <v>40</v>
      </c>
      <c r="G536" s="72" t="s">
        <v>31</v>
      </c>
      <c r="H536" s="72"/>
      <c r="I536" s="202" t="s">
        <v>1557</v>
      </c>
      <c r="J536" s="199"/>
      <c r="K536" s="199"/>
      <c r="L536" s="200"/>
      <c r="M536" s="201"/>
      <c r="N536" s="199"/>
      <c r="O536" s="199"/>
      <c r="P536" s="21"/>
      <c r="Q536" s="202" t="s">
        <v>1558</v>
      </c>
    </row>
    <row r="537" spans="1:17" ht="318.75" hidden="1" x14ac:dyDescent="0.25">
      <c r="A537" s="29" t="s">
        <v>62</v>
      </c>
      <c r="B537" s="49" t="s">
        <v>106</v>
      </c>
      <c r="C537" s="49"/>
      <c r="D537" s="49"/>
      <c r="E537" s="50" t="s">
        <v>107</v>
      </c>
      <c r="F537" s="72">
        <v>41</v>
      </c>
      <c r="G537" s="72" t="s">
        <v>31</v>
      </c>
      <c r="H537" s="72"/>
      <c r="I537" s="202" t="s">
        <v>1559</v>
      </c>
      <c r="J537" s="199"/>
      <c r="K537" s="199"/>
      <c r="L537" s="200"/>
      <c r="M537" s="201"/>
      <c r="N537" s="199"/>
      <c r="O537" s="199"/>
      <c r="P537" s="21"/>
      <c r="Q537" s="202" t="s">
        <v>1560</v>
      </c>
    </row>
    <row r="538" spans="1:17" ht="267.75" hidden="1" x14ac:dyDescent="0.25">
      <c r="A538" s="29" t="s">
        <v>62</v>
      </c>
      <c r="B538" s="49" t="s">
        <v>106</v>
      </c>
      <c r="C538" s="49"/>
      <c r="D538" s="49"/>
      <c r="E538" s="50" t="s">
        <v>107</v>
      </c>
      <c r="F538" s="72">
        <v>42</v>
      </c>
      <c r="G538" s="72" t="s">
        <v>31</v>
      </c>
      <c r="H538" s="72"/>
      <c r="I538" s="202" t="s">
        <v>1561</v>
      </c>
      <c r="J538" s="199"/>
      <c r="K538" s="199"/>
      <c r="L538" s="200"/>
      <c r="M538" s="201"/>
      <c r="N538" s="199"/>
      <c r="O538" s="199"/>
      <c r="P538" s="21"/>
      <c r="Q538" s="202" t="s">
        <v>1562</v>
      </c>
    </row>
    <row r="539" spans="1:17" ht="267.75" hidden="1" x14ac:dyDescent="0.25">
      <c r="A539" s="29" t="s">
        <v>62</v>
      </c>
      <c r="B539" s="49" t="s">
        <v>106</v>
      </c>
      <c r="C539" s="49"/>
      <c r="D539" s="49"/>
      <c r="E539" s="50" t="s">
        <v>107</v>
      </c>
      <c r="F539" s="72">
        <v>43</v>
      </c>
      <c r="G539" s="72" t="s">
        <v>31</v>
      </c>
      <c r="H539" s="72"/>
      <c r="I539" s="202" t="s">
        <v>1563</v>
      </c>
      <c r="J539" s="199"/>
      <c r="K539" s="199"/>
      <c r="L539" s="200"/>
      <c r="M539" s="201"/>
      <c r="N539" s="199"/>
      <c r="O539" s="199"/>
      <c r="P539" s="21"/>
      <c r="Q539" s="202" t="s">
        <v>1564</v>
      </c>
    </row>
    <row r="540" spans="1:17" ht="178.5" hidden="1" x14ac:dyDescent="0.25">
      <c r="A540" s="29" t="s">
        <v>62</v>
      </c>
      <c r="B540" s="49" t="s">
        <v>106</v>
      </c>
      <c r="C540" s="49"/>
      <c r="D540" s="49"/>
      <c r="E540" s="50" t="s">
        <v>107</v>
      </c>
      <c r="F540" s="72">
        <v>44</v>
      </c>
      <c r="G540" s="72" t="s">
        <v>31</v>
      </c>
      <c r="H540" s="72"/>
      <c r="I540" s="202" t="s">
        <v>1565</v>
      </c>
      <c r="J540" s="199"/>
      <c r="K540" s="199"/>
      <c r="L540" s="200"/>
      <c r="M540" s="201"/>
      <c r="N540" s="199"/>
      <c r="O540" s="199"/>
      <c r="P540" s="21"/>
      <c r="Q540" s="199" t="s">
        <v>1566</v>
      </c>
    </row>
    <row r="541" spans="1:17" ht="153" hidden="1" x14ac:dyDescent="0.25">
      <c r="A541" s="29" t="s">
        <v>62</v>
      </c>
      <c r="B541" s="49" t="s">
        <v>106</v>
      </c>
      <c r="C541" s="49"/>
      <c r="D541" s="49"/>
      <c r="E541" s="50" t="s">
        <v>107</v>
      </c>
      <c r="F541" s="72">
        <v>45</v>
      </c>
      <c r="G541" s="72" t="s">
        <v>31</v>
      </c>
      <c r="H541" s="72"/>
      <c r="I541" s="202" t="s">
        <v>1567</v>
      </c>
      <c r="J541" s="199"/>
      <c r="K541" s="199"/>
      <c r="L541" s="200"/>
      <c r="M541" s="201"/>
      <c r="N541" s="199"/>
      <c r="O541" s="199"/>
      <c r="P541" s="21"/>
      <c r="Q541" s="199" t="s">
        <v>1568</v>
      </c>
    </row>
    <row r="542" spans="1:17" ht="153" hidden="1" x14ac:dyDescent="0.25">
      <c r="A542" s="29" t="s">
        <v>62</v>
      </c>
      <c r="B542" s="49" t="s">
        <v>106</v>
      </c>
      <c r="C542" s="49"/>
      <c r="D542" s="49"/>
      <c r="E542" s="50" t="s">
        <v>107</v>
      </c>
      <c r="F542" s="72">
        <v>46</v>
      </c>
      <c r="G542" s="72" t="s">
        <v>31</v>
      </c>
      <c r="H542" s="72"/>
      <c r="I542" s="202" t="s">
        <v>1569</v>
      </c>
      <c r="J542" s="199"/>
      <c r="K542" s="199"/>
      <c r="L542" s="200"/>
      <c r="M542" s="201"/>
      <c r="N542" s="199"/>
      <c r="O542" s="199"/>
      <c r="P542" s="21"/>
      <c r="Q542" s="199" t="s">
        <v>1570</v>
      </c>
    </row>
    <row r="543" spans="1:17" ht="127.5" hidden="1" x14ac:dyDescent="0.25">
      <c r="A543" s="29" t="s">
        <v>62</v>
      </c>
      <c r="B543" s="49" t="s">
        <v>106</v>
      </c>
      <c r="C543" s="49"/>
      <c r="D543" s="49"/>
      <c r="E543" s="50" t="s">
        <v>107</v>
      </c>
      <c r="F543" s="72">
        <v>47</v>
      </c>
      <c r="G543" s="72" t="s">
        <v>31</v>
      </c>
      <c r="H543" s="72"/>
      <c r="I543" s="202" t="s">
        <v>1571</v>
      </c>
      <c r="J543" s="199"/>
      <c r="K543" s="199"/>
      <c r="L543" s="200"/>
      <c r="M543" s="201"/>
      <c r="N543" s="199"/>
      <c r="O543" s="199"/>
      <c r="P543" s="21"/>
      <c r="Q543" s="199" t="s">
        <v>1572</v>
      </c>
    </row>
    <row r="544" spans="1:17" ht="89.25" hidden="1" x14ac:dyDescent="0.25">
      <c r="A544" s="29" t="s">
        <v>62</v>
      </c>
      <c r="B544" s="49" t="s">
        <v>106</v>
      </c>
      <c r="C544" s="49"/>
      <c r="D544" s="49"/>
      <c r="E544" s="50" t="s">
        <v>107</v>
      </c>
      <c r="F544" s="72">
        <v>48</v>
      </c>
      <c r="G544" s="72" t="s">
        <v>31</v>
      </c>
      <c r="H544" s="72"/>
      <c r="I544" s="202" t="s">
        <v>1573</v>
      </c>
      <c r="J544" s="199"/>
      <c r="K544" s="199"/>
      <c r="L544" s="200"/>
      <c r="M544" s="201"/>
      <c r="N544" s="199"/>
      <c r="O544" s="199"/>
      <c r="P544" s="21"/>
      <c r="Q544" s="203" t="s">
        <v>1574</v>
      </c>
    </row>
    <row r="545" spans="1:48" ht="89.25" hidden="1" x14ac:dyDescent="0.25">
      <c r="A545" s="29" t="s">
        <v>62</v>
      </c>
      <c r="B545" s="49" t="s">
        <v>106</v>
      </c>
      <c r="C545" s="49"/>
      <c r="D545" s="49"/>
      <c r="E545" s="50" t="s">
        <v>107</v>
      </c>
      <c r="F545" s="72">
        <v>49</v>
      </c>
      <c r="G545" s="72" t="s">
        <v>31</v>
      </c>
      <c r="H545" s="72"/>
      <c r="I545" s="202" t="s">
        <v>1575</v>
      </c>
      <c r="J545" s="199"/>
      <c r="K545" s="199"/>
      <c r="L545" s="200"/>
      <c r="M545" s="201"/>
      <c r="N545" s="199"/>
      <c r="O545" s="199"/>
      <c r="P545" s="21"/>
      <c r="Q545" s="199" t="s">
        <v>1576</v>
      </c>
    </row>
    <row r="546" spans="1:48" ht="89.25" hidden="1" x14ac:dyDescent="0.25">
      <c r="A546" s="29" t="s">
        <v>62</v>
      </c>
      <c r="B546" s="49" t="s">
        <v>106</v>
      </c>
      <c r="C546" s="49"/>
      <c r="D546" s="49"/>
      <c r="E546" s="50" t="s">
        <v>107</v>
      </c>
      <c r="F546" s="72">
        <v>50</v>
      </c>
      <c r="G546" s="72" t="s">
        <v>31</v>
      </c>
      <c r="H546" s="72"/>
      <c r="I546" s="202" t="s">
        <v>1577</v>
      </c>
      <c r="J546" s="199"/>
      <c r="K546" s="199"/>
      <c r="L546" s="200"/>
      <c r="M546" s="201"/>
      <c r="N546" s="199"/>
      <c r="O546" s="199"/>
      <c r="P546" s="21"/>
      <c r="Q546" s="199" t="s">
        <v>1578</v>
      </c>
    </row>
    <row r="547" spans="1:48" ht="89.25" hidden="1" x14ac:dyDescent="0.25">
      <c r="A547" s="29" t="s">
        <v>62</v>
      </c>
      <c r="B547" s="49" t="s">
        <v>106</v>
      </c>
      <c r="C547" s="49"/>
      <c r="D547" s="49"/>
      <c r="E547" s="50" t="s">
        <v>107</v>
      </c>
      <c r="F547" s="72">
        <v>51</v>
      </c>
      <c r="G547" s="72" t="s">
        <v>31</v>
      </c>
      <c r="H547" s="72"/>
      <c r="I547" s="202" t="s">
        <v>1579</v>
      </c>
      <c r="J547" s="199"/>
      <c r="K547" s="199"/>
      <c r="L547" s="200"/>
      <c r="M547" s="201"/>
      <c r="N547" s="199"/>
      <c r="O547" s="199"/>
      <c r="P547" s="21"/>
      <c r="Q547" s="199" t="s">
        <v>1580</v>
      </c>
    </row>
    <row r="548" spans="1:48" ht="63.75" hidden="1" x14ac:dyDescent="0.25">
      <c r="A548" s="29" t="s">
        <v>62</v>
      </c>
      <c r="B548" s="49" t="s">
        <v>106</v>
      </c>
      <c r="C548" s="49"/>
      <c r="D548" s="49"/>
      <c r="E548" s="50" t="s">
        <v>107</v>
      </c>
      <c r="F548" s="72">
        <v>52</v>
      </c>
      <c r="G548" s="72" t="s">
        <v>31</v>
      </c>
      <c r="H548" s="72"/>
      <c r="I548" s="202" t="s">
        <v>1581</v>
      </c>
      <c r="J548" s="199"/>
      <c r="K548" s="199"/>
      <c r="L548" s="200"/>
      <c r="M548" s="201"/>
      <c r="N548" s="199"/>
      <c r="O548" s="199"/>
      <c r="P548" s="21"/>
      <c r="Q548" s="199" t="s">
        <v>1582</v>
      </c>
    </row>
    <row r="549" spans="1:48" ht="89.25" hidden="1" x14ac:dyDescent="0.25">
      <c r="A549" s="29" t="s">
        <v>62</v>
      </c>
      <c r="B549" s="49" t="s">
        <v>106</v>
      </c>
      <c r="C549" s="49"/>
      <c r="D549" s="49"/>
      <c r="E549" s="50" t="s">
        <v>107</v>
      </c>
      <c r="F549" s="72">
        <v>53</v>
      </c>
      <c r="G549" s="72" t="s">
        <v>31</v>
      </c>
      <c r="H549" s="72"/>
      <c r="I549" s="202" t="s">
        <v>1583</v>
      </c>
      <c r="J549" s="199"/>
      <c r="K549" s="199"/>
      <c r="L549" s="200"/>
      <c r="M549" s="201"/>
      <c r="N549" s="199"/>
      <c r="O549" s="199"/>
      <c r="P549" s="21"/>
      <c r="Q549" s="199" t="s">
        <v>1584</v>
      </c>
    </row>
    <row r="550" spans="1:48" ht="51" hidden="1" x14ac:dyDescent="0.25">
      <c r="A550" s="29" t="s">
        <v>62</v>
      </c>
      <c r="B550" s="49" t="s">
        <v>106</v>
      </c>
      <c r="C550" s="49"/>
      <c r="D550" s="49"/>
      <c r="E550" s="50" t="s">
        <v>107</v>
      </c>
      <c r="F550" s="72">
        <v>54</v>
      </c>
      <c r="G550" s="72" t="s">
        <v>31</v>
      </c>
      <c r="H550" s="72"/>
      <c r="I550" s="202" t="s">
        <v>1585</v>
      </c>
      <c r="J550" s="199"/>
      <c r="K550" s="199"/>
      <c r="L550" s="200"/>
      <c r="M550" s="201"/>
      <c r="N550" s="199"/>
      <c r="O550" s="199"/>
      <c r="P550" s="21"/>
      <c r="Q550" s="199" t="s">
        <v>1586</v>
      </c>
    </row>
    <row r="551" spans="1:48" ht="51" hidden="1" x14ac:dyDescent="0.25">
      <c r="A551" s="29" t="s">
        <v>62</v>
      </c>
      <c r="B551" s="49" t="s">
        <v>106</v>
      </c>
      <c r="C551" s="49"/>
      <c r="D551" s="49"/>
      <c r="E551" s="50" t="s">
        <v>107</v>
      </c>
      <c r="F551" s="72">
        <v>55</v>
      </c>
      <c r="G551" s="72" t="s">
        <v>31</v>
      </c>
      <c r="H551" s="72"/>
      <c r="I551" s="202" t="s">
        <v>1587</v>
      </c>
      <c r="J551" s="199"/>
      <c r="K551" s="199"/>
      <c r="L551" s="200"/>
      <c r="M551" s="201"/>
      <c r="N551" s="199"/>
      <c r="O551" s="199"/>
      <c r="P551" s="21"/>
      <c r="Q551" s="199" t="s">
        <v>1588</v>
      </c>
    </row>
    <row r="552" spans="1:48" ht="51" hidden="1" x14ac:dyDescent="0.25">
      <c r="A552" s="29" t="s">
        <v>62</v>
      </c>
      <c r="B552" s="49" t="s">
        <v>106</v>
      </c>
      <c r="C552" s="49"/>
      <c r="D552" s="49"/>
      <c r="E552" s="50" t="s">
        <v>107</v>
      </c>
      <c r="F552" s="72">
        <v>56</v>
      </c>
      <c r="G552" s="72" t="s">
        <v>31</v>
      </c>
      <c r="H552" s="72"/>
      <c r="I552" s="202" t="s">
        <v>1589</v>
      </c>
      <c r="J552" s="199"/>
      <c r="K552" s="199"/>
      <c r="L552" s="200"/>
      <c r="M552" s="201"/>
      <c r="N552" s="199"/>
      <c r="O552" s="199"/>
      <c r="P552" s="21"/>
      <c r="Q552" s="199" t="s">
        <v>1590</v>
      </c>
    </row>
    <row r="553" spans="1:48" ht="51" hidden="1" x14ac:dyDescent="0.25">
      <c r="A553" s="29" t="s">
        <v>62</v>
      </c>
      <c r="B553" s="49" t="s">
        <v>106</v>
      </c>
      <c r="C553" s="49"/>
      <c r="D553" s="49"/>
      <c r="E553" s="50" t="s">
        <v>107</v>
      </c>
      <c r="F553" s="72">
        <v>57</v>
      </c>
      <c r="G553" s="72" t="s">
        <v>31</v>
      </c>
      <c r="H553" s="72"/>
      <c r="I553" s="202" t="s">
        <v>1591</v>
      </c>
      <c r="J553" s="204"/>
      <c r="K553" s="204"/>
      <c r="L553" s="204"/>
      <c r="M553" s="205"/>
      <c r="N553" s="204"/>
      <c r="O553" s="204"/>
      <c r="P553" s="204"/>
      <c r="Q553" s="199" t="s">
        <v>1592</v>
      </c>
    </row>
    <row r="554" spans="1:48" ht="38.25" hidden="1" x14ac:dyDescent="0.25">
      <c r="A554" s="29" t="s">
        <v>62</v>
      </c>
      <c r="B554" s="49" t="s">
        <v>106</v>
      </c>
      <c r="C554" s="49"/>
      <c r="D554" s="49"/>
      <c r="E554" s="50" t="s">
        <v>107</v>
      </c>
      <c r="F554" s="72">
        <v>58</v>
      </c>
      <c r="G554" s="72" t="s">
        <v>31</v>
      </c>
      <c r="H554" s="72"/>
      <c r="I554" s="202" t="s">
        <v>1593</v>
      </c>
      <c r="J554" s="204"/>
      <c r="K554" s="204"/>
      <c r="L554" s="204"/>
      <c r="M554" s="205"/>
      <c r="N554" s="204"/>
      <c r="O554" s="204"/>
      <c r="P554" s="204"/>
      <c r="Q554" s="199" t="s">
        <v>1594</v>
      </c>
    </row>
    <row r="555" spans="1:48" ht="51" hidden="1" x14ac:dyDescent="0.25">
      <c r="A555" s="29" t="s">
        <v>62</v>
      </c>
      <c r="B555" s="49" t="s">
        <v>106</v>
      </c>
      <c r="C555" s="49"/>
      <c r="D555" s="49"/>
      <c r="E555" s="50" t="s">
        <v>107</v>
      </c>
      <c r="F555" s="72">
        <v>59</v>
      </c>
      <c r="G555" s="72" t="s">
        <v>31</v>
      </c>
      <c r="H555" s="72"/>
      <c r="I555" s="204" t="s">
        <v>1595</v>
      </c>
      <c r="J555" s="204"/>
      <c r="K555" s="204"/>
      <c r="L555" s="204"/>
      <c r="M555" s="206"/>
      <c r="N555" s="206"/>
      <c r="O555" s="206"/>
      <c r="P555" s="206"/>
      <c r="Q555" s="199" t="s">
        <v>1596</v>
      </c>
    </row>
    <row r="556" spans="1:48" ht="38.25" hidden="1" x14ac:dyDescent="0.25">
      <c r="A556" s="29" t="s">
        <v>62</v>
      </c>
      <c r="B556" s="49" t="s">
        <v>106</v>
      </c>
      <c r="C556" s="49"/>
      <c r="D556" s="49"/>
      <c r="E556" s="50" t="s">
        <v>107</v>
      </c>
      <c r="F556" s="72">
        <v>60</v>
      </c>
      <c r="G556" s="72" t="s">
        <v>31</v>
      </c>
      <c r="H556" s="72"/>
      <c r="I556" s="202" t="s">
        <v>1597</v>
      </c>
      <c r="J556" s="199"/>
      <c r="K556" s="199"/>
      <c r="L556" s="200"/>
      <c r="M556" s="201"/>
      <c r="N556" s="199"/>
      <c r="O556" s="199"/>
      <c r="P556" s="21"/>
      <c r="Q556" s="199" t="s">
        <v>1598</v>
      </c>
    </row>
    <row r="557" spans="1:48" ht="51" hidden="1" x14ac:dyDescent="0.25">
      <c r="A557" s="29" t="s">
        <v>62</v>
      </c>
      <c r="B557" s="49" t="s">
        <v>106</v>
      </c>
      <c r="C557" s="49"/>
      <c r="D557" s="49"/>
      <c r="E557" s="50" t="s">
        <v>107</v>
      </c>
      <c r="F557" s="72">
        <v>61</v>
      </c>
      <c r="G557" s="72" t="s">
        <v>31</v>
      </c>
      <c r="H557" s="72"/>
      <c r="I557" s="202" t="s">
        <v>1599</v>
      </c>
      <c r="J557" s="199"/>
      <c r="K557" s="199"/>
      <c r="L557" s="200"/>
      <c r="M557" s="201"/>
      <c r="N557" s="199"/>
      <c r="O557" s="199"/>
      <c r="P557" s="21"/>
      <c r="Q557" s="199" t="s">
        <v>1600</v>
      </c>
    </row>
    <row r="558" spans="1:48" hidden="1" x14ac:dyDescent="0.25">
      <c r="A558" s="11" t="s">
        <v>47</v>
      </c>
      <c r="B558" s="12" t="s">
        <v>1601</v>
      </c>
      <c r="C558" s="13">
        <v>27432</v>
      </c>
      <c r="D558" s="13"/>
      <c r="E558" s="15" t="s">
        <v>609</v>
      </c>
      <c r="F558" s="19" t="s">
        <v>50</v>
      </c>
      <c r="G558" s="19" t="s">
        <v>35</v>
      </c>
      <c r="H558" s="19"/>
      <c r="I558" s="19"/>
      <c r="J558" s="19"/>
      <c r="K558" s="19" t="s">
        <v>54</v>
      </c>
      <c r="L558" s="19" t="s">
        <v>55</v>
      </c>
      <c r="M558" s="207"/>
      <c r="N558" s="17" t="s">
        <v>56</v>
      </c>
      <c r="O558" s="17" t="str">
        <f>IF(SUM(LEN(Q558)-LEN(SUBSTITUTE(Q558,CHAR(10),"")))&gt;=20,"High",IF(SUM(LEN(Q558)-LEN(SUBSTITUTE(Q558,CHAR(10),"")))&lt;=10,"Low","Medium"))</f>
        <v>Low</v>
      </c>
      <c r="P558" s="19"/>
      <c r="Q558" s="17"/>
      <c r="R558" s="185" t="str">
        <f>IF(ISNUMBER(FIND("EDI 810 Inbound",Q558)),"EDI 810 Inbound",IF(ISNUMBER(FIND("EDI 850 Outbound",Q558)),"EDI 850 Outbound",IF(ISNUMBER(FIND("EDI 855",Q558)),"EDI 855",IF(ISNUMBER(FIND("EDI 856 Inbound",Q558)),"EDI 856 Inbound",IF(ISNUMBER(FIND("EDI 888",Q558)),"EDI 888",IF(ISNUMBER(FIND("EDI",Q558)),"EDI","NO"))))))</f>
        <v>NO</v>
      </c>
      <c r="S558" s="195"/>
      <c r="T558" s="195"/>
      <c r="U558" s="136" t="s">
        <v>254</v>
      </c>
      <c r="V558" s="187">
        <v>42382</v>
      </c>
      <c r="W558" s="195"/>
      <c r="X558" s="136" t="s">
        <v>59</v>
      </c>
      <c r="Y558" s="188" t="s">
        <v>60</v>
      </c>
      <c r="Z558" s="195"/>
      <c r="AA558" s="188" t="s">
        <v>601</v>
      </c>
      <c r="AB558" s="195"/>
      <c r="AC558" s="195"/>
      <c r="AD558" s="195"/>
      <c r="AE558" s="195"/>
      <c r="AF558" s="195"/>
      <c r="AG558" s="195"/>
      <c r="AH558" s="195"/>
      <c r="AI558" s="195"/>
      <c r="AJ558" s="195"/>
      <c r="AK558" s="195"/>
      <c r="AL558" s="195"/>
      <c r="AM558" s="195"/>
      <c r="AN558" s="195"/>
      <c r="AO558" s="195"/>
      <c r="AP558" s="195"/>
      <c r="AQ558" s="195"/>
      <c r="AR558" s="195"/>
      <c r="AS558" s="195"/>
      <c r="AT558" s="195"/>
      <c r="AU558" s="141"/>
      <c r="AV558" s="197"/>
    </row>
  </sheetData>
  <autoFilter ref="A1:AV558">
    <filterColumn colId="7">
      <customFilters>
        <customFilter operator="notEqual" val=" "/>
      </customFilters>
    </filterColumn>
    <sortState ref="A2:AV558">
      <sortCondition ref="I1:I558"/>
    </sortState>
  </autoFilter>
  <dataValidations count="2">
    <dataValidation type="list" allowBlank="1" showInputMessage="1" showErrorMessage="1" sqref="M265:M284 M296:M299">
      <formula1>#REF!</formula1>
    </dataValidation>
    <dataValidation type="list" allowBlank="1" showInputMessage="1" showErrorMessage="1" sqref="M256:M264 M88:M250">
      <formula1>#REF!</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[1]Sheet2!#REF!</xm:f>
          </x14:formula1>
          <xm:sqref>M285:M295</xm:sqref>
        </x14:dataValidation>
        <x14:dataValidation type="list" allowBlank="1" showInputMessage="1" showErrorMessage="1">
          <x14:formula1>
            <xm:f>[2]Sheet2!#REF!</xm:f>
          </x14:formula1>
          <xm:sqref>U420:U1048576 U1:U259 U261:U264</xm:sqref>
        </x14:dataValidation>
        <x14:dataValidation type="list" allowBlank="1" showInputMessage="1" showErrorMessage="1">
          <x14:formula1>
            <xm:f>[3]Sheet2!#REF!</xm:f>
          </x14:formula1>
          <xm:sqref>M64:M87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1100"/>
  <sheetViews>
    <sheetView workbookViewId="0">
      <selection activeCell="A2" sqref="A2:A21"/>
    </sheetView>
  </sheetViews>
  <sheetFormatPr defaultRowHeight="15" x14ac:dyDescent="0.25"/>
  <cols>
    <col min="1" max="1" width="13.140625" style="211" customWidth="1"/>
    <col min="2" max="2" width="55.5703125" style="210" customWidth="1"/>
    <col min="3" max="24" width="14.42578125" customWidth="1"/>
    <col min="25" max="49" width="79.5703125" bestFit="1" customWidth="1"/>
  </cols>
  <sheetData>
    <row r="1" spans="1:2" s="209" customFormat="1" ht="31.5" customHeight="1" x14ac:dyDescent="0.25">
      <c r="A1" s="209" t="s">
        <v>1602</v>
      </c>
      <c r="B1" s="209" t="s">
        <v>2430</v>
      </c>
    </row>
    <row r="2" spans="1:2" ht="30" x14ac:dyDescent="0.25">
      <c r="A2" s="222">
        <v>1</v>
      </c>
      <c r="B2" s="210" t="s">
        <v>1603</v>
      </c>
    </row>
    <row r="3" spans="1:2" x14ac:dyDescent="0.25">
      <c r="A3" s="222"/>
      <c r="B3" s="210" t="s">
        <v>1605</v>
      </c>
    </row>
    <row r="4" spans="1:2" x14ac:dyDescent="0.25">
      <c r="A4" s="222"/>
      <c r="B4" s="210" t="s">
        <v>1606</v>
      </c>
    </row>
    <row r="5" spans="1:2" x14ac:dyDescent="0.25">
      <c r="A5" s="222"/>
      <c r="B5" s="210" t="s">
        <v>342</v>
      </c>
    </row>
    <row r="6" spans="1:2" x14ac:dyDescent="0.25">
      <c r="A6" s="222"/>
      <c r="B6" s="210" t="s">
        <v>1608</v>
      </c>
    </row>
    <row r="7" spans="1:2" x14ac:dyDescent="0.25">
      <c r="A7" s="222"/>
      <c r="B7" s="210" t="s">
        <v>1609</v>
      </c>
    </row>
    <row r="8" spans="1:2" ht="30" x14ac:dyDescent="0.25">
      <c r="A8" s="222"/>
      <c r="B8" s="210" t="s">
        <v>1610</v>
      </c>
    </row>
    <row r="9" spans="1:2" x14ac:dyDescent="0.25">
      <c r="A9" s="222"/>
      <c r="B9" s="210" t="s">
        <v>145</v>
      </c>
    </row>
    <row r="10" spans="1:2" x14ac:dyDescent="0.25">
      <c r="A10" s="222"/>
      <c r="B10" s="210" t="s">
        <v>1611</v>
      </c>
    </row>
    <row r="11" spans="1:2" x14ac:dyDescent="0.25">
      <c r="A11" s="222"/>
      <c r="B11" s="210" t="s">
        <v>1612</v>
      </c>
    </row>
    <row r="12" spans="1:2" x14ac:dyDescent="0.25">
      <c r="A12" s="222"/>
      <c r="B12" s="210" t="s">
        <v>1613</v>
      </c>
    </row>
    <row r="13" spans="1:2" x14ac:dyDescent="0.25">
      <c r="A13" s="222"/>
      <c r="B13" s="210" t="s">
        <v>1272</v>
      </c>
    </row>
    <row r="14" spans="1:2" x14ac:dyDescent="0.25">
      <c r="A14" s="222"/>
      <c r="B14" s="210" t="s">
        <v>1615</v>
      </c>
    </row>
    <row r="15" spans="1:2" x14ac:dyDescent="0.25">
      <c r="A15" s="222"/>
      <c r="B15" s="210" t="s">
        <v>1616</v>
      </c>
    </row>
    <row r="16" spans="1:2" x14ac:dyDescent="0.25">
      <c r="A16" s="222"/>
      <c r="B16" s="210" t="s">
        <v>1617</v>
      </c>
    </row>
    <row r="17" spans="1:2" x14ac:dyDescent="0.25">
      <c r="A17" s="222"/>
      <c r="B17" s="210" t="s">
        <v>1618</v>
      </c>
    </row>
    <row r="18" spans="1:2" x14ac:dyDescent="0.25">
      <c r="A18" s="222"/>
      <c r="B18" s="210" t="s">
        <v>1619</v>
      </c>
    </row>
    <row r="19" spans="1:2" x14ac:dyDescent="0.25">
      <c r="A19" s="222"/>
      <c r="B19" s="210" t="s">
        <v>1208</v>
      </c>
    </row>
    <row r="20" spans="1:2" x14ac:dyDescent="0.25">
      <c r="A20" s="222"/>
      <c r="B20" s="210" t="s">
        <v>1620</v>
      </c>
    </row>
    <row r="21" spans="1:2" ht="30" x14ac:dyDescent="0.25">
      <c r="A21" s="222"/>
      <c r="B21" s="210" t="s">
        <v>955</v>
      </c>
    </row>
    <row r="22" spans="1:2" ht="30" x14ac:dyDescent="0.25">
      <c r="A22" s="222">
        <v>2</v>
      </c>
      <c r="B22" s="210" t="s">
        <v>1621</v>
      </c>
    </row>
    <row r="23" spans="1:2" x14ac:dyDescent="0.25">
      <c r="A23" s="222"/>
      <c r="B23" s="210" t="s">
        <v>1606</v>
      </c>
    </row>
    <row r="24" spans="1:2" x14ac:dyDescent="0.25">
      <c r="A24" s="222"/>
      <c r="B24" s="210" t="s">
        <v>342</v>
      </c>
    </row>
    <row r="25" spans="1:2" x14ac:dyDescent="0.25">
      <c r="A25" s="222"/>
      <c r="B25" s="210" t="s">
        <v>1622</v>
      </c>
    </row>
    <row r="26" spans="1:2" x14ac:dyDescent="0.25">
      <c r="A26" s="222"/>
      <c r="B26" s="210" t="s">
        <v>1623</v>
      </c>
    </row>
    <row r="27" spans="1:2" x14ac:dyDescent="0.25">
      <c r="A27" s="222"/>
      <c r="B27" s="210" t="s">
        <v>1608</v>
      </c>
    </row>
    <row r="28" spans="1:2" x14ac:dyDescent="0.25">
      <c r="A28" s="222"/>
      <c r="B28" s="210" t="s">
        <v>1624</v>
      </c>
    </row>
    <row r="29" spans="1:2" x14ac:dyDescent="0.25">
      <c r="A29" s="222"/>
      <c r="B29" s="210" t="s">
        <v>145</v>
      </c>
    </row>
    <row r="30" spans="1:2" x14ac:dyDescent="0.25">
      <c r="A30" s="222"/>
      <c r="B30" s="210" t="s">
        <v>1625</v>
      </c>
    </row>
    <row r="31" spans="1:2" x14ac:dyDescent="0.25">
      <c r="A31" s="222"/>
      <c r="B31" s="210" t="s">
        <v>1626</v>
      </c>
    </row>
    <row r="32" spans="1:2" x14ac:dyDescent="0.25">
      <c r="A32" s="222"/>
      <c r="B32" s="210" t="s">
        <v>1627</v>
      </c>
    </row>
    <row r="33" spans="1:2" x14ac:dyDescent="0.25">
      <c r="A33" s="222"/>
      <c r="B33" s="210" t="s">
        <v>1272</v>
      </c>
    </row>
    <row r="34" spans="1:2" x14ac:dyDescent="0.25">
      <c r="A34" s="222"/>
      <c r="B34" s="210" t="s">
        <v>1628</v>
      </c>
    </row>
    <row r="35" spans="1:2" x14ac:dyDescent="0.25">
      <c r="A35" s="222"/>
      <c r="B35" s="210" t="s">
        <v>1629</v>
      </c>
    </row>
    <row r="36" spans="1:2" x14ac:dyDescent="0.25">
      <c r="A36" s="222"/>
      <c r="B36" s="210" t="s">
        <v>1630</v>
      </c>
    </row>
    <row r="37" spans="1:2" x14ac:dyDescent="0.25">
      <c r="A37" s="222"/>
      <c r="B37" s="210" t="s">
        <v>1617</v>
      </c>
    </row>
    <row r="38" spans="1:2" x14ac:dyDescent="0.25">
      <c r="A38" s="222"/>
      <c r="B38" s="210" t="s">
        <v>1208</v>
      </c>
    </row>
    <row r="39" spans="1:2" ht="30" x14ac:dyDescent="0.25">
      <c r="A39" s="222"/>
      <c r="B39" s="210" t="s">
        <v>955</v>
      </c>
    </row>
    <row r="41" spans="1:2" ht="45" x14ac:dyDescent="0.25">
      <c r="A41" s="211">
        <v>3</v>
      </c>
      <c r="B41" s="210" t="s">
        <v>1631</v>
      </c>
    </row>
    <row r="42" spans="1:2" x14ac:dyDescent="0.25">
      <c r="A42" s="211">
        <v>3</v>
      </c>
    </row>
    <row r="43" spans="1:2" x14ac:dyDescent="0.25">
      <c r="A43" s="211">
        <v>3</v>
      </c>
      <c r="B43" s="210" t="s">
        <v>1632</v>
      </c>
    </row>
    <row r="44" spans="1:2" x14ac:dyDescent="0.25">
      <c r="A44" s="211">
        <v>3</v>
      </c>
      <c r="B44" s="210" t="s">
        <v>1606</v>
      </c>
    </row>
    <row r="45" spans="1:2" x14ac:dyDescent="0.25">
      <c r="A45" s="211">
        <v>3</v>
      </c>
      <c r="B45" s="210" t="s">
        <v>342</v>
      </c>
    </row>
    <row r="46" spans="1:2" x14ac:dyDescent="0.25">
      <c r="A46" s="211">
        <v>3</v>
      </c>
      <c r="B46" s="210" t="s">
        <v>1622</v>
      </c>
    </row>
    <row r="47" spans="1:2" x14ac:dyDescent="0.25">
      <c r="A47" s="211">
        <v>3</v>
      </c>
      <c r="B47" s="210" t="s">
        <v>1608</v>
      </c>
    </row>
    <row r="48" spans="1:2" x14ac:dyDescent="0.25">
      <c r="A48" s="211">
        <v>3</v>
      </c>
      <c r="B48" s="210" t="s">
        <v>1624</v>
      </c>
    </row>
    <row r="49" spans="1:2" x14ac:dyDescent="0.25">
      <c r="A49" s="211">
        <v>3</v>
      </c>
      <c r="B49" s="210" t="s">
        <v>145</v>
      </c>
    </row>
    <row r="50" spans="1:2" x14ac:dyDescent="0.25">
      <c r="A50" s="211">
        <v>3</v>
      </c>
      <c r="B50" s="210" t="s">
        <v>1625</v>
      </c>
    </row>
    <row r="51" spans="1:2" x14ac:dyDescent="0.25">
      <c r="A51" s="211">
        <v>3</v>
      </c>
      <c r="B51" s="210" t="s">
        <v>1626</v>
      </c>
    </row>
    <row r="52" spans="1:2" x14ac:dyDescent="0.25">
      <c r="A52" s="211">
        <v>3</v>
      </c>
      <c r="B52" s="210" t="s">
        <v>1627</v>
      </c>
    </row>
    <row r="53" spans="1:2" x14ac:dyDescent="0.25">
      <c r="A53" s="211">
        <v>3</v>
      </c>
      <c r="B53" s="210" t="s">
        <v>1272</v>
      </c>
    </row>
    <row r="54" spans="1:2" x14ac:dyDescent="0.25">
      <c r="A54" s="211">
        <v>3</v>
      </c>
      <c r="B54" s="210" t="s">
        <v>1628</v>
      </c>
    </row>
    <row r="55" spans="1:2" x14ac:dyDescent="0.25">
      <c r="A55" s="211">
        <v>3</v>
      </c>
      <c r="B55" s="210" t="s">
        <v>1629</v>
      </c>
    </row>
    <row r="56" spans="1:2" x14ac:dyDescent="0.25">
      <c r="A56" s="211">
        <v>3</v>
      </c>
      <c r="B56" s="210" t="s">
        <v>1616</v>
      </c>
    </row>
    <row r="57" spans="1:2" x14ac:dyDescent="0.25">
      <c r="A57" s="211">
        <v>3</v>
      </c>
      <c r="B57" s="210" t="s">
        <v>1633</v>
      </c>
    </row>
    <row r="58" spans="1:2" x14ac:dyDescent="0.25">
      <c r="A58" s="211">
        <v>3</v>
      </c>
      <c r="B58" s="210" t="s">
        <v>1208</v>
      </c>
    </row>
    <row r="59" spans="1:2" x14ac:dyDescent="0.25">
      <c r="A59" s="211">
        <v>3</v>
      </c>
      <c r="B59" s="210" t="s">
        <v>1634</v>
      </c>
    </row>
    <row r="60" spans="1:2" ht="30" x14ac:dyDescent="0.25">
      <c r="A60" s="211">
        <v>3</v>
      </c>
      <c r="B60" s="210" t="s">
        <v>955</v>
      </c>
    </row>
    <row r="62" spans="1:2" ht="30" x14ac:dyDescent="0.25">
      <c r="A62" s="211">
        <v>4</v>
      </c>
      <c r="B62" s="210" t="s">
        <v>94</v>
      </c>
    </row>
    <row r="64" spans="1:2" x14ac:dyDescent="0.25">
      <c r="A64" s="211">
        <v>5</v>
      </c>
      <c r="B64" s="210" t="s">
        <v>1635</v>
      </c>
    </row>
    <row r="65" spans="1:2" x14ac:dyDescent="0.25">
      <c r="A65" s="211">
        <v>5</v>
      </c>
      <c r="B65" s="210" t="s">
        <v>1636</v>
      </c>
    </row>
    <row r="66" spans="1:2" x14ac:dyDescent="0.25">
      <c r="A66" s="211">
        <v>5</v>
      </c>
      <c r="B66" s="210" t="s">
        <v>1637</v>
      </c>
    </row>
    <row r="67" spans="1:2" x14ac:dyDescent="0.25">
      <c r="A67" s="211">
        <v>5</v>
      </c>
      <c r="B67" s="210" t="s">
        <v>1638</v>
      </c>
    </row>
    <row r="68" spans="1:2" x14ac:dyDescent="0.25">
      <c r="A68" s="211">
        <v>5</v>
      </c>
      <c r="B68" s="210" t="s">
        <v>1639</v>
      </c>
    </row>
    <row r="69" spans="1:2" x14ac:dyDescent="0.25">
      <c r="A69" s="211">
        <v>5</v>
      </c>
      <c r="B69" s="210" t="s">
        <v>1640</v>
      </c>
    </row>
    <row r="70" spans="1:2" ht="30" x14ac:dyDescent="0.25">
      <c r="A70" s="211">
        <v>5</v>
      </c>
      <c r="B70" s="210" t="s">
        <v>1641</v>
      </c>
    </row>
    <row r="71" spans="1:2" ht="30" x14ac:dyDescent="0.25">
      <c r="A71" s="211">
        <v>5</v>
      </c>
      <c r="B71" s="210" t="s">
        <v>1642</v>
      </c>
    </row>
    <row r="72" spans="1:2" ht="30" x14ac:dyDescent="0.25">
      <c r="A72" s="211">
        <v>5</v>
      </c>
      <c r="B72" s="210" t="s">
        <v>1643</v>
      </c>
    </row>
    <row r="73" spans="1:2" x14ac:dyDescent="0.25">
      <c r="A73" s="211">
        <v>5</v>
      </c>
      <c r="B73" s="210" t="s">
        <v>1644</v>
      </c>
    </row>
    <row r="74" spans="1:2" ht="30" x14ac:dyDescent="0.25">
      <c r="A74" s="211">
        <v>5</v>
      </c>
      <c r="B74" s="210" t="s">
        <v>1645</v>
      </c>
    </row>
    <row r="75" spans="1:2" ht="30" x14ac:dyDescent="0.25">
      <c r="A75" s="211">
        <v>5</v>
      </c>
      <c r="B75" s="210" t="s">
        <v>1646</v>
      </c>
    </row>
    <row r="76" spans="1:2" ht="30" x14ac:dyDescent="0.25">
      <c r="A76" s="211">
        <v>5</v>
      </c>
      <c r="B76" s="210" t="s">
        <v>1647</v>
      </c>
    </row>
    <row r="77" spans="1:2" x14ac:dyDescent="0.25">
      <c r="A77" s="211">
        <v>5</v>
      </c>
      <c r="B77" s="210" t="s">
        <v>1648</v>
      </c>
    </row>
    <row r="78" spans="1:2" x14ac:dyDescent="0.25">
      <c r="A78" s="211">
        <v>5</v>
      </c>
      <c r="B78" s="210" t="s">
        <v>1649</v>
      </c>
    </row>
    <row r="79" spans="1:2" x14ac:dyDescent="0.25">
      <c r="A79" s="211">
        <v>5</v>
      </c>
      <c r="B79" s="210" t="s">
        <v>1650</v>
      </c>
    </row>
    <row r="80" spans="1:2" ht="30" x14ac:dyDescent="0.25">
      <c r="A80" s="211">
        <v>5</v>
      </c>
      <c r="B80" s="210" t="s">
        <v>1651</v>
      </c>
    </row>
    <row r="81" spans="1:2" x14ac:dyDescent="0.25">
      <c r="A81" s="211">
        <v>5</v>
      </c>
      <c r="B81" s="210" t="s">
        <v>1652</v>
      </c>
    </row>
    <row r="82" spans="1:2" x14ac:dyDescent="0.25">
      <c r="A82" s="211">
        <v>5</v>
      </c>
      <c r="B82" s="210" t="s">
        <v>1653</v>
      </c>
    </row>
    <row r="83" spans="1:2" ht="30" x14ac:dyDescent="0.25">
      <c r="A83" s="211">
        <v>5</v>
      </c>
      <c r="B83" s="210" t="s">
        <v>1654</v>
      </c>
    </row>
    <row r="85" spans="1:2" x14ac:dyDescent="0.25">
      <c r="A85" s="211">
        <v>6</v>
      </c>
      <c r="B85" s="210" t="s">
        <v>1635</v>
      </c>
    </row>
    <row r="86" spans="1:2" x14ac:dyDescent="0.25">
      <c r="A86" s="211">
        <v>6</v>
      </c>
      <c r="B86" s="210" t="s">
        <v>1636</v>
      </c>
    </row>
    <row r="87" spans="1:2" x14ac:dyDescent="0.25">
      <c r="A87" s="211">
        <v>6</v>
      </c>
      <c r="B87" s="210" t="s">
        <v>1637</v>
      </c>
    </row>
    <row r="88" spans="1:2" x14ac:dyDescent="0.25">
      <c r="A88" s="211">
        <v>6</v>
      </c>
      <c r="B88" s="210" t="s">
        <v>1638</v>
      </c>
    </row>
    <row r="89" spans="1:2" x14ac:dyDescent="0.25">
      <c r="A89" s="211">
        <v>6</v>
      </c>
      <c r="B89" s="210" t="s">
        <v>1639</v>
      </c>
    </row>
    <row r="90" spans="1:2" x14ac:dyDescent="0.25">
      <c r="A90" s="211">
        <v>6</v>
      </c>
      <c r="B90" s="210" t="s">
        <v>1640</v>
      </c>
    </row>
    <row r="91" spans="1:2" x14ac:dyDescent="0.25">
      <c r="A91" s="211">
        <v>6</v>
      </c>
      <c r="B91" s="210" t="s">
        <v>1655</v>
      </c>
    </row>
    <row r="92" spans="1:2" x14ac:dyDescent="0.25">
      <c r="A92" s="211">
        <v>6</v>
      </c>
      <c r="B92" s="210" t="s">
        <v>1656</v>
      </c>
    </row>
    <row r="93" spans="1:2" ht="30" x14ac:dyDescent="0.25">
      <c r="A93" s="211">
        <v>6</v>
      </c>
      <c r="B93" s="210" t="s">
        <v>1657</v>
      </c>
    </row>
    <row r="94" spans="1:2" x14ac:dyDescent="0.25">
      <c r="A94" s="211">
        <v>6</v>
      </c>
      <c r="B94" s="210" t="s">
        <v>1658</v>
      </c>
    </row>
    <row r="95" spans="1:2" x14ac:dyDescent="0.25">
      <c r="A95" s="211">
        <v>6</v>
      </c>
      <c r="B95" s="210" t="s">
        <v>1659</v>
      </c>
    </row>
    <row r="96" spans="1:2" ht="30" x14ac:dyDescent="0.25">
      <c r="A96" s="211">
        <v>6</v>
      </c>
      <c r="B96" s="210" t="s">
        <v>1660</v>
      </c>
    </row>
    <row r="97" spans="1:2" ht="30" x14ac:dyDescent="0.25">
      <c r="A97" s="211">
        <v>6</v>
      </c>
      <c r="B97" s="210" t="s">
        <v>1661</v>
      </c>
    </row>
    <row r="98" spans="1:2" ht="30" x14ac:dyDescent="0.25">
      <c r="A98" s="211">
        <v>6</v>
      </c>
      <c r="B98" s="210" t="s">
        <v>1662</v>
      </c>
    </row>
    <row r="99" spans="1:2" x14ac:dyDescent="0.25">
      <c r="A99" s="211">
        <v>6</v>
      </c>
      <c r="B99" s="210" t="s">
        <v>1663</v>
      </c>
    </row>
    <row r="100" spans="1:2" x14ac:dyDescent="0.25">
      <c r="A100" s="211">
        <v>6</v>
      </c>
      <c r="B100" s="210" t="s">
        <v>1664</v>
      </c>
    </row>
    <row r="101" spans="1:2" ht="30" x14ac:dyDescent="0.25">
      <c r="A101" s="211">
        <v>6</v>
      </c>
      <c r="B101" s="210" t="s">
        <v>1654</v>
      </c>
    </row>
    <row r="103" spans="1:2" x14ac:dyDescent="0.25">
      <c r="A103" s="211">
        <v>7</v>
      </c>
      <c r="B103" s="210" t="s">
        <v>1635</v>
      </c>
    </row>
    <row r="104" spans="1:2" x14ac:dyDescent="0.25">
      <c r="A104" s="211">
        <v>7</v>
      </c>
      <c r="B104" s="210" t="s">
        <v>1636</v>
      </c>
    </row>
    <row r="105" spans="1:2" x14ac:dyDescent="0.25">
      <c r="A105" s="211">
        <v>7</v>
      </c>
      <c r="B105" s="210" t="s">
        <v>1637</v>
      </c>
    </row>
    <row r="106" spans="1:2" x14ac:dyDescent="0.25">
      <c r="A106" s="211">
        <v>7</v>
      </c>
      <c r="B106" s="210" t="s">
        <v>1638</v>
      </c>
    </row>
    <row r="107" spans="1:2" x14ac:dyDescent="0.25">
      <c r="A107" s="211">
        <v>7</v>
      </c>
      <c r="B107" s="210" t="s">
        <v>1639</v>
      </c>
    </row>
    <row r="108" spans="1:2" x14ac:dyDescent="0.25">
      <c r="A108" s="211">
        <v>7</v>
      </c>
      <c r="B108" s="210" t="s">
        <v>1640</v>
      </c>
    </row>
    <row r="109" spans="1:2" ht="30" x14ac:dyDescent="0.25">
      <c r="A109" s="211">
        <v>7</v>
      </c>
      <c r="B109" s="210" t="s">
        <v>1665</v>
      </c>
    </row>
    <row r="110" spans="1:2" x14ac:dyDescent="0.25">
      <c r="A110" s="211">
        <v>7</v>
      </c>
      <c r="B110" s="210" t="s">
        <v>1666</v>
      </c>
    </row>
    <row r="111" spans="1:2" ht="30" x14ac:dyDescent="0.25">
      <c r="A111" s="211">
        <v>7</v>
      </c>
      <c r="B111" s="210" t="s">
        <v>1667</v>
      </c>
    </row>
    <row r="112" spans="1:2" x14ac:dyDescent="0.25">
      <c r="A112" s="211">
        <v>7</v>
      </c>
      <c r="B112" s="210" t="s">
        <v>1668</v>
      </c>
    </row>
    <row r="113" spans="1:2" x14ac:dyDescent="0.25">
      <c r="A113" s="211">
        <v>7</v>
      </c>
      <c r="B113" s="210" t="s">
        <v>1669</v>
      </c>
    </row>
    <row r="114" spans="1:2" x14ac:dyDescent="0.25">
      <c r="A114" s="211">
        <v>7</v>
      </c>
      <c r="B114" s="210" t="s">
        <v>1670</v>
      </c>
    </row>
    <row r="115" spans="1:2" x14ac:dyDescent="0.25">
      <c r="A115" s="211">
        <v>7</v>
      </c>
      <c r="B115" s="210" t="s">
        <v>1671</v>
      </c>
    </row>
    <row r="116" spans="1:2" x14ac:dyDescent="0.25">
      <c r="A116" s="211">
        <v>7</v>
      </c>
      <c r="B116" s="210" t="s">
        <v>1672</v>
      </c>
    </row>
    <row r="117" spans="1:2" x14ac:dyDescent="0.25">
      <c r="A117" s="211">
        <v>7</v>
      </c>
      <c r="B117" s="210" t="s">
        <v>1673</v>
      </c>
    </row>
    <row r="118" spans="1:2" ht="30" x14ac:dyDescent="0.25">
      <c r="A118" s="211">
        <v>7</v>
      </c>
      <c r="B118" s="210" t="s">
        <v>1651</v>
      </c>
    </row>
    <row r="119" spans="1:2" x14ac:dyDescent="0.25">
      <c r="A119" s="211">
        <v>7</v>
      </c>
      <c r="B119" s="210" t="s">
        <v>1652</v>
      </c>
    </row>
    <row r="120" spans="1:2" x14ac:dyDescent="0.25">
      <c r="A120" s="211">
        <v>7</v>
      </c>
      <c r="B120" s="210" t="s">
        <v>1674</v>
      </c>
    </row>
    <row r="121" spans="1:2" ht="30" x14ac:dyDescent="0.25">
      <c r="A121" s="211">
        <v>7</v>
      </c>
      <c r="B121" s="210" t="s">
        <v>1675</v>
      </c>
    </row>
    <row r="122" spans="1:2" ht="30" x14ac:dyDescent="0.25">
      <c r="A122" s="211">
        <v>7</v>
      </c>
      <c r="B122" s="210" t="s">
        <v>1676</v>
      </c>
    </row>
    <row r="123" spans="1:2" ht="30" x14ac:dyDescent="0.25">
      <c r="A123" s="211">
        <v>7</v>
      </c>
      <c r="B123" s="210" t="s">
        <v>1677</v>
      </c>
    </row>
    <row r="124" spans="1:2" ht="30" x14ac:dyDescent="0.25">
      <c r="A124" s="211">
        <v>7</v>
      </c>
      <c r="B124" s="210" t="s">
        <v>1654</v>
      </c>
    </row>
    <row r="126" spans="1:2" x14ac:dyDescent="0.25">
      <c r="A126" s="211">
        <v>8</v>
      </c>
      <c r="B126" s="210" t="s">
        <v>1635</v>
      </c>
    </row>
    <row r="127" spans="1:2" x14ac:dyDescent="0.25">
      <c r="A127" s="211">
        <v>8</v>
      </c>
      <c r="B127" s="210" t="s">
        <v>1636</v>
      </c>
    </row>
    <row r="128" spans="1:2" x14ac:dyDescent="0.25">
      <c r="A128" s="211">
        <v>8</v>
      </c>
      <c r="B128" s="210" t="s">
        <v>1637</v>
      </c>
    </row>
    <row r="129" spans="1:2" x14ac:dyDescent="0.25">
      <c r="A129" s="211">
        <v>8</v>
      </c>
      <c r="B129" s="210" t="s">
        <v>1638</v>
      </c>
    </row>
    <row r="130" spans="1:2" x14ac:dyDescent="0.25">
      <c r="A130" s="211">
        <v>8</v>
      </c>
      <c r="B130" s="210" t="s">
        <v>1639</v>
      </c>
    </row>
    <row r="131" spans="1:2" x14ac:dyDescent="0.25">
      <c r="A131" s="211">
        <v>8</v>
      </c>
      <c r="B131" s="210" t="s">
        <v>1640</v>
      </c>
    </row>
    <row r="132" spans="1:2" ht="30" x14ac:dyDescent="0.25">
      <c r="A132" s="211">
        <v>8</v>
      </c>
      <c r="B132" s="210" t="s">
        <v>1665</v>
      </c>
    </row>
    <row r="133" spans="1:2" x14ac:dyDescent="0.25">
      <c r="A133" s="211">
        <v>8</v>
      </c>
      <c r="B133" s="210" t="s">
        <v>1666</v>
      </c>
    </row>
    <row r="134" spans="1:2" ht="30" x14ac:dyDescent="0.25">
      <c r="A134" s="211">
        <v>8</v>
      </c>
      <c r="B134" s="210" t="s">
        <v>1667</v>
      </c>
    </row>
    <row r="135" spans="1:2" x14ac:dyDescent="0.25">
      <c r="A135" s="211">
        <v>8</v>
      </c>
      <c r="B135" s="210" t="s">
        <v>1668</v>
      </c>
    </row>
    <row r="136" spans="1:2" x14ac:dyDescent="0.25">
      <c r="A136" s="211">
        <v>8</v>
      </c>
      <c r="B136" s="210" t="s">
        <v>1669</v>
      </c>
    </row>
    <row r="137" spans="1:2" x14ac:dyDescent="0.25">
      <c r="A137" s="211">
        <v>8</v>
      </c>
      <c r="B137" s="210" t="s">
        <v>1670</v>
      </c>
    </row>
    <row r="138" spans="1:2" x14ac:dyDescent="0.25">
      <c r="A138" s="211">
        <v>8</v>
      </c>
      <c r="B138" s="210" t="s">
        <v>1671</v>
      </c>
    </row>
    <row r="139" spans="1:2" x14ac:dyDescent="0.25">
      <c r="A139" s="211">
        <v>8</v>
      </c>
      <c r="B139" s="210" t="s">
        <v>1672</v>
      </c>
    </row>
    <row r="140" spans="1:2" ht="30" x14ac:dyDescent="0.25">
      <c r="A140" s="211">
        <v>8</v>
      </c>
      <c r="B140" s="210" t="s">
        <v>1678</v>
      </c>
    </row>
    <row r="141" spans="1:2" x14ac:dyDescent="0.25">
      <c r="A141" s="211">
        <v>8</v>
      </c>
      <c r="B141" s="210" t="s">
        <v>1679</v>
      </c>
    </row>
    <row r="142" spans="1:2" ht="30" x14ac:dyDescent="0.25">
      <c r="A142" s="211">
        <v>8</v>
      </c>
      <c r="B142" s="210" t="s">
        <v>1680</v>
      </c>
    </row>
    <row r="143" spans="1:2" x14ac:dyDescent="0.25">
      <c r="A143" s="211">
        <v>8</v>
      </c>
      <c r="B143" s="210" t="s">
        <v>1681</v>
      </c>
    </row>
    <row r="144" spans="1:2" x14ac:dyDescent="0.25">
      <c r="A144" s="211">
        <v>8</v>
      </c>
      <c r="B144" s="210" t="s">
        <v>1682</v>
      </c>
    </row>
    <row r="145" spans="1:2" ht="30" x14ac:dyDescent="0.25">
      <c r="A145" s="211">
        <v>8</v>
      </c>
      <c r="B145" s="210" t="s">
        <v>1683</v>
      </c>
    </row>
    <row r="146" spans="1:2" ht="30" x14ac:dyDescent="0.25">
      <c r="A146" s="211">
        <v>8</v>
      </c>
      <c r="B146" s="210" t="s">
        <v>1654</v>
      </c>
    </row>
    <row r="148" spans="1:2" x14ac:dyDescent="0.25">
      <c r="A148" s="211">
        <v>9</v>
      </c>
      <c r="B148" s="210" t="s">
        <v>1635</v>
      </c>
    </row>
    <row r="149" spans="1:2" x14ac:dyDescent="0.25">
      <c r="A149" s="211">
        <v>9</v>
      </c>
      <c r="B149" s="210" t="s">
        <v>1636</v>
      </c>
    </row>
    <row r="150" spans="1:2" x14ac:dyDescent="0.25">
      <c r="A150" s="211">
        <v>9</v>
      </c>
      <c r="B150" s="210" t="s">
        <v>1637</v>
      </c>
    </row>
    <row r="151" spans="1:2" x14ac:dyDescent="0.25">
      <c r="A151" s="211">
        <v>9</v>
      </c>
      <c r="B151" s="210" t="s">
        <v>1638</v>
      </c>
    </row>
    <row r="152" spans="1:2" x14ac:dyDescent="0.25">
      <c r="A152" s="211">
        <v>9</v>
      </c>
      <c r="B152" s="210" t="s">
        <v>1639</v>
      </c>
    </row>
    <row r="153" spans="1:2" x14ac:dyDescent="0.25">
      <c r="A153" s="211">
        <v>9</v>
      </c>
      <c r="B153" s="210" t="s">
        <v>1640</v>
      </c>
    </row>
    <row r="154" spans="1:2" ht="30" x14ac:dyDescent="0.25">
      <c r="A154" s="211">
        <v>9</v>
      </c>
      <c r="B154" s="210" t="s">
        <v>1665</v>
      </c>
    </row>
    <row r="155" spans="1:2" x14ac:dyDescent="0.25">
      <c r="A155" s="211">
        <v>9</v>
      </c>
      <c r="B155" s="210" t="s">
        <v>1666</v>
      </c>
    </row>
    <row r="156" spans="1:2" ht="30" x14ac:dyDescent="0.25">
      <c r="A156" s="211">
        <v>9</v>
      </c>
      <c r="B156" s="210" t="s">
        <v>1684</v>
      </c>
    </row>
    <row r="157" spans="1:2" x14ac:dyDescent="0.25">
      <c r="A157" s="211">
        <v>9</v>
      </c>
      <c r="B157" s="210" t="s">
        <v>1668</v>
      </c>
    </row>
    <row r="158" spans="1:2" x14ac:dyDescent="0.25">
      <c r="A158" s="211">
        <v>9</v>
      </c>
      <c r="B158" s="210" t="s">
        <v>1669</v>
      </c>
    </row>
    <row r="159" spans="1:2" x14ac:dyDescent="0.25">
      <c r="A159" s="211">
        <v>9</v>
      </c>
      <c r="B159" s="210" t="s">
        <v>1670</v>
      </c>
    </row>
    <row r="160" spans="1:2" ht="30" x14ac:dyDescent="0.25">
      <c r="A160" s="211">
        <v>9</v>
      </c>
      <c r="B160" s="210" t="s">
        <v>1685</v>
      </c>
    </row>
    <row r="161" spans="1:2" x14ac:dyDescent="0.25">
      <c r="A161" s="211">
        <v>9</v>
      </c>
      <c r="B161" s="210" t="s">
        <v>1672</v>
      </c>
    </row>
    <row r="162" spans="1:2" ht="30" x14ac:dyDescent="0.25">
      <c r="A162" s="211">
        <v>9</v>
      </c>
      <c r="B162" s="210" t="s">
        <v>1678</v>
      </c>
    </row>
    <row r="163" spans="1:2" x14ac:dyDescent="0.25">
      <c r="A163" s="211">
        <v>9</v>
      </c>
      <c r="B163" s="210" t="s">
        <v>1679</v>
      </c>
    </row>
    <row r="164" spans="1:2" ht="30" x14ac:dyDescent="0.25">
      <c r="A164" s="211">
        <v>9</v>
      </c>
      <c r="B164" s="210" t="s">
        <v>1686</v>
      </c>
    </row>
    <row r="165" spans="1:2" ht="30" x14ac:dyDescent="0.25">
      <c r="A165" s="211">
        <v>9</v>
      </c>
      <c r="B165" s="210" t="s">
        <v>1687</v>
      </c>
    </row>
    <row r="166" spans="1:2" x14ac:dyDescent="0.25">
      <c r="A166" s="211">
        <v>9</v>
      </c>
      <c r="B166" s="210" t="s">
        <v>1688</v>
      </c>
    </row>
    <row r="167" spans="1:2" x14ac:dyDescent="0.25">
      <c r="A167" s="211">
        <v>9</v>
      </c>
      <c r="B167" s="210" t="s">
        <v>1689</v>
      </c>
    </row>
    <row r="168" spans="1:2" ht="30" x14ac:dyDescent="0.25">
      <c r="A168" s="211">
        <v>9</v>
      </c>
      <c r="B168" s="210" t="s">
        <v>1683</v>
      </c>
    </row>
    <row r="169" spans="1:2" ht="30" x14ac:dyDescent="0.25">
      <c r="A169" s="211">
        <v>9</v>
      </c>
      <c r="B169" s="210" t="s">
        <v>1654</v>
      </c>
    </row>
    <row r="171" spans="1:2" ht="30" x14ac:dyDescent="0.25">
      <c r="A171" s="211">
        <v>10</v>
      </c>
      <c r="B171" s="210" t="s">
        <v>1690</v>
      </c>
    </row>
    <row r="172" spans="1:2" x14ac:dyDescent="0.25">
      <c r="A172" s="211">
        <v>10</v>
      </c>
      <c r="B172" s="210" t="s">
        <v>1691</v>
      </c>
    </row>
    <row r="173" spans="1:2" x14ac:dyDescent="0.25">
      <c r="A173" s="211">
        <v>10</v>
      </c>
      <c r="B173" s="210" t="s">
        <v>1692</v>
      </c>
    </row>
    <row r="174" spans="1:2" x14ac:dyDescent="0.25">
      <c r="A174" s="211">
        <v>10</v>
      </c>
      <c r="B174" s="210" t="s">
        <v>1693</v>
      </c>
    </row>
    <row r="175" spans="1:2" x14ac:dyDescent="0.25">
      <c r="A175" s="211">
        <v>10</v>
      </c>
      <c r="B175" s="210" t="s">
        <v>1694</v>
      </c>
    </row>
    <row r="176" spans="1:2" x14ac:dyDescent="0.25">
      <c r="A176" s="211">
        <v>10</v>
      </c>
      <c r="B176" s="210" t="s">
        <v>1695</v>
      </c>
    </row>
    <row r="177" spans="1:2" x14ac:dyDescent="0.25">
      <c r="A177" s="211">
        <v>10</v>
      </c>
      <c r="B177" s="210" t="s">
        <v>1696</v>
      </c>
    </row>
    <row r="178" spans="1:2" x14ac:dyDescent="0.25">
      <c r="A178" s="211">
        <v>10</v>
      </c>
      <c r="B178" s="210" t="s">
        <v>1697</v>
      </c>
    </row>
    <row r="179" spans="1:2" ht="30" x14ac:dyDescent="0.25">
      <c r="A179" s="211">
        <v>10</v>
      </c>
      <c r="B179" s="210" t="s">
        <v>1698</v>
      </c>
    </row>
    <row r="180" spans="1:2" x14ac:dyDescent="0.25">
      <c r="A180" s="211">
        <v>10</v>
      </c>
      <c r="B180" s="210" t="s">
        <v>1699</v>
      </c>
    </row>
    <row r="181" spans="1:2" ht="30" x14ac:dyDescent="0.25">
      <c r="A181" s="211">
        <v>10</v>
      </c>
      <c r="B181" s="210" t="s">
        <v>1700</v>
      </c>
    </row>
    <row r="182" spans="1:2" x14ac:dyDescent="0.25">
      <c r="A182" s="211">
        <v>10</v>
      </c>
      <c r="B182" s="210" t="s">
        <v>1701</v>
      </c>
    </row>
    <row r="183" spans="1:2" ht="30" x14ac:dyDescent="0.25">
      <c r="A183" s="211">
        <v>10</v>
      </c>
      <c r="B183" s="210" t="s">
        <v>1702</v>
      </c>
    </row>
    <row r="185" spans="1:2" x14ac:dyDescent="0.25">
      <c r="A185" s="211">
        <v>11</v>
      </c>
      <c r="B185" s="210" t="s">
        <v>319</v>
      </c>
    </row>
    <row r="187" spans="1:2" x14ac:dyDescent="0.25">
      <c r="A187" s="211">
        <v>12</v>
      </c>
      <c r="B187" s="210" t="s">
        <v>326</v>
      </c>
    </row>
    <row r="188" spans="1:2" x14ac:dyDescent="0.25">
      <c r="A188" s="211">
        <v>12</v>
      </c>
    </row>
    <row r="189" spans="1:2" x14ac:dyDescent="0.25">
      <c r="A189" s="211">
        <v>12</v>
      </c>
      <c r="B189" s="210" t="s">
        <v>1703</v>
      </c>
    </row>
    <row r="190" spans="1:2" x14ac:dyDescent="0.25">
      <c r="A190" s="211">
        <v>12</v>
      </c>
      <c r="B190" s="210" t="s">
        <v>1704</v>
      </c>
    </row>
    <row r="191" spans="1:2" x14ac:dyDescent="0.25">
      <c r="A191" s="211">
        <v>12</v>
      </c>
      <c r="B191" s="210" t="s">
        <v>1705</v>
      </c>
    </row>
    <row r="192" spans="1:2" x14ac:dyDescent="0.25">
      <c r="A192" s="211">
        <v>12</v>
      </c>
      <c r="B192" s="210" t="s">
        <v>1706</v>
      </c>
    </row>
    <row r="193" spans="1:2" x14ac:dyDescent="0.25">
      <c r="A193" s="211">
        <v>12</v>
      </c>
      <c r="B193" s="210" t="s">
        <v>1707</v>
      </c>
    </row>
    <row r="194" spans="1:2" x14ac:dyDescent="0.25">
      <c r="A194" s="211">
        <v>12</v>
      </c>
      <c r="B194" s="210" t="s">
        <v>1708</v>
      </c>
    </row>
    <row r="195" spans="1:2" ht="30" x14ac:dyDescent="0.25">
      <c r="A195" s="211">
        <v>12</v>
      </c>
      <c r="B195" s="210" t="s">
        <v>1709</v>
      </c>
    </row>
    <row r="196" spans="1:2" x14ac:dyDescent="0.25">
      <c r="A196" s="211">
        <v>12</v>
      </c>
      <c r="B196" s="210" t="s">
        <v>1710</v>
      </c>
    </row>
    <row r="197" spans="1:2" ht="30" x14ac:dyDescent="0.25">
      <c r="A197" s="211">
        <v>12</v>
      </c>
      <c r="B197" s="210" t="s">
        <v>1711</v>
      </c>
    </row>
    <row r="198" spans="1:2" x14ac:dyDescent="0.25">
      <c r="A198" s="211">
        <v>12</v>
      </c>
      <c r="B198" s="210" t="s">
        <v>1712</v>
      </c>
    </row>
    <row r="199" spans="1:2" x14ac:dyDescent="0.25">
      <c r="A199" s="211">
        <v>12</v>
      </c>
      <c r="B199" s="210" t="s">
        <v>1713</v>
      </c>
    </row>
    <row r="200" spans="1:2" x14ac:dyDescent="0.25">
      <c r="A200" s="211">
        <v>12</v>
      </c>
      <c r="B200" s="210" t="s">
        <v>1714</v>
      </c>
    </row>
    <row r="201" spans="1:2" x14ac:dyDescent="0.25">
      <c r="A201" s="211">
        <v>12</v>
      </c>
      <c r="B201" s="210" t="s">
        <v>1715</v>
      </c>
    </row>
    <row r="202" spans="1:2" ht="30" x14ac:dyDescent="0.25">
      <c r="A202" s="211">
        <v>12</v>
      </c>
      <c r="B202" s="210" t="s">
        <v>1716</v>
      </c>
    </row>
    <row r="203" spans="1:2" x14ac:dyDescent="0.25">
      <c r="A203" s="211">
        <v>12</v>
      </c>
      <c r="B203" s="210" t="s">
        <v>1717</v>
      </c>
    </row>
    <row r="204" spans="1:2" x14ac:dyDescent="0.25">
      <c r="A204" s="211">
        <v>12</v>
      </c>
      <c r="B204" s="210" t="s">
        <v>1718</v>
      </c>
    </row>
    <row r="205" spans="1:2" x14ac:dyDescent="0.25">
      <c r="A205" s="211">
        <v>12</v>
      </c>
      <c r="B205" s="210" t="s">
        <v>1719</v>
      </c>
    </row>
    <row r="206" spans="1:2" x14ac:dyDescent="0.25">
      <c r="A206" s="211">
        <v>12</v>
      </c>
      <c r="B206" s="210" t="s">
        <v>1720</v>
      </c>
    </row>
    <row r="207" spans="1:2" x14ac:dyDescent="0.25">
      <c r="A207" s="211">
        <v>12</v>
      </c>
      <c r="B207" s="210" t="s">
        <v>1721</v>
      </c>
    </row>
    <row r="208" spans="1:2" x14ac:dyDescent="0.25">
      <c r="A208" s="211">
        <v>12</v>
      </c>
      <c r="B208" s="210" t="s">
        <v>1722</v>
      </c>
    </row>
    <row r="209" spans="1:2" x14ac:dyDescent="0.25">
      <c r="A209" s="211">
        <v>12</v>
      </c>
      <c r="B209" s="210" t="s">
        <v>1723</v>
      </c>
    </row>
    <row r="210" spans="1:2" x14ac:dyDescent="0.25">
      <c r="A210" s="211">
        <v>12</v>
      </c>
      <c r="B210" s="210" t="s">
        <v>1724</v>
      </c>
    </row>
    <row r="211" spans="1:2" ht="30" x14ac:dyDescent="0.25">
      <c r="A211" s="211">
        <v>12</v>
      </c>
      <c r="B211" s="210" t="s">
        <v>1725</v>
      </c>
    </row>
    <row r="212" spans="1:2" ht="30" x14ac:dyDescent="0.25">
      <c r="A212" s="211">
        <v>12</v>
      </c>
      <c r="B212" s="210" t="s">
        <v>1726</v>
      </c>
    </row>
    <row r="213" spans="1:2" ht="30" x14ac:dyDescent="0.25">
      <c r="A213" s="211">
        <v>12</v>
      </c>
      <c r="B213" s="210" t="s">
        <v>1727</v>
      </c>
    </row>
    <row r="214" spans="1:2" ht="30" x14ac:dyDescent="0.25">
      <c r="A214" s="211">
        <v>12</v>
      </c>
      <c r="B214" s="210" t="s">
        <v>1728</v>
      </c>
    </row>
    <row r="215" spans="1:2" x14ac:dyDescent="0.25">
      <c r="A215" s="211">
        <v>12</v>
      </c>
      <c r="B215" s="210" t="s">
        <v>1729</v>
      </c>
    </row>
    <row r="216" spans="1:2" x14ac:dyDescent="0.25">
      <c r="A216" s="211">
        <v>12</v>
      </c>
      <c r="B216" s="210" t="s">
        <v>1730</v>
      </c>
    </row>
    <row r="217" spans="1:2" ht="30" x14ac:dyDescent="0.25">
      <c r="A217" s="211">
        <v>12</v>
      </c>
      <c r="B217" s="210" t="s">
        <v>1731</v>
      </c>
    </row>
    <row r="218" spans="1:2" ht="30" x14ac:dyDescent="0.25">
      <c r="A218" s="211">
        <v>12</v>
      </c>
      <c r="B218" s="210" t="s">
        <v>1732</v>
      </c>
    </row>
    <row r="219" spans="1:2" x14ac:dyDescent="0.25">
      <c r="A219" s="211">
        <v>12</v>
      </c>
      <c r="B219" s="210" t="s">
        <v>1733</v>
      </c>
    </row>
    <row r="220" spans="1:2" x14ac:dyDescent="0.25">
      <c r="A220" s="211">
        <v>12</v>
      </c>
      <c r="B220" s="210" t="s">
        <v>1734</v>
      </c>
    </row>
    <row r="221" spans="1:2" x14ac:dyDescent="0.25">
      <c r="A221" s="211">
        <v>12</v>
      </c>
    </row>
    <row r="222" spans="1:2" x14ac:dyDescent="0.25">
      <c r="A222" s="211">
        <v>12</v>
      </c>
    </row>
    <row r="224" spans="1:2" x14ac:dyDescent="0.25">
      <c r="A224" s="211">
        <v>13</v>
      </c>
      <c r="B224" s="210" t="s">
        <v>329</v>
      </c>
    </row>
    <row r="225" spans="1:2" x14ac:dyDescent="0.25">
      <c r="A225" s="211">
        <v>13</v>
      </c>
    </row>
    <row r="226" spans="1:2" x14ac:dyDescent="0.25">
      <c r="A226" s="211">
        <v>13</v>
      </c>
      <c r="B226" s="210" t="s">
        <v>1735</v>
      </c>
    </row>
    <row r="227" spans="1:2" x14ac:dyDescent="0.25">
      <c r="A227" s="211">
        <v>13</v>
      </c>
      <c r="B227" s="210" t="s">
        <v>1704</v>
      </c>
    </row>
    <row r="228" spans="1:2" x14ac:dyDescent="0.25">
      <c r="A228" s="211">
        <v>13</v>
      </c>
      <c r="B228" s="210" t="s">
        <v>1705</v>
      </c>
    </row>
    <row r="229" spans="1:2" x14ac:dyDescent="0.25">
      <c r="A229" s="211">
        <v>13</v>
      </c>
      <c r="B229" s="210" t="s">
        <v>1706</v>
      </c>
    </row>
    <row r="230" spans="1:2" x14ac:dyDescent="0.25">
      <c r="A230" s="211">
        <v>13</v>
      </c>
      <c r="B230" s="210" t="s">
        <v>1736</v>
      </c>
    </row>
    <row r="231" spans="1:2" x14ac:dyDescent="0.25">
      <c r="A231" s="211">
        <v>13</v>
      </c>
      <c r="B231" s="210" t="s">
        <v>1708</v>
      </c>
    </row>
    <row r="232" spans="1:2" ht="30" x14ac:dyDescent="0.25">
      <c r="A232" s="211">
        <v>13</v>
      </c>
      <c r="B232" s="210" t="s">
        <v>1737</v>
      </c>
    </row>
    <row r="233" spans="1:2" x14ac:dyDescent="0.25">
      <c r="A233" s="211">
        <v>13</v>
      </c>
      <c r="B233" s="210" t="s">
        <v>1710</v>
      </c>
    </row>
    <row r="234" spans="1:2" ht="30" x14ac:dyDescent="0.25">
      <c r="A234" s="211">
        <v>13</v>
      </c>
      <c r="B234" s="210" t="s">
        <v>1738</v>
      </c>
    </row>
    <row r="235" spans="1:2" x14ac:dyDescent="0.25">
      <c r="A235" s="211">
        <v>13</v>
      </c>
      <c r="B235" s="210" t="s">
        <v>1712</v>
      </c>
    </row>
    <row r="236" spans="1:2" x14ac:dyDescent="0.25">
      <c r="A236" s="211">
        <v>13</v>
      </c>
      <c r="B236" s="210" t="s">
        <v>1713</v>
      </c>
    </row>
    <row r="237" spans="1:2" x14ac:dyDescent="0.25">
      <c r="A237" s="211">
        <v>13</v>
      </c>
      <c r="B237" s="210" t="s">
        <v>1714</v>
      </c>
    </row>
    <row r="238" spans="1:2" x14ac:dyDescent="0.25">
      <c r="A238" s="211">
        <v>13</v>
      </c>
      <c r="B238" s="210" t="s">
        <v>1715</v>
      </c>
    </row>
    <row r="239" spans="1:2" ht="30" x14ac:dyDescent="0.25">
      <c r="A239" s="211">
        <v>13</v>
      </c>
      <c r="B239" s="210" t="s">
        <v>1716</v>
      </c>
    </row>
    <row r="240" spans="1:2" x14ac:dyDescent="0.25">
      <c r="A240" s="211">
        <v>13</v>
      </c>
      <c r="B240" s="210" t="s">
        <v>1717</v>
      </c>
    </row>
    <row r="241" spans="1:2" x14ac:dyDescent="0.25">
      <c r="A241" s="211">
        <v>13</v>
      </c>
      <c r="B241" s="210" t="s">
        <v>1718</v>
      </c>
    </row>
    <row r="242" spans="1:2" x14ac:dyDescent="0.25">
      <c r="A242" s="211">
        <v>13</v>
      </c>
      <c r="B242" s="210" t="s">
        <v>1719</v>
      </c>
    </row>
    <row r="243" spans="1:2" x14ac:dyDescent="0.25">
      <c r="A243" s="211">
        <v>13</v>
      </c>
      <c r="B243" s="210" t="s">
        <v>1720</v>
      </c>
    </row>
    <row r="244" spans="1:2" x14ac:dyDescent="0.25">
      <c r="A244" s="211">
        <v>13</v>
      </c>
      <c r="B244" s="210" t="s">
        <v>1721</v>
      </c>
    </row>
    <row r="245" spans="1:2" x14ac:dyDescent="0.25">
      <c r="A245" s="211">
        <v>13</v>
      </c>
      <c r="B245" s="210" t="s">
        <v>1722</v>
      </c>
    </row>
    <row r="246" spans="1:2" x14ac:dyDescent="0.25">
      <c r="A246" s="211">
        <v>13</v>
      </c>
      <c r="B246" s="210" t="s">
        <v>1723</v>
      </c>
    </row>
    <row r="247" spans="1:2" x14ac:dyDescent="0.25">
      <c r="A247" s="211">
        <v>13</v>
      </c>
      <c r="B247" s="210" t="s">
        <v>1739</v>
      </c>
    </row>
    <row r="248" spans="1:2" ht="30" x14ac:dyDescent="0.25">
      <c r="A248" s="211">
        <v>13</v>
      </c>
      <c r="B248" s="210" t="s">
        <v>1740</v>
      </c>
    </row>
    <row r="249" spans="1:2" ht="30" x14ac:dyDescent="0.25">
      <c r="A249" s="211">
        <v>13</v>
      </c>
      <c r="B249" s="210" t="s">
        <v>1741</v>
      </c>
    </row>
    <row r="250" spans="1:2" x14ac:dyDescent="0.25">
      <c r="A250" s="211">
        <v>13</v>
      </c>
      <c r="B250" s="210" t="s">
        <v>1724</v>
      </c>
    </row>
    <row r="251" spans="1:2" ht="30" x14ac:dyDescent="0.25">
      <c r="A251" s="211">
        <v>13</v>
      </c>
      <c r="B251" s="210" t="s">
        <v>1725</v>
      </c>
    </row>
    <row r="252" spans="1:2" ht="30" x14ac:dyDescent="0.25">
      <c r="A252" s="211">
        <v>13</v>
      </c>
      <c r="B252" s="210" t="s">
        <v>1726</v>
      </c>
    </row>
    <row r="253" spans="1:2" ht="30" x14ac:dyDescent="0.25">
      <c r="A253" s="211">
        <v>13</v>
      </c>
      <c r="B253" s="210" t="s">
        <v>1727</v>
      </c>
    </row>
    <row r="254" spans="1:2" ht="30" x14ac:dyDescent="0.25">
      <c r="A254" s="211">
        <v>13</v>
      </c>
      <c r="B254" s="210" t="s">
        <v>1728</v>
      </c>
    </row>
    <row r="255" spans="1:2" x14ac:dyDescent="0.25">
      <c r="A255" s="211">
        <v>13</v>
      </c>
      <c r="B255" s="210" t="s">
        <v>1729</v>
      </c>
    </row>
    <row r="256" spans="1:2" x14ac:dyDescent="0.25">
      <c r="A256" s="211">
        <v>13</v>
      </c>
      <c r="B256" s="210" t="s">
        <v>1730</v>
      </c>
    </row>
    <row r="257" spans="1:2" ht="30" x14ac:dyDescent="0.25">
      <c r="A257" s="211">
        <v>13</v>
      </c>
      <c r="B257" s="210" t="s">
        <v>1731</v>
      </c>
    </row>
    <row r="258" spans="1:2" ht="30" x14ac:dyDescent="0.25">
      <c r="A258" s="211">
        <v>13</v>
      </c>
      <c r="B258" s="210" t="s">
        <v>1732</v>
      </c>
    </row>
    <row r="259" spans="1:2" x14ac:dyDescent="0.25">
      <c r="A259" s="211">
        <v>13</v>
      </c>
      <c r="B259" s="210" t="s">
        <v>1733</v>
      </c>
    </row>
    <row r="260" spans="1:2" x14ac:dyDescent="0.25">
      <c r="A260" s="211">
        <v>13</v>
      </c>
      <c r="B260" s="210" t="s">
        <v>1734</v>
      </c>
    </row>
    <row r="261" spans="1:2" x14ac:dyDescent="0.25">
      <c r="A261" s="211">
        <v>13</v>
      </c>
    </row>
    <row r="263" spans="1:2" x14ac:dyDescent="0.25">
      <c r="A263" s="211">
        <v>14</v>
      </c>
      <c r="B263" s="210" t="s">
        <v>329</v>
      </c>
    </row>
    <row r="264" spans="1:2" x14ac:dyDescent="0.25">
      <c r="A264" s="211">
        <v>14</v>
      </c>
    </row>
    <row r="265" spans="1:2" x14ac:dyDescent="0.25">
      <c r="A265" s="211">
        <v>14</v>
      </c>
      <c r="B265" s="210" t="s">
        <v>1735</v>
      </c>
    </row>
    <row r="266" spans="1:2" x14ac:dyDescent="0.25">
      <c r="A266" s="211">
        <v>14</v>
      </c>
      <c r="B266" s="210" t="s">
        <v>1704</v>
      </c>
    </row>
    <row r="267" spans="1:2" x14ac:dyDescent="0.25">
      <c r="A267" s="211">
        <v>14</v>
      </c>
      <c r="B267" s="210" t="s">
        <v>1705</v>
      </c>
    </row>
    <row r="268" spans="1:2" x14ac:dyDescent="0.25">
      <c r="A268" s="211">
        <v>14</v>
      </c>
      <c r="B268" s="210" t="s">
        <v>1706</v>
      </c>
    </row>
    <row r="269" spans="1:2" x14ac:dyDescent="0.25">
      <c r="A269" s="211">
        <v>14</v>
      </c>
      <c r="B269" s="210" t="s">
        <v>1736</v>
      </c>
    </row>
    <row r="270" spans="1:2" x14ac:dyDescent="0.25">
      <c r="A270" s="211">
        <v>14</v>
      </c>
      <c r="B270" s="210" t="s">
        <v>1708</v>
      </c>
    </row>
    <row r="271" spans="1:2" ht="30" x14ac:dyDescent="0.25">
      <c r="A271" s="211">
        <v>14</v>
      </c>
      <c r="B271" s="210" t="s">
        <v>1737</v>
      </c>
    </row>
    <row r="272" spans="1:2" x14ac:dyDescent="0.25">
      <c r="A272" s="211">
        <v>14</v>
      </c>
      <c r="B272" s="210" t="s">
        <v>1710</v>
      </c>
    </row>
    <row r="273" spans="1:2" ht="30" x14ac:dyDescent="0.25">
      <c r="A273" s="211">
        <v>14</v>
      </c>
      <c r="B273" s="210" t="s">
        <v>1738</v>
      </c>
    </row>
    <row r="274" spans="1:2" x14ac:dyDescent="0.25">
      <c r="A274" s="211">
        <v>14</v>
      </c>
      <c r="B274" s="210" t="s">
        <v>1712</v>
      </c>
    </row>
    <row r="275" spans="1:2" x14ac:dyDescent="0.25">
      <c r="A275" s="211">
        <v>14</v>
      </c>
      <c r="B275" s="210" t="s">
        <v>1713</v>
      </c>
    </row>
    <row r="276" spans="1:2" x14ac:dyDescent="0.25">
      <c r="A276" s="211">
        <v>14</v>
      </c>
      <c r="B276" s="210" t="s">
        <v>1714</v>
      </c>
    </row>
    <row r="277" spans="1:2" x14ac:dyDescent="0.25">
      <c r="A277" s="211">
        <v>14</v>
      </c>
      <c r="B277" s="210" t="s">
        <v>1715</v>
      </c>
    </row>
    <row r="278" spans="1:2" ht="30" x14ac:dyDescent="0.25">
      <c r="A278" s="211">
        <v>14</v>
      </c>
      <c r="B278" s="210" t="s">
        <v>1716</v>
      </c>
    </row>
    <row r="279" spans="1:2" x14ac:dyDescent="0.25">
      <c r="A279" s="211">
        <v>14</v>
      </c>
      <c r="B279" s="210" t="s">
        <v>1717</v>
      </c>
    </row>
    <row r="280" spans="1:2" x14ac:dyDescent="0.25">
      <c r="A280" s="211">
        <v>14</v>
      </c>
      <c r="B280" s="210" t="s">
        <v>1718</v>
      </c>
    </row>
    <row r="281" spans="1:2" x14ac:dyDescent="0.25">
      <c r="A281" s="211">
        <v>14</v>
      </c>
      <c r="B281" s="210" t="s">
        <v>1719</v>
      </c>
    </row>
    <row r="282" spans="1:2" x14ac:dyDescent="0.25">
      <c r="A282" s="211">
        <v>14</v>
      </c>
      <c r="B282" s="210" t="s">
        <v>1720</v>
      </c>
    </row>
    <row r="283" spans="1:2" x14ac:dyDescent="0.25">
      <c r="A283" s="211">
        <v>14</v>
      </c>
      <c r="B283" s="210" t="s">
        <v>1721</v>
      </c>
    </row>
    <row r="284" spans="1:2" x14ac:dyDescent="0.25">
      <c r="A284" s="211">
        <v>14</v>
      </c>
      <c r="B284" s="210" t="s">
        <v>1722</v>
      </c>
    </row>
    <row r="285" spans="1:2" x14ac:dyDescent="0.25">
      <c r="A285" s="211">
        <v>14</v>
      </c>
      <c r="B285" s="210" t="s">
        <v>1723</v>
      </c>
    </row>
    <row r="286" spans="1:2" x14ac:dyDescent="0.25">
      <c r="A286" s="211">
        <v>14</v>
      </c>
      <c r="B286" s="210" t="s">
        <v>1739</v>
      </c>
    </row>
    <row r="287" spans="1:2" ht="30" x14ac:dyDescent="0.25">
      <c r="A287" s="211">
        <v>14</v>
      </c>
      <c r="B287" s="210" t="s">
        <v>1740</v>
      </c>
    </row>
    <row r="288" spans="1:2" ht="30" x14ac:dyDescent="0.25">
      <c r="A288" s="211">
        <v>14</v>
      </c>
      <c r="B288" s="210" t="s">
        <v>1741</v>
      </c>
    </row>
    <row r="289" spans="1:2" x14ac:dyDescent="0.25">
      <c r="A289" s="211">
        <v>14</v>
      </c>
      <c r="B289" s="210" t="s">
        <v>1724</v>
      </c>
    </row>
    <row r="290" spans="1:2" ht="30" x14ac:dyDescent="0.25">
      <c r="A290" s="211">
        <v>14</v>
      </c>
      <c r="B290" s="210" t="s">
        <v>1725</v>
      </c>
    </row>
    <row r="291" spans="1:2" ht="30" x14ac:dyDescent="0.25">
      <c r="A291" s="211">
        <v>14</v>
      </c>
      <c r="B291" s="210" t="s">
        <v>1726</v>
      </c>
    </row>
    <row r="292" spans="1:2" ht="30" x14ac:dyDescent="0.25">
      <c r="A292" s="211">
        <v>14</v>
      </c>
      <c r="B292" s="210" t="s">
        <v>1727</v>
      </c>
    </row>
    <row r="293" spans="1:2" ht="30" x14ac:dyDescent="0.25">
      <c r="A293" s="211">
        <v>14</v>
      </c>
      <c r="B293" s="210" t="s">
        <v>1728</v>
      </c>
    </row>
    <row r="294" spans="1:2" x14ac:dyDescent="0.25">
      <c r="A294" s="211">
        <v>14</v>
      </c>
      <c r="B294" s="210" t="s">
        <v>1729</v>
      </c>
    </row>
    <row r="295" spans="1:2" x14ac:dyDescent="0.25">
      <c r="A295" s="211">
        <v>14</v>
      </c>
      <c r="B295" s="210" t="s">
        <v>1730</v>
      </c>
    </row>
    <row r="296" spans="1:2" ht="30" x14ac:dyDescent="0.25">
      <c r="A296" s="211">
        <v>14</v>
      </c>
      <c r="B296" s="210" t="s">
        <v>1731</v>
      </c>
    </row>
    <row r="297" spans="1:2" ht="30" x14ac:dyDescent="0.25">
      <c r="A297" s="211">
        <v>14</v>
      </c>
      <c r="B297" s="210" t="s">
        <v>1732</v>
      </c>
    </row>
    <row r="298" spans="1:2" x14ac:dyDescent="0.25">
      <c r="A298" s="211">
        <v>14</v>
      </c>
      <c r="B298" s="210" t="s">
        <v>1733</v>
      </c>
    </row>
    <row r="299" spans="1:2" x14ac:dyDescent="0.25">
      <c r="A299" s="211">
        <v>14</v>
      </c>
      <c r="B299" s="210" t="s">
        <v>1734</v>
      </c>
    </row>
    <row r="300" spans="1:2" x14ac:dyDescent="0.25">
      <c r="A300" s="211">
        <v>14</v>
      </c>
    </row>
    <row r="302" spans="1:2" ht="30" x14ac:dyDescent="0.25">
      <c r="A302" s="211">
        <v>15</v>
      </c>
      <c r="B302" s="210" t="s">
        <v>1742</v>
      </c>
    </row>
    <row r="303" spans="1:2" x14ac:dyDescent="0.25">
      <c r="A303" s="211">
        <v>15</v>
      </c>
    </row>
    <row r="304" spans="1:2" ht="30" x14ac:dyDescent="0.25">
      <c r="A304" s="211">
        <v>15</v>
      </c>
      <c r="B304" s="210" t="s">
        <v>1743</v>
      </c>
    </row>
    <row r="305" spans="1:2" x14ac:dyDescent="0.25">
      <c r="A305" s="211">
        <v>15</v>
      </c>
      <c r="B305" s="210" t="s">
        <v>1606</v>
      </c>
    </row>
    <row r="306" spans="1:2" ht="30" x14ac:dyDescent="0.25">
      <c r="A306" s="211">
        <v>15</v>
      </c>
      <c r="B306" s="210" t="s">
        <v>1744</v>
      </c>
    </row>
    <row r="307" spans="1:2" x14ac:dyDescent="0.25">
      <c r="A307" s="211">
        <v>15</v>
      </c>
      <c r="B307" s="210" t="s">
        <v>342</v>
      </c>
    </row>
    <row r="308" spans="1:2" x14ac:dyDescent="0.25">
      <c r="A308" s="211">
        <v>15</v>
      </c>
      <c r="B308" s="210" t="s">
        <v>1622</v>
      </c>
    </row>
    <row r="309" spans="1:2" x14ac:dyDescent="0.25">
      <c r="A309" s="211">
        <v>15</v>
      </c>
      <c r="B309" s="210" t="s">
        <v>1608</v>
      </c>
    </row>
    <row r="310" spans="1:2" x14ac:dyDescent="0.25">
      <c r="A310" s="211">
        <v>15</v>
      </c>
      <c r="B310" s="210" t="s">
        <v>1624</v>
      </c>
    </row>
    <row r="311" spans="1:2" x14ac:dyDescent="0.25">
      <c r="A311" s="211">
        <v>15</v>
      </c>
      <c r="B311" s="210" t="s">
        <v>145</v>
      </c>
    </row>
    <row r="312" spans="1:2" x14ac:dyDescent="0.25">
      <c r="A312" s="211">
        <v>15</v>
      </c>
      <c r="B312" s="210" t="s">
        <v>1625</v>
      </c>
    </row>
    <row r="313" spans="1:2" x14ac:dyDescent="0.25">
      <c r="A313" s="211">
        <v>15</v>
      </c>
      <c r="B313" s="210" t="s">
        <v>1612</v>
      </c>
    </row>
    <row r="314" spans="1:2" x14ac:dyDescent="0.25">
      <c r="A314" s="211">
        <v>15</v>
      </c>
      <c r="B314" s="210" t="s">
        <v>1613</v>
      </c>
    </row>
    <row r="315" spans="1:2" x14ac:dyDescent="0.25">
      <c r="A315" s="211">
        <v>15</v>
      </c>
      <c r="B315" s="210" t="s">
        <v>1272</v>
      </c>
    </row>
    <row r="316" spans="1:2" ht="30" x14ac:dyDescent="0.25">
      <c r="A316" s="211">
        <v>15</v>
      </c>
      <c r="B316" s="210" t="s">
        <v>1745</v>
      </c>
    </row>
    <row r="317" spans="1:2" x14ac:dyDescent="0.25">
      <c r="A317" s="211">
        <v>15</v>
      </c>
      <c r="B317" s="210" t="s">
        <v>1615</v>
      </c>
    </row>
    <row r="318" spans="1:2" ht="30" x14ac:dyDescent="0.25">
      <c r="A318" s="211">
        <v>15</v>
      </c>
      <c r="B318" s="210" t="s">
        <v>1746</v>
      </c>
    </row>
    <row r="319" spans="1:2" x14ac:dyDescent="0.25">
      <c r="A319" s="211">
        <v>15</v>
      </c>
      <c r="B319" s="210" t="s">
        <v>1630</v>
      </c>
    </row>
    <row r="320" spans="1:2" x14ac:dyDescent="0.25">
      <c r="A320" s="211">
        <v>15</v>
      </c>
      <c r="B320" s="210" t="s">
        <v>1633</v>
      </c>
    </row>
    <row r="321" spans="1:2" x14ac:dyDescent="0.25">
      <c r="A321" s="211">
        <v>15</v>
      </c>
      <c r="B321" s="210" t="s">
        <v>1208</v>
      </c>
    </row>
    <row r="322" spans="1:2" ht="30" x14ac:dyDescent="0.25">
      <c r="A322" s="211">
        <v>15</v>
      </c>
      <c r="B322" s="210" t="s">
        <v>1747</v>
      </c>
    </row>
    <row r="323" spans="1:2" ht="30" x14ac:dyDescent="0.25">
      <c r="A323" s="211">
        <v>15</v>
      </c>
      <c r="B323" s="210" t="s">
        <v>955</v>
      </c>
    </row>
    <row r="325" spans="1:2" ht="45" x14ac:dyDescent="0.25">
      <c r="A325" s="211">
        <v>16</v>
      </c>
      <c r="B325" s="210" t="s">
        <v>1748</v>
      </c>
    </row>
    <row r="326" spans="1:2" x14ac:dyDescent="0.25">
      <c r="A326" s="211">
        <v>16</v>
      </c>
    </row>
    <row r="327" spans="1:2" ht="30" x14ac:dyDescent="0.25">
      <c r="A327" s="211">
        <v>16</v>
      </c>
      <c r="B327" s="210" t="s">
        <v>1749</v>
      </c>
    </row>
    <row r="328" spans="1:2" x14ac:dyDescent="0.25">
      <c r="A328" s="211">
        <v>16</v>
      </c>
      <c r="B328" s="210" t="s">
        <v>1606</v>
      </c>
    </row>
    <row r="329" spans="1:2" ht="30" x14ac:dyDescent="0.25">
      <c r="A329" s="211">
        <v>16</v>
      </c>
      <c r="B329" s="210" t="s">
        <v>1750</v>
      </c>
    </row>
    <row r="330" spans="1:2" x14ac:dyDescent="0.25">
      <c r="A330" s="211">
        <v>16</v>
      </c>
      <c r="B330" s="210" t="s">
        <v>342</v>
      </c>
    </row>
    <row r="331" spans="1:2" x14ac:dyDescent="0.25">
      <c r="A331" s="211">
        <v>16</v>
      </c>
      <c r="B331" s="210" t="s">
        <v>1622</v>
      </c>
    </row>
    <row r="332" spans="1:2" x14ac:dyDescent="0.25">
      <c r="A332" s="211">
        <v>16</v>
      </c>
      <c r="B332" s="210" t="s">
        <v>1608</v>
      </c>
    </row>
    <row r="333" spans="1:2" x14ac:dyDescent="0.25">
      <c r="A333" s="211">
        <v>16</v>
      </c>
      <c r="B333" s="210" t="s">
        <v>1624</v>
      </c>
    </row>
    <row r="334" spans="1:2" x14ac:dyDescent="0.25">
      <c r="A334" s="211">
        <v>16</v>
      </c>
      <c r="B334" s="210" t="s">
        <v>145</v>
      </c>
    </row>
    <row r="335" spans="1:2" x14ac:dyDescent="0.25">
      <c r="A335" s="211">
        <v>16</v>
      </c>
      <c r="B335" s="210" t="s">
        <v>1625</v>
      </c>
    </row>
    <row r="336" spans="1:2" x14ac:dyDescent="0.25">
      <c r="A336" s="211">
        <v>16</v>
      </c>
      <c r="B336" s="210" t="s">
        <v>1626</v>
      </c>
    </row>
    <row r="337" spans="1:2" x14ac:dyDescent="0.25">
      <c r="A337" s="211">
        <v>16</v>
      </c>
      <c r="B337" s="210" t="s">
        <v>1627</v>
      </c>
    </row>
    <row r="338" spans="1:2" x14ac:dyDescent="0.25">
      <c r="A338" s="211">
        <v>16</v>
      </c>
      <c r="B338" s="210" t="s">
        <v>1272</v>
      </c>
    </row>
    <row r="339" spans="1:2" ht="30" x14ac:dyDescent="0.25">
      <c r="A339" s="211">
        <v>16</v>
      </c>
      <c r="B339" s="210" t="s">
        <v>1751</v>
      </c>
    </row>
    <row r="340" spans="1:2" x14ac:dyDescent="0.25">
      <c r="A340" s="211">
        <v>16</v>
      </c>
      <c r="B340" s="210" t="s">
        <v>1628</v>
      </c>
    </row>
    <row r="341" spans="1:2" ht="30" x14ac:dyDescent="0.25">
      <c r="A341" s="211">
        <v>16</v>
      </c>
      <c r="B341" s="210" t="s">
        <v>1752</v>
      </c>
    </row>
    <row r="342" spans="1:2" x14ac:dyDescent="0.25">
      <c r="A342" s="211">
        <v>16</v>
      </c>
      <c r="B342" s="210" t="s">
        <v>1629</v>
      </c>
    </row>
    <row r="343" spans="1:2" x14ac:dyDescent="0.25">
      <c r="A343" s="211">
        <v>16</v>
      </c>
      <c r="B343" s="210" t="s">
        <v>1630</v>
      </c>
    </row>
    <row r="344" spans="1:2" x14ac:dyDescent="0.25">
      <c r="A344" s="211">
        <v>16</v>
      </c>
      <c r="B344" s="210" t="s">
        <v>1633</v>
      </c>
    </row>
    <row r="345" spans="1:2" x14ac:dyDescent="0.25">
      <c r="A345" s="211">
        <v>16</v>
      </c>
      <c r="B345" s="210" t="s">
        <v>1208</v>
      </c>
    </row>
    <row r="346" spans="1:2" x14ac:dyDescent="0.25">
      <c r="A346" s="211">
        <v>16</v>
      </c>
      <c r="B346" s="210" t="s">
        <v>1620</v>
      </c>
    </row>
    <row r="347" spans="1:2" ht="30" x14ac:dyDescent="0.25">
      <c r="A347" s="211">
        <v>16</v>
      </c>
      <c r="B347" s="210" t="s">
        <v>955</v>
      </c>
    </row>
    <row r="349" spans="1:2" x14ac:dyDescent="0.25">
      <c r="A349" s="211">
        <v>17</v>
      </c>
      <c r="B349" s="210" t="s">
        <v>494</v>
      </c>
    </row>
    <row r="351" spans="1:2" x14ac:dyDescent="0.25">
      <c r="A351" s="211">
        <v>18</v>
      </c>
      <c r="B351" s="210" t="s">
        <v>528</v>
      </c>
    </row>
    <row r="353" spans="1:2" ht="30" x14ac:dyDescent="0.25">
      <c r="A353" s="211">
        <v>19</v>
      </c>
      <c r="B353" s="210" t="s">
        <v>547</v>
      </c>
    </row>
    <row r="355" spans="1:2" ht="45" x14ac:dyDescent="0.25">
      <c r="A355" s="211">
        <v>20</v>
      </c>
      <c r="B355" s="210" t="s">
        <v>552</v>
      </c>
    </row>
    <row r="356" spans="1:2" x14ac:dyDescent="0.25">
      <c r="A356" s="211">
        <v>20</v>
      </c>
    </row>
    <row r="357" spans="1:2" ht="30" x14ac:dyDescent="0.25">
      <c r="A357" s="211">
        <v>20</v>
      </c>
      <c r="B357" s="210" t="s">
        <v>1753</v>
      </c>
    </row>
    <row r="358" spans="1:2" x14ac:dyDescent="0.25">
      <c r="A358" s="211">
        <v>20</v>
      </c>
      <c r="B358" s="210" t="s">
        <v>1606</v>
      </c>
    </row>
    <row r="359" spans="1:2" ht="30" x14ac:dyDescent="0.25">
      <c r="A359" s="211">
        <v>20</v>
      </c>
      <c r="B359" s="210" t="s">
        <v>1744</v>
      </c>
    </row>
    <row r="360" spans="1:2" x14ac:dyDescent="0.25">
      <c r="A360" s="211">
        <v>20</v>
      </c>
      <c r="B360" s="210" t="s">
        <v>342</v>
      </c>
    </row>
    <row r="361" spans="1:2" x14ac:dyDescent="0.25">
      <c r="A361" s="211">
        <v>20</v>
      </c>
      <c r="B361" s="210" t="s">
        <v>1608</v>
      </c>
    </row>
    <row r="362" spans="1:2" x14ac:dyDescent="0.25">
      <c r="A362" s="211">
        <v>20</v>
      </c>
      <c r="B362" s="210" t="s">
        <v>1609</v>
      </c>
    </row>
    <row r="363" spans="1:2" ht="30" x14ac:dyDescent="0.25">
      <c r="A363" s="211">
        <v>20</v>
      </c>
      <c r="B363" s="210" t="s">
        <v>1754</v>
      </c>
    </row>
    <row r="364" spans="1:2" x14ac:dyDescent="0.25">
      <c r="A364" s="211">
        <v>20</v>
      </c>
      <c r="B364" s="210" t="s">
        <v>145</v>
      </c>
    </row>
    <row r="365" spans="1:2" x14ac:dyDescent="0.25">
      <c r="A365" s="211">
        <v>20</v>
      </c>
      <c r="B365" s="210" t="s">
        <v>1611</v>
      </c>
    </row>
    <row r="366" spans="1:2" x14ac:dyDescent="0.25">
      <c r="A366" s="211">
        <v>20</v>
      </c>
      <c r="B366" s="210" t="s">
        <v>1612</v>
      </c>
    </row>
    <row r="367" spans="1:2" x14ac:dyDescent="0.25">
      <c r="A367" s="211">
        <v>20</v>
      </c>
      <c r="B367" s="210" t="s">
        <v>1755</v>
      </c>
    </row>
    <row r="368" spans="1:2" x14ac:dyDescent="0.25">
      <c r="A368" s="211">
        <v>20</v>
      </c>
      <c r="B368" s="210" t="s">
        <v>1756</v>
      </c>
    </row>
    <row r="369" spans="1:2" x14ac:dyDescent="0.25">
      <c r="A369" s="211">
        <v>20</v>
      </c>
      <c r="B369" s="210" t="s">
        <v>1272</v>
      </c>
    </row>
    <row r="370" spans="1:2" ht="30" x14ac:dyDescent="0.25">
      <c r="A370" s="211">
        <v>20</v>
      </c>
      <c r="B370" s="210" t="s">
        <v>1757</v>
      </c>
    </row>
    <row r="371" spans="1:2" x14ac:dyDescent="0.25">
      <c r="A371" s="211">
        <v>20</v>
      </c>
      <c r="B371" s="210" t="s">
        <v>1615</v>
      </c>
    </row>
    <row r="372" spans="1:2" ht="30" x14ac:dyDescent="0.25">
      <c r="A372" s="211">
        <v>20</v>
      </c>
      <c r="B372" s="210" t="s">
        <v>1746</v>
      </c>
    </row>
    <row r="373" spans="1:2" x14ac:dyDescent="0.25">
      <c r="A373" s="211">
        <v>20</v>
      </c>
      <c r="B373" s="210" t="s">
        <v>1630</v>
      </c>
    </row>
    <row r="374" spans="1:2" x14ac:dyDescent="0.25">
      <c r="A374" s="211">
        <v>20</v>
      </c>
      <c r="B374" s="210" t="s">
        <v>1617</v>
      </c>
    </row>
    <row r="375" spans="1:2" x14ac:dyDescent="0.25">
      <c r="A375" s="211">
        <v>20</v>
      </c>
      <c r="B375" s="210" t="s">
        <v>1618</v>
      </c>
    </row>
    <row r="376" spans="1:2" x14ac:dyDescent="0.25">
      <c r="A376" s="211">
        <v>20</v>
      </c>
      <c r="B376" s="210" t="s">
        <v>1758</v>
      </c>
    </row>
    <row r="377" spans="1:2" x14ac:dyDescent="0.25">
      <c r="A377" s="211">
        <v>20</v>
      </c>
      <c r="B377" s="210" t="s">
        <v>1208</v>
      </c>
    </row>
    <row r="378" spans="1:2" ht="30" x14ac:dyDescent="0.25">
      <c r="A378" s="211">
        <v>20</v>
      </c>
      <c r="B378" s="210" t="s">
        <v>1759</v>
      </c>
    </row>
    <row r="379" spans="1:2" ht="30" x14ac:dyDescent="0.25">
      <c r="A379" s="211">
        <v>20</v>
      </c>
      <c r="B379" s="210" t="s">
        <v>955</v>
      </c>
    </row>
    <row r="381" spans="1:2" x14ac:dyDescent="0.25">
      <c r="A381" s="211">
        <v>21</v>
      </c>
      <c r="B381" s="210" t="s">
        <v>1760</v>
      </c>
    </row>
    <row r="382" spans="1:2" ht="30" x14ac:dyDescent="0.25">
      <c r="A382" s="211">
        <v>21</v>
      </c>
      <c r="B382" s="210" t="s">
        <v>1761</v>
      </c>
    </row>
    <row r="383" spans="1:2" x14ac:dyDescent="0.25">
      <c r="A383" s="211">
        <v>21</v>
      </c>
      <c r="B383" s="210" t="s">
        <v>1762</v>
      </c>
    </row>
    <row r="384" spans="1:2" x14ac:dyDescent="0.25">
      <c r="A384" s="211">
        <v>21</v>
      </c>
      <c r="B384" s="210" t="s">
        <v>1763</v>
      </c>
    </row>
    <row r="385" spans="1:2" ht="30" x14ac:dyDescent="0.25">
      <c r="A385" s="211">
        <v>21</v>
      </c>
      <c r="B385" s="210" t="s">
        <v>1764</v>
      </c>
    </row>
    <row r="386" spans="1:2" ht="30" x14ac:dyDescent="0.25">
      <c r="A386" s="211">
        <v>21</v>
      </c>
      <c r="B386" s="210" t="s">
        <v>1765</v>
      </c>
    </row>
    <row r="387" spans="1:2" x14ac:dyDescent="0.25">
      <c r="A387" s="211">
        <v>21</v>
      </c>
      <c r="B387" s="210" t="s">
        <v>1766</v>
      </c>
    </row>
    <row r="388" spans="1:2" ht="30" x14ac:dyDescent="0.25">
      <c r="A388" s="211">
        <v>21</v>
      </c>
      <c r="B388" s="210" t="s">
        <v>1767</v>
      </c>
    </row>
    <row r="389" spans="1:2" x14ac:dyDescent="0.25">
      <c r="A389" s="211">
        <v>21</v>
      </c>
      <c r="B389" s="210" t="s">
        <v>1768</v>
      </c>
    </row>
    <row r="390" spans="1:2" ht="30" x14ac:dyDescent="0.25">
      <c r="A390" s="211">
        <v>21</v>
      </c>
      <c r="B390" s="210" t="s">
        <v>1769</v>
      </c>
    </row>
    <row r="391" spans="1:2" x14ac:dyDescent="0.25">
      <c r="A391" s="211">
        <v>21</v>
      </c>
      <c r="B391" s="210" t="s">
        <v>1770</v>
      </c>
    </row>
    <row r="392" spans="1:2" x14ac:dyDescent="0.25">
      <c r="A392" s="211">
        <v>21</v>
      </c>
      <c r="B392" s="210" t="s">
        <v>1771</v>
      </c>
    </row>
    <row r="393" spans="1:2" x14ac:dyDescent="0.25">
      <c r="A393" s="211">
        <v>21</v>
      </c>
      <c r="B393" s="210" t="s">
        <v>1772</v>
      </c>
    </row>
    <row r="394" spans="1:2" x14ac:dyDescent="0.25">
      <c r="A394" s="211">
        <v>21</v>
      </c>
      <c r="B394" s="210" t="s">
        <v>1773</v>
      </c>
    </row>
    <row r="395" spans="1:2" x14ac:dyDescent="0.25">
      <c r="A395" s="211">
        <v>21</v>
      </c>
      <c r="B395" s="210" t="s">
        <v>1774</v>
      </c>
    </row>
    <row r="396" spans="1:2" x14ac:dyDescent="0.25">
      <c r="A396" s="211">
        <v>21</v>
      </c>
      <c r="B396" s="210" t="s">
        <v>1775</v>
      </c>
    </row>
    <row r="397" spans="1:2" x14ac:dyDescent="0.25">
      <c r="A397" s="211">
        <v>21</v>
      </c>
      <c r="B397" s="210" t="s">
        <v>1776</v>
      </c>
    </row>
    <row r="398" spans="1:2" x14ac:dyDescent="0.25">
      <c r="A398" s="211">
        <v>21</v>
      </c>
      <c r="B398" s="210" t="s">
        <v>1777</v>
      </c>
    </row>
    <row r="399" spans="1:2" x14ac:dyDescent="0.25">
      <c r="A399" s="211">
        <v>21</v>
      </c>
      <c r="B399" s="210" t="s">
        <v>1778</v>
      </c>
    </row>
    <row r="400" spans="1:2" x14ac:dyDescent="0.25">
      <c r="A400" s="211">
        <v>21</v>
      </c>
      <c r="B400" s="210" t="s">
        <v>1779</v>
      </c>
    </row>
    <row r="401" spans="1:2" x14ac:dyDescent="0.25">
      <c r="A401" s="211">
        <v>21</v>
      </c>
      <c r="B401" s="210" t="s">
        <v>1780</v>
      </c>
    </row>
    <row r="402" spans="1:2" x14ac:dyDescent="0.25">
      <c r="A402" s="211">
        <v>21</v>
      </c>
      <c r="B402" s="210" t="s">
        <v>1781</v>
      </c>
    </row>
    <row r="403" spans="1:2" ht="30" x14ac:dyDescent="0.25">
      <c r="A403" s="211">
        <v>21</v>
      </c>
      <c r="B403" s="210" t="s">
        <v>1782</v>
      </c>
    </row>
    <row r="404" spans="1:2" ht="45" x14ac:dyDescent="0.25">
      <c r="A404" s="211">
        <v>21</v>
      </c>
      <c r="B404" s="210" t="s">
        <v>1783</v>
      </c>
    </row>
    <row r="406" spans="1:2" ht="45" x14ac:dyDescent="0.25">
      <c r="A406" s="211">
        <v>22</v>
      </c>
      <c r="B406" s="210" t="s">
        <v>1784</v>
      </c>
    </row>
    <row r="407" spans="1:2" ht="30" x14ac:dyDescent="0.25">
      <c r="A407" s="211">
        <v>22</v>
      </c>
      <c r="B407" s="210" t="s">
        <v>1785</v>
      </c>
    </row>
    <row r="408" spans="1:2" x14ac:dyDescent="0.25">
      <c r="A408" s="211">
        <v>22</v>
      </c>
      <c r="B408" s="210" t="s">
        <v>1786</v>
      </c>
    </row>
    <row r="409" spans="1:2" x14ac:dyDescent="0.25">
      <c r="A409" s="211">
        <v>22</v>
      </c>
      <c r="B409" s="210" t="s">
        <v>1787</v>
      </c>
    </row>
    <row r="410" spans="1:2" x14ac:dyDescent="0.25">
      <c r="A410" s="211">
        <v>22</v>
      </c>
      <c r="B410" s="210" t="s">
        <v>1788</v>
      </c>
    </row>
    <row r="411" spans="1:2" x14ac:dyDescent="0.25">
      <c r="A411" s="211">
        <v>22</v>
      </c>
      <c r="B411" s="210" t="s">
        <v>1789</v>
      </c>
    </row>
    <row r="412" spans="1:2" ht="45" x14ac:dyDescent="0.25">
      <c r="A412" s="211">
        <v>22</v>
      </c>
      <c r="B412" s="210" t="s">
        <v>1790</v>
      </c>
    </row>
    <row r="413" spans="1:2" ht="60" x14ac:dyDescent="0.25">
      <c r="A413" s="211">
        <v>22</v>
      </c>
      <c r="B413" s="210" t="s">
        <v>1791</v>
      </c>
    </row>
    <row r="414" spans="1:2" x14ac:dyDescent="0.25">
      <c r="A414" s="211">
        <v>22</v>
      </c>
      <c r="B414" s="210" t="s">
        <v>1792</v>
      </c>
    </row>
    <row r="415" spans="1:2" ht="30" x14ac:dyDescent="0.25">
      <c r="A415" s="211">
        <v>22</v>
      </c>
      <c r="B415" s="210" t="s">
        <v>1793</v>
      </c>
    </row>
    <row r="416" spans="1:2" x14ac:dyDescent="0.25">
      <c r="A416" s="211">
        <v>22</v>
      </c>
      <c r="B416" s="210" t="s">
        <v>1794</v>
      </c>
    </row>
    <row r="417" spans="1:2" ht="30" x14ac:dyDescent="0.25">
      <c r="A417" s="211">
        <v>22</v>
      </c>
      <c r="B417" s="210" t="s">
        <v>1795</v>
      </c>
    </row>
    <row r="418" spans="1:2" x14ac:dyDescent="0.25">
      <c r="A418" s="211">
        <v>22</v>
      </c>
      <c r="B418" s="210" t="s">
        <v>1796</v>
      </c>
    </row>
    <row r="419" spans="1:2" x14ac:dyDescent="0.25">
      <c r="A419" s="211">
        <v>22</v>
      </c>
      <c r="B419" s="210" t="s">
        <v>1797</v>
      </c>
    </row>
    <row r="420" spans="1:2" ht="30" x14ac:dyDescent="0.25">
      <c r="A420" s="211">
        <v>22</v>
      </c>
      <c r="B420" s="210" t="s">
        <v>1798</v>
      </c>
    </row>
    <row r="421" spans="1:2" ht="30" x14ac:dyDescent="0.25">
      <c r="A421" s="211">
        <v>22</v>
      </c>
      <c r="B421" s="210" t="s">
        <v>1799</v>
      </c>
    </row>
    <row r="422" spans="1:2" x14ac:dyDescent="0.25">
      <c r="A422" s="211">
        <v>22</v>
      </c>
      <c r="B422" s="210" t="s">
        <v>1800</v>
      </c>
    </row>
    <row r="423" spans="1:2" x14ac:dyDescent="0.25">
      <c r="A423" s="211">
        <v>22</v>
      </c>
      <c r="B423" s="210" t="s">
        <v>1801</v>
      </c>
    </row>
    <row r="424" spans="1:2" x14ac:dyDescent="0.25">
      <c r="A424" s="211">
        <v>22</v>
      </c>
      <c r="B424" s="210" t="s">
        <v>1802</v>
      </c>
    </row>
    <row r="425" spans="1:2" x14ac:dyDescent="0.25">
      <c r="A425" s="211">
        <v>22</v>
      </c>
      <c r="B425" s="210" t="s">
        <v>1803</v>
      </c>
    </row>
    <row r="426" spans="1:2" x14ac:dyDescent="0.25">
      <c r="A426" s="211">
        <v>22</v>
      </c>
      <c r="B426" s="210" t="s">
        <v>1804</v>
      </c>
    </row>
    <row r="427" spans="1:2" x14ac:dyDescent="0.25">
      <c r="A427" s="211">
        <v>22</v>
      </c>
      <c r="B427" s="210" t="s">
        <v>1805</v>
      </c>
    </row>
    <row r="428" spans="1:2" x14ac:dyDescent="0.25">
      <c r="A428" s="211">
        <v>22</v>
      </c>
      <c r="B428" s="210" t="s">
        <v>1806</v>
      </c>
    </row>
    <row r="429" spans="1:2" x14ac:dyDescent="0.25">
      <c r="A429" s="211">
        <v>22</v>
      </c>
      <c r="B429" s="210" t="s">
        <v>1807</v>
      </c>
    </row>
    <row r="431" spans="1:2" ht="45" x14ac:dyDescent="0.25">
      <c r="A431" s="211">
        <v>23</v>
      </c>
      <c r="B431" s="210" t="s">
        <v>1784</v>
      </c>
    </row>
    <row r="432" spans="1:2" ht="30" x14ac:dyDescent="0.25">
      <c r="A432" s="211">
        <v>23</v>
      </c>
      <c r="B432" s="210" t="s">
        <v>1785</v>
      </c>
    </row>
    <row r="433" spans="1:2" x14ac:dyDescent="0.25">
      <c r="A433" s="211">
        <v>23</v>
      </c>
      <c r="B433" s="210" t="s">
        <v>1786</v>
      </c>
    </row>
    <row r="434" spans="1:2" x14ac:dyDescent="0.25">
      <c r="A434" s="211">
        <v>23</v>
      </c>
      <c r="B434" s="210" t="s">
        <v>1808</v>
      </c>
    </row>
    <row r="435" spans="1:2" x14ac:dyDescent="0.25">
      <c r="A435" s="211">
        <v>23</v>
      </c>
      <c r="B435" s="210" t="s">
        <v>1788</v>
      </c>
    </row>
    <row r="436" spans="1:2" x14ac:dyDescent="0.25">
      <c r="A436" s="211">
        <v>23</v>
      </c>
      <c r="B436" s="210" t="s">
        <v>1789</v>
      </c>
    </row>
    <row r="437" spans="1:2" ht="75" x14ac:dyDescent="0.25">
      <c r="A437" s="211">
        <v>23</v>
      </c>
      <c r="B437" s="210" t="s">
        <v>1809</v>
      </c>
    </row>
    <row r="438" spans="1:2" ht="45" x14ac:dyDescent="0.25">
      <c r="A438" s="211">
        <v>23</v>
      </c>
      <c r="B438" s="210" t="s">
        <v>1810</v>
      </c>
    </row>
    <row r="439" spans="1:2" ht="30" x14ac:dyDescent="0.25">
      <c r="A439" s="211">
        <v>23</v>
      </c>
      <c r="B439" s="210" t="s">
        <v>1811</v>
      </c>
    </row>
    <row r="440" spans="1:2" ht="30" x14ac:dyDescent="0.25">
      <c r="A440" s="211">
        <v>23</v>
      </c>
      <c r="B440" s="210" t="s">
        <v>1793</v>
      </c>
    </row>
    <row r="441" spans="1:2" x14ac:dyDescent="0.25">
      <c r="A441" s="211">
        <v>23</v>
      </c>
      <c r="B441" s="210" t="s">
        <v>1794</v>
      </c>
    </row>
    <row r="442" spans="1:2" ht="30" x14ac:dyDescent="0.25">
      <c r="A442" s="211">
        <v>23</v>
      </c>
      <c r="B442" s="210" t="s">
        <v>1812</v>
      </c>
    </row>
    <row r="443" spans="1:2" x14ac:dyDescent="0.25">
      <c r="A443" s="211">
        <v>23</v>
      </c>
      <c r="B443" s="210" t="s">
        <v>1796</v>
      </c>
    </row>
    <row r="444" spans="1:2" x14ac:dyDescent="0.25">
      <c r="A444" s="211">
        <v>23</v>
      </c>
      <c r="B444" s="210" t="s">
        <v>1797</v>
      </c>
    </row>
    <row r="445" spans="1:2" ht="30" x14ac:dyDescent="0.25">
      <c r="A445" s="211">
        <v>23</v>
      </c>
      <c r="B445" s="210" t="s">
        <v>1798</v>
      </c>
    </row>
    <row r="446" spans="1:2" x14ac:dyDescent="0.25">
      <c r="A446" s="211">
        <v>23</v>
      </c>
      <c r="B446" s="210" t="s">
        <v>1800</v>
      </c>
    </row>
    <row r="447" spans="1:2" x14ac:dyDescent="0.25">
      <c r="A447" s="211">
        <v>23</v>
      </c>
      <c r="B447" s="210" t="s">
        <v>1801</v>
      </c>
    </row>
    <row r="448" spans="1:2" x14ac:dyDescent="0.25">
      <c r="A448" s="211">
        <v>23</v>
      </c>
      <c r="B448" s="210" t="s">
        <v>1802</v>
      </c>
    </row>
    <row r="449" spans="1:2" x14ac:dyDescent="0.25">
      <c r="A449" s="211">
        <v>23</v>
      </c>
      <c r="B449" s="210" t="s">
        <v>1803</v>
      </c>
    </row>
    <row r="450" spans="1:2" x14ac:dyDescent="0.25">
      <c r="A450" s="211">
        <v>23</v>
      </c>
      <c r="B450" s="210" t="s">
        <v>1804</v>
      </c>
    </row>
    <row r="451" spans="1:2" x14ac:dyDescent="0.25">
      <c r="A451" s="211">
        <v>23</v>
      </c>
      <c r="B451" s="210" t="s">
        <v>1805</v>
      </c>
    </row>
    <row r="452" spans="1:2" x14ac:dyDescent="0.25">
      <c r="A452" s="211">
        <v>23</v>
      </c>
      <c r="B452" s="210" t="s">
        <v>1806</v>
      </c>
    </row>
    <row r="453" spans="1:2" x14ac:dyDescent="0.25">
      <c r="A453" s="211">
        <v>23</v>
      </c>
      <c r="B453" s="210" t="s">
        <v>1807</v>
      </c>
    </row>
    <row r="454" spans="1:2" x14ac:dyDescent="0.25">
      <c r="A454" s="211">
        <v>23</v>
      </c>
      <c r="B454" s="210" t="s">
        <v>1813</v>
      </c>
    </row>
    <row r="456" spans="1:2" ht="45" x14ac:dyDescent="0.25">
      <c r="A456" s="211">
        <v>24</v>
      </c>
      <c r="B456" s="210" t="s">
        <v>1784</v>
      </c>
    </row>
    <row r="457" spans="1:2" ht="30" x14ac:dyDescent="0.25">
      <c r="A457" s="211">
        <v>24</v>
      </c>
      <c r="B457" s="210" t="s">
        <v>1785</v>
      </c>
    </row>
    <row r="458" spans="1:2" x14ac:dyDescent="0.25">
      <c r="A458" s="211">
        <v>24</v>
      </c>
      <c r="B458" s="210" t="s">
        <v>1786</v>
      </c>
    </row>
    <row r="459" spans="1:2" x14ac:dyDescent="0.25">
      <c r="A459" s="211">
        <v>24</v>
      </c>
      <c r="B459" s="210" t="s">
        <v>1808</v>
      </c>
    </row>
    <row r="460" spans="1:2" x14ac:dyDescent="0.25">
      <c r="A460" s="211">
        <v>24</v>
      </c>
      <c r="B460" s="210" t="s">
        <v>1788</v>
      </c>
    </row>
    <row r="461" spans="1:2" x14ac:dyDescent="0.25">
      <c r="A461" s="211">
        <v>24</v>
      </c>
      <c r="B461" s="210" t="s">
        <v>1789</v>
      </c>
    </row>
    <row r="462" spans="1:2" ht="75" x14ac:dyDescent="0.25">
      <c r="A462" s="211">
        <v>24</v>
      </c>
      <c r="B462" s="210" t="s">
        <v>1809</v>
      </c>
    </row>
    <row r="463" spans="1:2" ht="45" x14ac:dyDescent="0.25">
      <c r="A463" s="211">
        <v>24</v>
      </c>
      <c r="B463" s="210" t="s">
        <v>1810</v>
      </c>
    </row>
    <row r="464" spans="1:2" ht="30" x14ac:dyDescent="0.25">
      <c r="A464" s="211">
        <v>24</v>
      </c>
      <c r="B464" s="210" t="s">
        <v>1811</v>
      </c>
    </row>
    <row r="465" spans="1:2" ht="30" x14ac:dyDescent="0.25">
      <c r="A465" s="211">
        <v>24</v>
      </c>
      <c r="B465" s="210" t="s">
        <v>1793</v>
      </c>
    </row>
    <row r="466" spans="1:2" x14ac:dyDescent="0.25">
      <c r="A466" s="211">
        <v>24</v>
      </c>
      <c r="B466" s="210" t="s">
        <v>1794</v>
      </c>
    </row>
    <row r="467" spans="1:2" ht="30" x14ac:dyDescent="0.25">
      <c r="A467" s="211">
        <v>24</v>
      </c>
      <c r="B467" s="210" t="s">
        <v>1812</v>
      </c>
    </row>
    <row r="468" spans="1:2" x14ac:dyDescent="0.25">
      <c r="A468" s="211">
        <v>24</v>
      </c>
      <c r="B468" s="210" t="s">
        <v>1796</v>
      </c>
    </row>
    <row r="469" spans="1:2" x14ac:dyDescent="0.25">
      <c r="A469" s="211">
        <v>24</v>
      </c>
      <c r="B469" s="210" t="s">
        <v>1797</v>
      </c>
    </row>
    <row r="470" spans="1:2" ht="30" x14ac:dyDescent="0.25">
      <c r="A470" s="211">
        <v>24</v>
      </c>
      <c r="B470" s="210" t="s">
        <v>1798</v>
      </c>
    </row>
    <row r="471" spans="1:2" x14ac:dyDescent="0.25">
      <c r="A471" s="211">
        <v>24</v>
      </c>
      <c r="B471" s="210" t="s">
        <v>1800</v>
      </c>
    </row>
    <row r="472" spans="1:2" x14ac:dyDescent="0.25">
      <c r="A472" s="211">
        <v>24</v>
      </c>
      <c r="B472" s="210" t="s">
        <v>1801</v>
      </c>
    </row>
    <row r="473" spans="1:2" x14ac:dyDescent="0.25">
      <c r="A473" s="211">
        <v>24</v>
      </c>
      <c r="B473" s="210" t="s">
        <v>1802</v>
      </c>
    </row>
    <row r="474" spans="1:2" x14ac:dyDescent="0.25">
      <c r="A474" s="211">
        <v>24</v>
      </c>
      <c r="B474" s="210" t="s">
        <v>1803</v>
      </c>
    </row>
    <row r="475" spans="1:2" x14ac:dyDescent="0.25">
      <c r="A475" s="211">
        <v>24</v>
      </c>
      <c r="B475" s="210" t="s">
        <v>1804</v>
      </c>
    </row>
    <row r="476" spans="1:2" x14ac:dyDescent="0.25">
      <c r="A476" s="211">
        <v>24</v>
      </c>
      <c r="B476" s="210" t="s">
        <v>1805</v>
      </c>
    </row>
    <row r="477" spans="1:2" x14ac:dyDescent="0.25">
      <c r="A477" s="211">
        <v>24</v>
      </c>
      <c r="B477" s="210" t="s">
        <v>1806</v>
      </c>
    </row>
    <row r="478" spans="1:2" x14ac:dyDescent="0.25">
      <c r="A478" s="211">
        <v>24</v>
      </c>
      <c r="B478" s="210" t="s">
        <v>1807</v>
      </c>
    </row>
    <row r="479" spans="1:2" x14ac:dyDescent="0.25">
      <c r="A479" s="211">
        <v>24</v>
      </c>
      <c r="B479" s="210" t="s">
        <v>1813</v>
      </c>
    </row>
    <row r="481" spans="1:2" ht="45" x14ac:dyDescent="0.25">
      <c r="A481" s="211">
        <v>25</v>
      </c>
      <c r="B481" s="210" t="s">
        <v>1784</v>
      </c>
    </row>
    <row r="482" spans="1:2" ht="30" x14ac:dyDescent="0.25">
      <c r="A482" s="211">
        <v>25</v>
      </c>
      <c r="B482" s="210" t="s">
        <v>1785</v>
      </c>
    </row>
    <row r="483" spans="1:2" x14ac:dyDescent="0.25">
      <c r="A483" s="211">
        <v>25</v>
      </c>
      <c r="B483" s="210" t="s">
        <v>1786</v>
      </c>
    </row>
    <row r="484" spans="1:2" x14ac:dyDescent="0.25">
      <c r="A484" s="211">
        <v>25</v>
      </c>
      <c r="B484" s="210" t="s">
        <v>1808</v>
      </c>
    </row>
    <row r="485" spans="1:2" x14ac:dyDescent="0.25">
      <c r="A485" s="211">
        <v>25</v>
      </c>
      <c r="B485" s="210" t="s">
        <v>1788</v>
      </c>
    </row>
    <row r="486" spans="1:2" x14ac:dyDescent="0.25">
      <c r="A486" s="211">
        <v>25</v>
      </c>
      <c r="B486" s="210" t="s">
        <v>1789</v>
      </c>
    </row>
    <row r="487" spans="1:2" ht="75" x14ac:dyDescent="0.25">
      <c r="A487" s="211">
        <v>25</v>
      </c>
      <c r="B487" s="210" t="s">
        <v>1809</v>
      </c>
    </row>
    <row r="488" spans="1:2" ht="45" x14ac:dyDescent="0.25">
      <c r="A488" s="211">
        <v>25</v>
      </c>
      <c r="B488" s="210" t="s">
        <v>1810</v>
      </c>
    </row>
    <row r="489" spans="1:2" ht="30" x14ac:dyDescent="0.25">
      <c r="A489" s="211">
        <v>25</v>
      </c>
      <c r="B489" s="210" t="s">
        <v>1811</v>
      </c>
    </row>
    <row r="490" spans="1:2" ht="30" x14ac:dyDescent="0.25">
      <c r="A490" s="211">
        <v>25</v>
      </c>
      <c r="B490" s="210" t="s">
        <v>1793</v>
      </c>
    </row>
    <row r="491" spans="1:2" x14ac:dyDescent="0.25">
      <c r="A491" s="211">
        <v>25</v>
      </c>
      <c r="B491" s="210" t="s">
        <v>1794</v>
      </c>
    </row>
    <row r="492" spans="1:2" ht="30" x14ac:dyDescent="0.25">
      <c r="A492" s="211">
        <v>25</v>
      </c>
      <c r="B492" s="210" t="s">
        <v>1812</v>
      </c>
    </row>
    <row r="493" spans="1:2" x14ac:dyDescent="0.25">
      <c r="A493" s="211">
        <v>25</v>
      </c>
      <c r="B493" s="210" t="s">
        <v>1796</v>
      </c>
    </row>
    <row r="494" spans="1:2" x14ac:dyDescent="0.25">
      <c r="A494" s="211">
        <v>25</v>
      </c>
      <c r="B494" s="210" t="s">
        <v>1797</v>
      </c>
    </row>
    <row r="495" spans="1:2" ht="30" x14ac:dyDescent="0.25">
      <c r="A495" s="211">
        <v>25</v>
      </c>
      <c r="B495" s="210" t="s">
        <v>1798</v>
      </c>
    </row>
    <row r="496" spans="1:2" x14ac:dyDescent="0.25">
      <c r="A496" s="211">
        <v>25</v>
      </c>
      <c r="B496" s="210" t="s">
        <v>1800</v>
      </c>
    </row>
    <row r="497" spans="1:2" x14ac:dyDescent="0.25">
      <c r="A497" s="211">
        <v>25</v>
      </c>
      <c r="B497" s="210" t="s">
        <v>1801</v>
      </c>
    </row>
    <row r="498" spans="1:2" x14ac:dyDescent="0.25">
      <c r="A498" s="211">
        <v>25</v>
      </c>
      <c r="B498" s="210" t="s">
        <v>1802</v>
      </c>
    </row>
    <row r="499" spans="1:2" x14ac:dyDescent="0.25">
      <c r="A499" s="211">
        <v>25</v>
      </c>
      <c r="B499" s="210" t="s">
        <v>1803</v>
      </c>
    </row>
    <row r="500" spans="1:2" x14ac:dyDescent="0.25">
      <c r="A500" s="211">
        <v>25</v>
      </c>
      <c r="B500" s="210" t="s">
        <v>1804</v>
      </c>
    </row>
    <row r="501" spans="1:2" x14ac:dyDescent="0.25">
      <c r="A501" s="211">
        <v>25</v>
      </c>
      <c r="B501" s="210" t="s">
        <v>1805</v>
      </c>
    </row>
    <row r="502" spans="1:2" x14ac:dyDescent="0.25">
      <c r="A502" s="211">
        <v>25</v>
      </c>
      <c r="B502" s="210" t="s">
        <v>1806</v>
      </c>
    </row>
    <row r="503" spans="1:2" x14ac:dyDescent="0.25">
      <c r="A503" s="211">
        <v>25</v>
      </c>
      <c r="B503" s="210" t="s">
        <v>1807</v>
      </c>
    </row>
    <row r="504" spans="1:2" x14ac:dyDescent="0.25">
      <c r="A504" s="211">
        <v>25</v>
      </c>
      <c r="B504" s="210" t="s">
        <v>1813</v>
      </c>
    </row>
    <row r="506" spans="1:2" x14ac:dyDescent="0.25">
      <c r="A506" s="211">
        <v>26</v>
      </c>
      <c r="B506" s="210" t="s">
        <v>1814</v>
      </c>
    </row>
    <row r="507" spans="1:2" x14ac:dyDescent="0.25">
      <c r="A507" s="211">
        <v>26</v>
      </c>
      <c r="B507" s="210" t="s">
        <v>1815</v>
      </c>
    </row>
    <row r="508" spans="1:2" x14ac:dyDescent="0.25">
      <c r="A508" s="211">
        <v>26</v>
      </c>
      <c r="B508" s="210" t="s">
        <v>1816</v>
      </c>
    </row>
    <row r="509" spans="1:2" x14ac:dyDescent="0.25">
      <c r="A509" s="211">
        <v>26</v>
      </c>
      <c r="B509" s="210" t="s">
        <v>1817</v>
      </c>
    </row>
    <row r="510" spans="1:2" x14ac:dyDescent="0.25">
      <c r="A510" s="211">
        <v>26</v>
      </c>
      <c r="B510" s="210" t="s">
        <v>1818</v>
      </c>
    </row>
    <row r="511" spans="1:2" ht="30" x14ac:dyDescent="0.25">
      <c r="A511" s="211">
        <v>26</v>
      </c>
      <c r="B511" s="210" t="s">
        <v>1819</v>
      </c>
    </row>
    <row r="512" spans="1:2" x14ac:dyDescent="0.25">
      <c r="A512" s="211">
        <v>26</v>
      </c>
      <c r="B512" s="210" t="s">
        <v>1820</v>
      </c>
    </row>
    <row r="513" spans="1:2" x14ac:dyDescent="0.25">
      <c r="A513" s="211">
        <v>26</v>
      </c>
      <c r="B513" s="210" t="s">
        <v>1821</v>
      </c>
    </row>
    <row r="514" spans="1:2" x14ac:dyDescent="0.25">
      <c r="A514" s="211">
        <v>26</v>
      </c>
      <c r="B514" s="210" t="s">
        <v>1822</v>
      </c>
    </row>
    <row r="515" spans="1:2" x14ac:dyDescent="0.25">
      <c r="A515" s="211">
        <v>26</v>
      </c>
      <c r="B515" s="210" t="s">
        <v>1823</v>
      </c>
    </row>
    <row r="516" spans="1:2" x14ac:dyDescent="0.25">
      <c r="A516" s="211">
        <v>26</v>
      </c>
      <c r="B516" s="210" t="s">
        <v>1824</v>
      </c>
    </row>
    <row r="517" spans="1:2" x14ac:dyDescent="0.25">
      <c r="A517" s="211">
        <v>26</v>
      </c>
      <c r="B517" s="210" t="s">
        <v>1825</v>
      </c>
    </row>
    <row r="518" spans="1:2" ht="30" x14ac:dyDescent="0.25">
      <c r="A518" s="211">
        <v>26</v>
      </c>
      <c r="B518" s="210" t="s">
        <v>1826</v>
      </c>
    </row>
    <row r="519" spans="1:2" x14ac:dyDescent="0.25">
      <c r="A519" s="211">
        <v>26</v>
      </c>
      <c r="B519" s="210" t="s">
        <v>1827</v>
      </c>
    </row>
    <row r="520" spans="1:2" x14ac:dyDescent="0.25">
      <c r="A520" s="211">
        <v>26</v>
      </c>
      <c r="B520" s="210" t="s">
        <v>1828</v>
      </c>
    </row>
    <row r="521" spans="1:2" ht="30" x14ac:dyDescent="0.25">
      <c r="A521" s="211">
        <v>26</v>
      </c>
      <c r="B521" s="210" t="s">
        <v>1829</v>
      </c>
    </row>
    <row r="522" spans="1:2" x14ac:dyDescent="0.25">
      <c r="A522" s="211">
        <v>26</v>
      </c>
      <c r="B522" s="210" t="s">
        <v>1830</v>
      </c>
    </row>
    <row r="523" spans="1:2" x14ac:dyDescent="0.25">
      <c r="A523" s="211">
        <v>26</v>
      </c>
      <c r="B523" s="210" t="s">
        <v>1831</v>
      </c>
    </row>
    <row r="524" spans="1:2" x14ac:dyDescent="0.25">
      <c r="A524" s="211">
        <v>26</v>
      </c>
      <c r="B524" s="210" t="s">
        <v>1832</v>
      </c>
    </row>
    <row r="525" spans="1:2" x14ac:dyDescent="0.25">
      <c r="A525" s="211">
        <v>26</v>
      </c>
      <c r="B525" s="210" t="s">
        <v>1833</v>
      </c>
    </row>
    <row r="526" spans="1:2" x14ac:dyDescent="0.25">
      <c r="A526" s="211">
        <v>26</v>
      </c>
      <c r="B526" s="210" t="s">
        <v>1834</v>
      </c>
    </row>
    <row r="527" spans="1:2" x14ac:dyDescent="0.25">
      <c r="A527" s="211">
        <v>26</v>
      </c>
      <c r="B527" s="210" t="s">
        <v>1835</v>
      </c>
    </row>
    <row r="528" spans="1:2" x14ac:dyDescent="0.25">
      <c r="A528" s="211">
        <v>26</v>
      </c>
      <c r="B528" s="210" t="s">
        <v>1836</v>
      </c>
    </row>
    <row r="529" spans="1:2" x14ac:dyDescent="0.25">
      <c r="A529" s="211">
        <v>26</v>
      </c>
      <c r="B529" s="210" t="s">
        <v>1837</v>
      </c>
    </row>
    <row r="530" spans="1:2" ht="30" x14ac:dyDescent="0.25">
      <c r="A530" s="211">
        <v>26</v>
      </c>
      <c r="B530" s="210" t="s">
        <v>1838</v>
      </c>
    </row>
    <row r="531" spans="1:2" ht="30" x14ac:dyDescent="0.25">
      <c r="A531" s="211">
        <v>26</v>
      </c>
      <c r="B531" s="210" t="s">
        <v>1839</v>
      </c>
    </row>
    <row r="532" spans="1:2" ht="30" x14ac:dyDescent="0.25">
      <c r="A532" s="211">
        <v>26</v>
      </c>
      <c r="B532" s="210" t="s">
        <v>1840</v>
      </c>
    </row>
    <row r="533" spans="1:2" ht="30" x14ac:dyDescent="0.25">
      <c r="A533" s="211">
        <v>26</v>
      </c>
      <c r="B533" s="210" t="s">
        <v>1841</v>
      </c>
    </row>
    <row r="535" spans="1:2" ht="30" x14ac:dyDescent="0.25">
      <c r="A535" s="211">
        <v>27</v>
      </c>
      <c r="B535" s="210" t="s">
        <v>1842</v>
      </c>
    </row>
    <row r="536" spans="1:2" x14ac:dyDescent="0.25">
      <c r="A536" s="211">
        <v>27</v>
      </c>
      <c r="B536" s="210" t="s">
        <v>1843</v>
      </c>
    </row>
    <row r="537" spans="1:2" x14ac:dyDescent="0.25">
      <c r="A537" s="211">
        <v>27</v>
      </c>
      <c r="B537" s="210" t="s">
        <v>1844</v>
      </c>
    </row>
    <row r="538" spans="1:2" x14ac:dyDescent="0.25">
      <c r="A538" s="211">
        <v>27</v>
      </c>
      <c r="B538" s="210" t="s">
        <v>1845</v>
      </c>
    </row>
    <row r="539" spans="1:2" x14ac:dyDescent="0.25">
      <c r="A539" s="211">
        <v>27</v>
      </c>
      <c r="B539" s="210" t="s">
        <v>1846</v>
      </c>
    </row>
    <row r="540" spans="1:2" x14ac:dyDescent="0.25">
      <c r="A540" s="211">
        <v>27</v>
      </c>
      <c r="B540" s="210" t="s">
        <v>1847</v>
      </c>
    </row>
    <row r="541" spans="1:2" x14ac:dyDescent="0.25">
      <c r="A541" s="211">
        <v>27</v>
      </c>
      <c r="B541" s="210" t="s">
        <v>1848</v>
      </c>
    </row>
    <row r="542" spans="1:2" ht="30" x14ac:dyDescent="0.25">
      <c r="A542" s="211">
        <v>27</v>
      </c>
      <c r="B542" s="210" t="s">
        <v>1641</v>
      </c>
    </row>
    <row r="543" spans="1:2" ht="30" x14ac:dyDescent="0.25">
      <c r="A543" s="211">
        <v>27</v>
      </c>
      <c r="B543" s="210" t="s">
        <v>1642</v>
      </c>
    </row>
    <row r="544" spans="1:2" ht="30" x14ac:dyDescent="0.25">
      <c r="A544" s="211">
        <v>27</v>
      </c>
      <c r="B544" s="210" t="s">
        <v>1849</v>
      </c>
    </row>
    <row r="545" spans="1:2" x14ac:dyDescent="0.25">
      <c r="A545" s="211">
        <v>27</v>
      </c>
      <c r="B545" s="210" t="s">
        <v>1850</v>
      </c>
    </row>
    <row r="546" spans="1:2" x14ac:dyDescent="0.25">
      <c r="A546" s="211">
        <v>27</v>
      </c>
      <c r="B546" s="210" t="s">
        <v>1851</v>
      </c>
    </row>
    <row r="547" spans="1:2" ht="30" x14ac:dyDescent="0.25">
      <c r="A547" s="211">
        <v>27</v>
      </c>
      <c r="B547" s="210" t="s">
        <v>1852</v>
      </c>
    </row>
    <row r="548" spans="1:2" ht="30" x14ac:dyDescent="0.25">
      <c r="A548" s="211">
        <v>27</v>
      </c>
      <c r="B548" s="210" t="s">
        <v>1853</v>
      </c>
    </row>
    <row r="549" spans="1:2" x14ac:dyDescent="0.25">
      <c r="A549" s="211">
        <v>27</v>
      </c>
      <c r="B549" s="210" t="s">
        <v>1854</v>
      </c>
    </row>
    <row r="550" spans="1:2" x14ac:dyDescent="0.25">
      <c r="A550" s="211">
        <v>27</v>
      </c>
      <c r="B550" s="210" t="s">
        <v>1855</v>
      </c>
    </row>
    <row r="551" spans="1:2" ht="30" x14ac:dyDescent="0.25">
      <c r="A551" s="211">
        <v>27</v>
      </c>
      <c r="B551" s="210" t="s">
        <v>1856</v>
      </c>
    </row>
    <row r="552" spans="1:2" ht="30" x14ac:dyDescent="0.25">
      <c r="A552" s="211">
        <v>27</v>
      </c>
      <c r="B552" s="210" t="s">
        <v>1857</v>
      </c>
    </row>
    <row r="554" spans="1:2" ht="45" x14ac:dyDescent="0.25">
      <c r="A554" s="211">
        <v>28</v>
      </c>
      <c r="B554" s="210" t="s">
        <v>976</v>
      </c>
    </row>
    <row r="556" spans="1:2" ht="45" x14ac:dyDescent="0.25">
      <c r="A556" s="211">
        <v>29</v>
      </c>
      <c r="B556" s="210" t="s">
        <v>988</v>
      </c>
    </row>
    <row r="558" spans="1:2" ht="75" x14ac:dyDescent="0.25">
      <c r="A558" s="211">
        <v>30</v>
      </c>
      <c r="B558" s="210" t="s">
        <v>999</v>
      </c>
    </row>
    <row r="560" spans="1:2" ht="30" x14ac:dyDescent="0.25">
      <c r="A560" s="211">
        <v>31</v>
      </c>
      <c r="B560" s="210" t="s">
        <v>1021</v>
      </c>
    </row>
    <row r="561" spans="1:2" x14ac:dyDescent="0.25">
      <c r="A561" s="211">
        <v>31</v>
      </c>
    </row>
    <row r="562" spans="1:2" ht="30" x14ac:dyDescent="0.25">
      <c r="A562" s="211">
        <v>31</v>
      </c>
      <c r="B562" s="210" t="s">
        <v>1858</v>
      </c>
    </row>
    <row r="563" spans="1:2" x14ac:dyDescent="0.25">
      <c r="A563" s="211">
        <v>31</v>
      </c>
      <c r="B563" s="210" t="s">
        <v>1859</v>
      </c>
    </row>
    <row r="564" spans="1:2" x14ac:dyDescent="0.25">
      <c r="A564" s="211">
        <v>31</v>
      </c>
      <c r="B564" s="210" t="s">
        <v>342</v>
      </c>
    </row>
    <row r="565" spans="1:2" x14ac:dyDescent="0.25">
      <c r="A565" s="211">
        <v>31</v>
      </c>
      <c r="B565" s="210" t="s">
        <v>1608</v>
      </c>
    </row>
    <row r="566" spans="1:2" x14ac:dyDescent="0.25">
      <c r="A566" s="211">
        <v>31</v>
      </c>
      <c r="B566" s="210" t="s">
        <v>1609</v>
      </c>
    </row>
    <row r="567" spans="1:2" ht="30" x14ac:dyDescent="0.25">
      <c r="A567" s="211">
        <v>31</v>
      </c>
      <c r="B567" s="210" t="s">
        <v>1860</v>
      </c>
    </row>
    <row r="568" spans="1:2" x14ac:dyDescent="0.25">
      <c r="A568" s="211">
        <v>31</v>
      </c>
      <c r="B568" s="210" t="s">
        <v>1611</v>
      </c>
    </row>
    <row r="569" spans="1:2" x14ac:dyDescent="0.25">
      <c r="A569" s="211">
        <v>31</v>
      </c>
      <c r="B569" s="210" t="s">
        <v>1612</v>
      </c>
    </row>
    <row r="570" spans="1:2" x14ac:dyDescent="0.25">
      <c r="A570" s="211">
        <v>31</v>
      </c>
      <c r="B570" s="210" t="s">
        <v>1861</v>
      </c>
    </row>
    <row r="571" spans="1:2" x14ac:dyDescent="0.25">
      <c r="A571" s="211">
        <v>31</v>
      </c>
      <c r="B571" s="210" t="s">
        <v>1272</v>
      </c>
    </row>
    <row r="572" spans="1:2" ht="30" x14ac:dyDescent="0.25">
      <c r="A572" s="211">
        <v>31</v>
      </c>
      <c r="B572" s="210" t="s">
        <v>1862</v>
      </c>
    </row>
    <row r="573" spans="1:2" x14ac:dyDescent="0.25">
      <c r="A573" s="211">
        <v>31</v>
      </c>
      <c r="B573" s="210" t="s">
        <v>1630</v>
      </c>
    </row>
    <row r="574" spans="1:2" x14ac:dyDescent="0.25">
      <c r="A574" s="211">
        <v>31</v>
      </c>
      <c r="B574" s="210" t="s">
        <v>1617</v>
      </c>
    </row>
    <row r="575" spans="1:2" x14ac:dyDescent="0.25">
      <c r="A575" s="211">
        <v>31</v>
      </c>
      <c r="B575" s="210" t="s">
        <v>1863</v>
      </c>
    </row>
    <row r="576" spans="1:2" x14ac:dyDescent="0.25">
      <c r="A576" s="211">
        <v>31</v>
      </c>
      <c r="B576" s="210" t="s">
        <v>1619</v>
      </c>
    </row>
    <row r="577" spans="1:2" x14ac:dyDescent="0.25">
      <c r="A577" s="211">
        <v>31</v>
      </c>
      <c r="B577" s="210" t="s">
        <v>1208</v>
      </c>
    </row>
    <row r="578" spans="1:2" x14ac:dyDescent="0.25">
      <c r="A578" s="211">
        <v>31</v>
      </c>
      <c r="B578" s="210" t="s">
        <v>1620</v>
      </c>
    </row>
    <row r="579" spans="1:2" ht="30" x14ac:dyDescent="0.25">
      <c r="A579" s="211">
        <v>31</v>
      </c>
      <c r="B579" s="210" t="s">
        <v>955</v>
      </c>
    </row>
    <row r="581" spans="1:2" x14ac:dyDescent="0.25">
      <c r="A581" s="211">
        <v>32</v>
      </c>
      <c r="B581" s="210" t="s">
        <v>1814</v>
      </c>
    </row>
    <row r="582" spans="1:2" x14ac:dyDescent="0.25">
      <c r="A582" s="211">
        <v>32</v>
      </c>
      <c r="B582" s="210" t="s">
        <v>1815</v>
      </c>
    </row>
    <row r="583" spans="1:2" x14ac:dyDescent="0.25">
      <c r="A583" s="211">
        <v>32</v>
      </c>
      <c r="B583" s="210" t="s">
        <v>1816</v>
      </c>
    </row>
    <row r="584" spans="1:2" x14ac:dyDescent="0.25">
      <c r="A584" s="211">
        <v>32</v>
      </c>
      <c r="B584" s="210" t="s">
        <v>1817</v>
      </c>
    </row>
    <row r="585" spans="1:2" x14ac:dyDescent="0.25">
      <c r="A585" s="211">
        <v>32</v>
      </c>
      <c r="B585" s="210" t="s">
        <v>1818</v>
      </c>
    </row>
    <row r="586" spans="1:2" ht="30" x14ac:dyDescent="0.25">
      <c r="A586" s="211">
        <v>32</v>
      </c>
      <c r="B586" s="210" t="s">
        <v>1864</v>
      </c>
    </row>
    <row r="587" spans="1:2" x14ac:dyDescent="0.25">
      <c r="A587" s="211">
        <v>32</v>
      </c>
      <c r="B587" s="210" t="s">
        <v>1865</v>
      </c>
    </row>
    <row r="588" spans="1:2" x14ac:dyDescent="0.25">
      <c r="A588" s="211">
        <v>32</v>
      </c>
      <c r="B588" s="210" t="s">
        <v>1866</v>
      </c>
    </row>
    <row r="589" spans="1:2" x14ac:dyDescent="0.25">
      <c r="A589" s="211">
        <v>32</v>
      </c>
      <c r="B589" s="210" t="s">
        <v>1867</v>
      </c>
    </row>
    <row r="590" spans="1:2" x14ac:dyDescent="0.25">
      <c r="A590" s="211">
        <v>32</v>
      </c>
      <c r="B590" s="210" t="s">
        <v>1868</v>
      </c>
    </row>
    <row r="591" spans="1:2" ht="30" x14ac:dyDescent="0.25">
      <c r="A591" s="211">
        <v>32</v>
      </c>
      <c r="B591" s="210" t="s">
        <v>1869</v>
      </c>
    </row>
    <row r="592" spans="1:2" x14ac:dyDescent="0.25">
      <c r="A592" s="211">
        <v>32</v>
      </c>
      <c r="B592" s="210" t="s">
        <v>1870</v>
      </c>
    </row>
    <row r="593" spans="1:2" x14ac:dyDescent="0.25">
      <c r="A593" s="211">
        <v>32</v>
      </c>
      <c r="B593" s="210" t="s">
        <v>1871</v>
      </c>
    </row>
    <row r="594" spans="1:2" ht="30" x14ac:dyDescent="0.25">
      <c r="A594" s="211">
        <v>32</v>
      </c>
      <c r="B594" s="210" t="s">
        <v>1826</v>
      </c>
    </row>
    <row r="595" spans="1:2" x14ac:dyDescent="0.25">
      <c r="A595" s="211">
        <v>32</v>
      </c>
      <c r="B595" s="210" t="s">
        <v>1872</v>
      </c>
    </row>
    <row r="596" spans="1:2" x14ac:dyDescent="0.25">
      <c r="A596" s="211">
        <v>32</v>
      </c>
      <c r="B596" s="210" t="s">
        <v>1873</v>
      </c>
    </row>
    <row r="597" spans="1:2" ht="30" x14ac:dyDescent="0.25">
      <c r="A597" s="211">
        <v>32</v>
      </c>
      <c r="B597" s="210" t="s">
        <v>1874</v>
      </c>
    </row>
    <row r="598" spans="1:2" x14ac:dyDescent="0.25">
      <c r="A598" s="211">
        <v>32</v>
      </c>
      <c r="B598" s="210" t="s">
        <v>1875</v>
      </c>
    </row>
    <row r="599" spans="1:2" x14ac:dyDescent="0.25">
      <c r="A599" s="211">
        <v>32</v>
      </c>
      <c r="B599" s="210" t="s">
        <v>1876</v>
      </c>
    </row>
    <row r="600" spans="1:2" ht="30" x14ac:dyDescent="0.25">
      <c r="A600" s="211">
        <v>32</v>
      </c>
      <c r="B600" s="210" t="s">
        <v>1877</v>
      </c>
    </row>
    <row r="601" spans="1:2" ht="30" x14ac:dyDescent="0.25">
      <c r="A601" s="211">
        <v>32</v>
      </c>
      <c r="B601" s="210" t="s">
        <v>1878</v>
      </c>
    </row>
    <row r="602" spans="1:2" x14ac:dyDescent="0.25">
      <c r="A602" s="211">
        <v>32</v>
      </c>
      <c r="B602" s="210" t="s">
        <v>1879</v>
      </c>
    </row>
    <row r="603" spans="1:2" x14ac:dyDescent="0.25">
      <c r="A603" s="211">
        <v>32</v>
      </c>
      <c r="B603" s="210" t="s">
        <v>1880</v>
      </c>
    </row>
    <row r="604" spans="1:2" ht="30" x14ac:dyDescent="0.25">
      <c r="A604" s="211">
        <v>32</v>
      </c>
      <c r="B604" s="210" t="s">
        <v>1881</v>
      </c>
    </row>
    <row r="605" spans="1:2" x14ac:dyDescent="0.25">
      <c r="A605" s="211">
        <v>32</v>
      </c>
      <c r="B605" s="210" t="s">
        <v>1882</v>
      </c>
    </row>
    <row r="606" spans="1:2" ht="30" x14ac:dyDescent="0.25">
      <c r="A606" s="211">
        <v>32</v>
      </c>
      <c r="B606" s="210" t="s">
        <v>1883</v>
      </c>
    </row>
    <row r="608" spans="1:2" x14ac:dyDescent="0.25">
      <c r="A608" s="211">
        <v>33</v>
      </c>
      <c r="B608" s="210" t="s">
        <v>1045</v>
      </c>
    </row>
    <row r="610" spans="1:2" x14ac:dyDescent="0.25">
      <c r="A610" s="211">
        <v>34</v>
      </c>
      <c r="B610" s="210" t="s">
        <v>1056</v>
      </c>
    </row>
    <row r="611" spans="1:2" x14ac:dyDescent="0.25">
      <c r="A611" s="211">
        <v>34</v>
      </c>
    </row>
    <row r="612" spans="1:2" x14ac:dyDescent="0.25">
      <c r="A612" s="211">
        <v>34</v>
      </c>
      <c r="B612" s="210" t="s">
        <v>1884</v>
      </c>
    </row>
    <row r="613" spans="1:2" x14ac:dyDescent="0.25">
      <c r="A613" s="211">
        <v>34</v>
      </c>
      <c r="B613" s="210" t="s">
        <v>1704</v>
      </c>
    </row>
    <row r="614" spans="1:2" x14ac:dyDescent="0.25">
      <c r="A614" s="211">
        <v>34</v>
      </c>
      <c r="B614" s="210" t="s">
        <v>1705</v>
      </c>
    </row>
    <row r="615" spans="1:2" x14ac:dyDescent="0.25">
      <c r="A615" s="211">
        <v>34</v>
      </c>
      <c r="B615" s="210" t="s">
        <v>1885</v>
      </c>
    </row>
    <row r="616" spans="1:2" x14ac:dyDescent="0.25">
      <c r="A616" s="211">
        <v>34</v>
      </c>
      <c r="B616" s="210" t="s">
        <v>1886</v>
      </c>
    </row>
    <row r="617" spans="1:2" x14ac:dyDescent="0.25">
      <c r="A617" s="211">
        <v>34</v>
      </c>
      <c r="B617" s="210" t="s">
        <v>1887</v>
      </c>
    </row>
    <row r="618" spans="1:2" x14ac:dyDescent="0.25">
      <c r="A618" s="211">
        <v>34</v>
      </c>
      <c r="B618" s="210" t="s">
        <v>1708</v>
      </c>
    </row>
    <row r="619" spans="1:2" ht="30" x14ac:dyDescent="0.25">
      <c r="A619" s="211">
        <v>34</v>
      </c>
      <c r="B619" s="210" t="s">
        <v>1709</v>
      </c>
    </row>
    <row r="620" spans="1:2" x14ac:dyDescent="0.25">
      <c r="A620" s="211">
        <v>34</v>
      </c>
      <c r="B620" s="210" t="s">
        <v>1710</v>
      </c>
    </row>
    <row r="621" spans="1:2" ht="30" x14ac:dyDescent="0.25">
      <c r="A621" s="211">
        <v>34</v>
      </c>
      <c r="B621" s="210" t="s">
        <v>1711</v>
      </c>
    </row>
    <row r="622" spans="1:2" x14ac:dyDescent="0.25">
      <c r="A622" s="211">
        <v>34</v>
      </c>
      <c r="B622" s="210" t="s">
        <v>1712</v>
      </c>
    </row>
    <row r="623" spans="1:2" x14ac:dyDescent="0.25">
      <c r="A623" s="211">
        <v>34</v>
      </c>
      <c r="B623" s="210" t="s">
        <v>1713</v>
      </c>
    </row>
    <row r="624" spans="1:2" x14ac:dyDescent="0.25">
      <c r="A624" s="211">
        <v>34</v>
      </c>
      <c r="B624" s="210" t="s">
        <v>1714</v>
      </c>
    </row>
    <row r="625" spans="1:2" x14ac:dyDescent="0.25">
      <c r="A625" s="211">
        <v>34</v>
      </c>
      <c r="B625" s="210" t="s">
        <v>1715</v>
      </c>
    </row>
    <row r="626" spans="1:2" ht="30" x14ac:dyDescent="0.25">
      <c r="A626" s="211">
        <v>34</v>
      </c>
      <c r="B626" s="210" t="s">
        <v>1716</v>
      </c>
    </row>
    <row r="627" spans="1:2" x14ac:dyDescent="0.25">
      <c r="A627" s="211">
        <v>34</v>
      </c>
      <c r="B627" s="210" t="s">
        <v>1717</v>
      </c>
    </row>
    <row r="628" spans="1:2" x14ac:dyDescent="0.25">
      <c r="A628" s="211">
        <v>34</v>
      </c>
      <c r="B628" s="210" t="s">
        <v>1718</v>
      </c>
    </row>
    <row r="629" spans="1:2" x14ac:dyDescent="0.25">
      <c r="A629" s="211">
        <v>34</v>
      </c>
      <c r="B629" s="210" t="s">
        <v>1719</v>
      </c>
    </row>
    <row r="630" spans="1:2" x14ac:dyDescent="0.25">
      <c r="A630" s="211">
        <v>34</v>
      </c>
      <c r="B630" s="210" t="s">
        <v>1720</v>
      </c>
    </row>
    <row r="631" spans="1:2" x14ac:dyDescent="0.25">
      <c r="A631" s="211">
        <v>34</v>
      </c>
      <c r="B631" s="210" t="s">
        <v>1721</v>
      </c>
    </row>
    <row r="632" spans="1:2" x14ac:dyDescent="0.25">
      <c r="A632" s="211">
        <v>34</v>
      </c>
      <c r="B632" s="210" t="s">
        <v>1722</v>
      </c>
    </row>
    <row r="633" spans="1:2" x14ac:dyDescent="0.25">
      <c r="A633" s="211">
        <v>34</v>
      </c>
      <c r="B633" s="210" t="s">
        <v>1723</v>
      </c>
    </row>
    <row r="634" spans="1:2" x14ac:dyDescent="0.25">
      <c r="A634" s="211">
        <v>34</v>
      </c>
      <c r="B634" s="210" t="s">
        <v>1724</v>
      </c>
    </row>
    <row r="635" spans="1:2" ht="30" x14ac:dyDescent="0.25">
      <c r="A635" s="211">
        <v>34</v>
      </c>
      <c r="B635" s="210" t="s">
        <v>1725</v>
      </c>
    </row>
    <row r="636" spans="1:2" ht="30" x14ac:dyDescent="0.25">
      <c r="A636" s="211">
        <v>34</v>
      </c>
      <c r="B636" s="210" t="s">
        <v>1726</v>
      </c>
    </row>
    <row r="637" spans="1:2" ht="30" x14ac:dyDescent="0.25">
      <c r="A637" s="211">
        <v>34</v>
      </c>
      <c r="B637" s="210" t="s">
        <v>1727</v>
      </c>
    </row>
    <row r="638" spans="1:2" ht="30" x14ac:dyDescent="0.25">
      <c r="A638" s="211">
        <v>34</v>
      </c>
      <c r="B638" s="210" t="s">
        <v>1728</v>
      </c>
    </row>
    <row r="639" spans="1:2" x14ac:dyDescent="0.25">
      <c r="A639" s="211">
        <v>34</v>
      </c>
      <c r="B639" s="210" t="s">
        <v>1729</v>
      </c>
    </row>
    <row r="640" spans="1:2" x14ac:dyDescent="0.25">
      <c r="A640" s="211">
        <v>34</v>
      </c>
      <c r="B640" s="210" t="s">
        <v>1730</v>
      </c>
    </row>
    <row r="641" spans="1:2" ht="30" x14ac:dyDescent="0.25">
      <c r="A641" s="211">
        <v>34</v>
      </c>
      <c r="B641" s="210" t="s">
        <v>1731</v>
      </c>
    </row>
    <row r="642" spans="1:2" ht="30" x14ac:dyDescent="0.25">
      <c r="A642" s="211">
        <v>34</v>
      </c>
      <c r="B642" s="210" t="s">
        <v>1732</v>
      </c>
    </row>
    <row r="643" spans="1:2" x14ac:dyDescent="0.25">
      <c r="A643" s="211">
        <v>34</v>
      </c>
      <c r="B643" s="210" t="s">
        <v>1733</v>
      </c>
    </row>
    <row r="644" spans="1:2" x14ac:dyDescent="0.25">
      <c r="A644" s="211">
        <v>34</v>
      </c>
      <c r="B644" s="210" t="s">
        <v>1734</v>
      </c>
    </row>
    <row r="645" spans="1:2" x14ac:dyDescent="0.25">
      <c r="A645" s="211">
        <v>34</v>
      </c>
    </row>
    <row r="647" spans="1:2" x14ac:dyDescent="0.25">
      <c r="A647" s="211">
        <v>35</v>
      </c>
      <c r="B647" s="210" t="s">
        <v>1059</v>
      </c>
    </row>
    <row r="648" spans="1:2" x14ac:dyDescent="0.25">
      <c r="A648" s="211">
        <v>35</v>
      </c>
    </row>
    <row r="649" spans="1:2" x14ac:dyDescent="0.25">
      <c r="A649" s="211">
        <v>35</v>
      </c>
      <c r="B649" s="210" t="s">
        <v>1888</v>
      </c>
    </row>
    <row r="650" spans="1:2" x14ac:dyDescent="0.25">
      <c r="A650" s="211">
        <v>35</v>
      </c>
      <c r="B650" s="210" t="s">
        <v>1704</v>
      </c>
    </row>
    <row r="651" spans="1:2" x14ac:dyDescent="0.25">
      <c r="A651" s="211">
        <v>35</v>
      </c>
      <c r="B651" s="210" t="s">
        <v>1705</v>
      </c>
    </row>
    <row r="652" spans="1:2" x14ac:dyDescent="0.25">
      <c r="A652" s="211">
        <v>35</v>
      </c>
      <c r="B652" s="210" t="s">
        <v>1885</v>
      </c>
    </row>
    <row r="653" spans="1:2" x14ac:dyDescent="0.25">
      <c r="A653" s="211">
        <v>35</v>
      </c>
      <c r="B653" s="210" t="s">
        <v>1886</v>
      </c>
    </row>
    <row r="654" spans="1:2" x14ac:dyDescent="0.25">
      <c r="A654" s="211">
        <v>35</v>
      </c>
      <c r="B654" s="210" t="s">
        <v>1887</v>
      </c>
    </row>
    <row r="655" spans="1:2" x14ac:dyDescent="0.25">
      <c r="A655" s="211">
        <v>35</v>
      </c>
      <c r="B655" s="210" t="s">
        <v>1708</v>
      </c>
    </row>
    <row r="656" spans="1:2" ht="30" x14ac:dyDescent="0.25">
      <c r="A656" s="211">
        <v>35</v>
      </c>
      <c r="B656" s="210" t="s">
        <v>1737</v>
      </c>
    </row>
    <row r="657" spans="1:2" x14ac:dyDescent="0.25">
      <c r="A657" s="211">
        <v>35</v>
      </c>
      <c r="B657" s="210" t="s">
        <v>1710</v>
      </c>
    </row>
    <row r="658" spans="1:2" ht="30" x14ac:dyDescent="0.25">
      <c r="A658" s="211">
        <v>35</v>
      </c>
      <c r="B658" s="210" t="s">
        <v>1738</v>
      </c>
    </row>
    <row r="659" spans="1:2" x14ac:dyDescent="0.25">
      <c r="A659" s="211">
        <v>35</v>
      </c>
      <c r="B659" s="210" t="s">
        <v>1712</v>
      </c>
    </row>
    <row r="660" spans="1:2" x14ac:dyDescent="0.25">
      <c r="A660" s="211">
        <v>35</v>
      </c>
      <c r="B660" s="210" t="s">
        <v>1713</v>
      </c>
    </row>
    <row r="661" spans="1:2" x14ac:dyDescent="0.25">
      <c r="A661" s="211">
        <v>35</v>
      </c>
      <c r="B661" s="210" t="s">
        <v>1714</v>
      </c>
    </row>
    <row r="662" spans="1:2" x14ac:dyDescent="0.25">
      <c r="A662" s="211">
        <v>35</v>
      </c>
      <c r="B662" s="210" t="s">
        <v>1715</v>
      </c>
    </row>
    <row r="663" spans="1:2" ht="30" x14ac:dyDescent="0.25">
      <c r="A663" s="211">
        <v>35</v>
      </c>
      <c r="B663" s="210" t="s">
        <v>1716</v>
      </c>
    </row>
    <row r="664" spans="1:2" x14ac:dyDescent="0.25">
      <c r="A664" s="211">
        <v>35</v>
      </c>
      <c r="B664" s="210" t="s">
        <v>1717</v>
      </c>
    </row>
    <row r="665" spans="1:2" x14ac:dyDescent="0.25">
      <c r="A665" s="211">
        <v>35</v>
      </c>
      <c r="B665" s="210" t="s">
        <v>1718</v>
      </c>
    </row>
    <row r="666" spans="1:2" x14ac:dyDescent="0.25">
      <c r="A666" s="211">
        <v>35</v>
      </c>
      <c r="B666" s="210" t="s">
        <v>1719</v>
      </c>
    </row>
    <row r="667" spans="1:2" x14ac:dyDescent="0.25">
      <c r="A667" s="211">
        <v>35</v>
      </c>
      <c r="B667" s="210" t="s">
        <v>1720</v>
      </c>
    </row>
    <row r="668" spans="1:2" x14ac:dyDescent="0.25">
      <c r="A668" s="211">
        <v>35</v>
      </c>
      <c r="B668" s="210" t="s">
        <v>1721</v>
      </c>
    </row>
    <row r="669" spans="1:2" x14ac:dyDescent="0.25">
      <c r="A669" s="211">
        <v>35</v>
      </c>
      <c r="B669" s="210" t="s">
        <v>1722</v>
      </c>
    </row>
    <row r="670" spans="1:2" x14ac:dyDescent="0.25">
      <c r="A670" s="211">
        <v>35</v>
      </c>
      <c r="B670" s="210" t="s">
        <v>1723</v>
      </c>
    </row>
    <row r="671" spans="1:2" x14ac:dyDescent="0.25">
      <c r="A671" s="211">
        <v>35</v>
      </c>
      <c r="B671" s="210" t="s">
        <v>1739</v>
      </c>
    </row>
    <row r="672" spans="1:2" ht="30" x14ac:dyDescent="0.25">
      <c r="A672" s="211">
        <v>35</v>
      </c>
      <c r="B672" s="210" t="s">
        <v>1740</v>
      </c>
    </row>
    <row r="673" spans="1:2" ht="30" x14ac:dyDescent="0.25">
      <c r="A673" s="211">
        <v>35</v>
      </c>
      <c r="B673" s="210" t="s">
        <v>1741</v>
      </c>
    </row>
    <row r="674" spans="1:2" x14ac:dyDescent="0.25">
      <c r="A674" s="211">
        <v>35</v>
      </c>
      <c r="B674" s="210" t="s">
        <v>1724</v>
      </c>
    </row>
    <row r="675" spans="1:2" ht="30" x14ac:dyDescent="0.25">
      <c r="A675" s="211">
        <v>35</v>
      </c>
      <c r="B675" s="210" t="s">
        <v>1725</v>
      </c>
    </row>
    <row r="676" spans="1:2" ht="30" x14ac:dyDescent="0.25">
      <c r="A676" s="211">
        <v>35</v>
      </c>
      <c r="B676" s="210" t="s">
        <v>1726</v>
      </c>
    </row>
    <row r="677" spans="1:2" ht="30" x14ac:dyDescent="0.25">
      <c r="A677" s="211">
        <v>35</v>
      </c>
      <c r="B677" s="210" t="s">
        <v>1727</v>
      </c>
    </row>
    <row r="678" spans="1:2" ht="30" x14ac:dyDescent="0.25">
      <c r="A678" s="211">
        <v>35</v>
      </c>
      <c r="B678" s="210" t="s">
        <v>1728</v>
      </c>
    </row>
    <row r="679" spans="1:2" x14ac:dyDescent="0.25">
      <c r="A679" s="211">
        <v>35</v>
      </c>
      <c r="B679" s="210" t="s">
        <v>1729</v>
      </c>
    </row>
    <row r="680" spans="1:2" x14ac:dyDescent="0.25">
      <c r="A680" s="211">
        <v>35</v>
      </c>
      <c r="B680" s="210" t="s">
        <v>1730</v>
      </c>
    </row>
    <row r="681" spans="1:2" ht="30" x14ac:dyDescent="0.25">
      <c r="A681" s="211">
        <v>35</v>
      </c>
      <c r="B681" s="210" t="s">
        <v>1731</v>
      </c>
    </row>
    <row r="682" spans="1:2" ht="30" x14ac:dyDescent="0.25">
      <c r="A682" s="211">
        <v>35</v>
      </c>
      <c r="B682" s="210" t="s">
        <v>1732</v>
      </c>
    </row>
    <row r="683" spans="1:2" x14ac:dyDescent="0.25">
      <c r="A683" s="211">
        <v>35</v>
      </c>
      <c r="B683" s="210" t="s">
        <v>1733</v>
      </c>
    </row>
    <row r="684" spans="1:2" x14ac:dyDescent="0.25">
      <c r="A684" s="211">
        <v>35</v>
      </c>
      <c r="B684" s="210" t="s">
        <v>1734</v>
      </c>
    </row>
    <row r="685" spans="1:2" x14ac:dyDescent="0.25">
      <c r="A685" s="211">
        <v>35</v>
      </c>
    </row>
    <row r="686" spans="1:2" x14ac:dyDescent="0.25">
      <c r="A686" s="211">
        <v>35</v>
      </c>
    </row>
    <row r="688" spans="1:2" x14ac:dyDescent="0.25">
      <c r="A688" s="211">
        <v>36</v>
      </c>
      <c r="B688" s="210" t="s">
        <v>1062</v>
      </c>
    </row>
    <row r="689" spans="1:2" x14ac:dyDescent="0.25">
      <c r="A689" s="211">
        <v>36</v>
      </c>
    </row>
    <row r="690" spans="1:2" x14ac:dyDescent="0.25">
      <c r="A690" s="211">
        <v>36</v>
      </c>
      <c r="B690" s="210" t="s">
        <v>1704</v>
      </c>
    </row>
    <row r="691" spans="1:2" x14ac:dyDescent="0.25">
      <c r="A691" s="211">
        <v>36</v>
      </c>
      <c r="B691" s="210" t="s">
        <v>1705</v>
      </c>
    </row>
    <row r="692" spans="1:2" x14ac:dyDescent="0.25">
      <c r="A692" s="211">
        <v>36</v>
      </c>
      <c r="B692" s="210" t="s">
        <v>1885</v>
      </c>
    </row>
    <row r="693" spans="1:2" x14ac:dyDescent="0.25">
      <c r="A693" s="211">
        <v>36</v>
      </c>
      <c r="B693" s="210" t="s">
        <v>1886</v>
      </c>
    </row>
    <row r="694" spans="1:2" x14ac:dyDescent="0.25">
      <c r="A694" s="211">
        <v>36</v>
      </c>
      <c r="B694" s="210" t="s">
        <v>1887</v>
      </c>
    </row>
    <row r="695" spans="1:2" x14ac:dyDescent="0.25">
      <c r="A695" s="211">
        <v>36</v>
      </c>
      <c r="B695" s="210" t="s">
        <v>1889</v>
      </c>
    </row>
    <row r="696" spans="1:2" x14ac:dyDescent="0.25">
      <c r="A696" s="211">
        <v>36</v>
      </c>
      <c r="B696" s="210" t="s">
        <v>1708</v>
      </c>
    </row>
    <row r="697" spans="1:2" ht="30" x14ac:dyDescent="0.25">
      <c r="A697" s="211">
        <v>36</v>
      </c>
      <c r="B697" s="210" t="s">
        <v>1890</v>
      </c>
    </row>
    <row r="698" spans="1:2" ht="30" x14ac:dyDescent="0.25">
      <c r="A698" s="211">
        <v>36</v>
      </c>
      <c r="B698" s="210" t="s">
        <v>1709</v>
      </c>
    </row>
    <row r="699" spans="1:2" x14ac:dyDescent="0.25">
      <c r="A699" s="211">
        <v>36</v>
      </c>
      <c r="B699" s="210" t="s">
        <v>1710</v>
      </c>
    </row>
    <row r="700" spans="1:2" ht="30" x14ac:dyDescent="0.25">
      <c r="A700" s="211">
        <v>36</v>
      </c>
      <c r="B700" s="210" t="s">
        <v>1711</v>
      </c>
    </row>
    <row r="701" spans="1:2" x14ac:dyDescent="0.25">
      <c r="A701" s="211">
        <v>36</v>
      </c>
      <c r="B701" s="210" t="s">
        <v>1712</v>
      </c>
    </row>
    <row r="702" spans="1:2" x14ac:dyDescent="0.25">
      <c r="A702" s="211">
        <v>36</v>
      </c>
      <c r="B702" s="210" t="s">
        <v>1713</v>
      </c>
    </row>
    <row r="703" spans="1:2" x14ac:dyDescent="0.25">
      <c r="A703" s="211">
        <v>36</v>
      </c>
      <c r="B703" s="210" t="s">
        <v>1714</v>
      </c>
    </row>
    <row r="704" spans="1:2" x14ac:dyDescent="0.25">
      <c r="A704" s="211">
        <v>36</v>
      </c>
      <c r="B704" s="210" t="s">
        <v>1715</v>
      </c>
    </row>
    <row r="705" spans="1:2" ht="30" x14ac:dyDescent="0.25">
      <c r="A705" s="211">
        <v>36</v>
      </c>
      <c r="B705" s="210" t="s">
        <v>1716</v>
      </c>
    </row>
    <row r="706" spans="1:2" x14ac:dyDescent="0.25">
      <c r="A706" s="211">
        <v>36</v>
      </c>
      <c r="B706" s="210" t="s">
        <v>1717</v>
      </c>
    </row>
    <row r="707" spans="1:2" x14ac:dyDescent="0.25">
      <c r="A707" s="211">
        <v>36</v>
      </c>
      <c r="B707" s="210" t="s">
        <v>1718</v>
      </c>
    </row>
    <row r="708" spans="1:2" x14ac:dyDescent="0.25">
      <c r="A708" s="211">
        <v>36</v>
      </c>
      <c r="B708" s="210" t="s">
        <v>1891</v>
      </c>
    </row>
    <row r="709" spans="1:2" x14ac:dyDescent="0.25">
      <c r="A709" s="211">
        <v>36</v>
      </c>
      <c r="B709" s="210" t="s">
        <v>1892</v>
      </c>
    </row>
    <row r="710" spans="1:2" ht="30" x14ac:dyDescent="0.25">
      <c r="A710" s="211">
        <v>36</v>
      </c>
      <c r="B710" s="210" t="s">
        <v>1893</v>
      </c>
    </row>
    <row r="711" spans="1:2" x14ac:dyDescent="0.25">
      <c r="A711" s="211">
        <v>36</v>
      </c>
      <c r="B711" s="210" t="s">
        <v>1721</v>
      </c>
    </row>
    <row r="712" spans="1:2" x14ac:dyDescent="0.25">
      <c r="A712" s="211">
        <v>36</v>
      </c>
      <c r="B712" s="210" t="s">
        <v>1722</v>
      </c>
    </row>
    <row r="713" spans="1:2" ht="30" x14ac:dyDescent="0.25">
      <c r="A713" s="211">
        <v>36</v>
      </c>
      <c r="B713" s="210" t="s">
        <v>1894</v>
      </c>
    </row>
    <row r="714" spans="1:2" x14ac:dyDescent="0.25">
      <c r="A714" s="211">
        <v>36</v>
      </c>
      <c r="B714" s="210" t="s">
        <v>1724</v>
      </c>
    </row>
    <row r="715" spans="1:2" ht="30" x14ac:dyDescent="0.25">
      <c r="A715" s="211">
        <v>36</v>
      </c>
      <c r="B715" s="210" t="s">
        <v>1725</v>
      </c>
    </row>
    <row r="716" spans="1:2" ht="30" x14ac:dyDescent="0.25">
      <c r="A716" s="211">
        <v>36</v>
      </c>
      <c r="B716" s="210" t="s">
        <v>1726</v>
      </c>
    </row>
    <row r="717" spans="1:2" ht="30" x14ac:dyDescent="0.25">
      <c r="A717" s="211">
        <v>36</v>
      </c>
      <c r="B717" s="210" t="s">
        <v>1727</v>
      </c>
    </row>
    <row r="718" spans="1:2" ht="30" x14ac:dyDescent="0.25">
      <c r="A718" s="211">
        <v>36</v>
      </c>
      <c r="B718" s="210" t="s">
        <v>1728</v>
      </c>
    </row>
    <row r="719" spans="1:2" x14ac:dyDescent="0.25">
      <c r="A719" s="211">
        <v>36</v>
      </c>
      <c r="B719" s="210" t="s">
        <v>1729</v>
      </c>
    </row>
    <row r="720" spans="1:2" x14ac:dyDescent="0.25">
      <c r="A720" s="211">
        <v>36</v>
      </c>
      <c r="B720" s="210" t="s">
        <v>1730</v>
      </c>
    </row>
    <row r="721" spans="1:2" ht="30" x14ac:dyDescent="0.25">
      <c r="A721" s="211">
        <v>36</v>
      </c>
      <c r="B721" s="210" t="s">
        <v>1731</v>
      </c>
    </row>
    <row r="722" spans="1:2" ht="30" x14ac:dyDescent="0.25">
      <c r="A722" s="211">
        <v>36</v>
      </c>
      <c r="B722" s="210" t="s">
        <v>1732</v>
      </c>
    </row>
    <row r="723" spans="1:2" x14ac:dyDescent="0.25">
      <c r="A723" s="211">
        <v>36</v>
      </c>
      <c r="B723" s="210" t="s">
        <v>1733</v>
      </c>
    </row>
    <row r="724" spans="1:2" x14ac:dyDescent="0.25">
      <c r="A724" s="211">
        <v>36</v>
      </c>
      <c r="B724" s="210" t="s">
        <v>1734</v>
      </c>
    </row>
    <row r="725" spans="1:2" x14ac:dyDescent="0.25">
      <c r="A725" s="211">
        <v>36</v>
      </c>
    </row>
    <row r="727" spans="1:2" ht="30" x14ac:dyDescent="0.25">
      <c r="A727" s="211">
        <v>37</v>
      </c>
      <c r="B727" s="210" t="s">
        <v>1895</v>
      </c>
    </row>
    <row r="728" spans="1:2" x14ac:dyDescent="0.25">
      <c r="A728" s="211">
        <v>37</v>
      </c>
      <c r="B728" s="210" t="s">
        <v>1896</v>
      </c>
    </row>
    <row r="729" spans="1:2" ht="30" x14ac:dyDescent="0.25">
      <c r="A729" s="211">
        <v>37</v>
      </c>
      <c r="B729" s="210" t="s">
        <v>1897</v>
      </c>
    </row>
    <row r="730" spans="1:2" ht="30" x14ac:dyDescent="0.25">
      <c r="A730" s="211">
        <v>37</v>
      </c>
      <c r="B730" s="210" t="s">
        <v>1898</v>
      </c>
    </row>
    <row r="731" spans="1:2" ht="30" x14ac:dyDescent="0.25">
      <c r="A731" s="211">
        <v>37</v>
      </c>
      <c r="B731" s="210" t="s">
        <v>1899</v>
      </c>
    </row>
    <row r="732" spans="1:2" ht="30" x14ac:dyDescent="0.25">
      <c r="A732" s="211">
        <v>37</v>
      </c>
      <c r="B732" s="210" t="s">
        <v>1900</v>
      </c>
    </row>
    <row r="733" spans="1:2" x14ac:dyDescent="0.25">
      <c r="A733" s="211">
        <v>37</v>
      </c>
      <c r="B733" s="210" t="s">
        <v>1901</v>
      </c>
    </row>
    <row r="734" spans="1:2" x14ac:dyDescent="0.25">
      <c r="A734" s="211">
        <v>37</v>
      </c>
      <c r="B734" s="210" t="s">
        <v>1902</v>
      </c>
    </row>
    <row r="735" spans="1:2" ht="30" x14ac:dyDescent="0.25">
      <c r="A735" s="211">
        <v>37</v>
      </c>
      <c r="B735" s="210" t="s">
        <v>1903</v>
      </c>
    </row>
    <row r="736" spans="1:2" ht="30" x14ac:dyDescent="0.25">
      <c r="A736" s="211">
        <v>37</v>
      </c>
      <c r="B736" s="210" t="s">
        <v>1904</v>
      </c>
    </row>
    <row r="737" spans="1:2" ht="30" x14ac:dyDescent="0.25">
      <c r="A737" s="211">
        <v>37</v>
      </c>
      <c r="B737" s="210" t="s">
        <v>1905</v>
      </c>
    </row>
    <row r="738" spans="1:2" x14ac:dyDescent="0.25">
      <c r="A738" s="211">
        <v>37</v>
      </c>
      <c r="B738" s="210" t="s">
        <v>1906</v>
      </c>
    </row>
    <row r="739" spans="1:2" x14ac:dyDescent="0.25">
      <c r="A739" s="211">
        <v>37</v>
      </c>
      <c r="B739" s="210" t="s">
        <v>1907</v>
      </c>
    </row>
    <row r="740" spans="1:2" ht="30" x14ac:dyDescent="0.25">
      <c r="A740" s="211">
        <v>37</v>
      </c>
      <c r="B740" s="210" t="s">
        <v>1908</v>
      </c>
    </row>
    <row r="741" spans="1:2" ht="30" x14ac:dyDescent="0.25">
      <c r="A741" s="211">
        <v>37</v>
      </c>
      <c r="B741" s="210" t="s">
        <v>1909</v>
      </c>
    </row>
    <row r="742" spans="1:2" x14ac:dyDescent="0.25">
      <c r="A742" s="211">
        <v>37</v>
      </c>
      <c r="B742" s="210" t="s">
        <v>1910</v>
      </c>
    </row>
    <row r="743" spans="1:2" ht="75" x14ac:dyDescent="0.25">
      <c r="A743" s="211">
        <v>37</v>
      </c>
      <c r="B743" s="210" t="s">
        <v>1911</v>
      </c>
    </row>
    <row r="744" spans="1:2" ht="30" x14ac:dyDescent="0.25">
      <c r="A744" s="211">
        <v>37</v>
      </c>
      <c r="B744" s="210" t="s">
        <v>1912</v>
      </c>
    </row>
    <row r="745" spans="1:2" ht="30" x14ac:dyDescent="0.25">
      <c r="A745" s="211">
        <v>37</v>
      </c>
      <c r="B745" s="210" t="s">
        <v>1913</v>
      </c>
    </row>
    <row r="746" spans="1:2" ht="30" x14ac:dyDescent="0.25">
      <c r="A746" s="211">
        <v>37</v>
      </c>
      <c r="B746" s="210" t="s">
        <v>1914</v>
      </c>
    </row>
    <row r="747" spans="1:2" ht="30" x14ac:dyDescent="0.25">
      <c r="A747" s="211">
        <v>37</v>
      </c>
      <c r="B747" s="210" t="s">
        <v>1915</v>
      </c>
    </row>
    <row r="748" spans="1:2" x14ac:dyDescent="0.25">
      <c r="A748" s="211">
        <v>37</v>
      </c>
      <c r="B748" s="210" t="s">
        <v>1916</v>
      </c>
    </row>
    <row r="749" spans="1:2" ht="30" x14ac:dyDescent="0.25">
      <c r="A749" s="211">
        <v>37</v>
      </c>
      <c r="B749" s="210" t="s">
        <v>1917</v>
      </c>
    </row>
    <row r="750" spans="1:2" ht="30" x14ac:dyDescent="0.25">
      <c r="A750" s="211">
        <v>37</v>
      </c>
      <c r="B750" s="210" t="s">
        <v>1918</v>
      </c>
    </row>
    <row r="752" spans="1:2" ht="45" x14ac:dyDescent="0.25">
      <c r="A752" s="211">
        <v>38</v>
      </c>
      <c r="B752" s="210" t="s">
        <v>1919</v>
      </c>
    </row>
    <row r="753" spans="1:2" x14ac:dyDescent="0.25">
      <c r="A753" s="211">
        <v>38</v>
      </c>
    </row>
    <row r="754" spans="1:2" x14ac:dyDescent="0.25">
      <c r="A754" s="211">
        <v>38</v>
      </c>
      <c r="B754" s="210" t="s">
        <v>1635</v>
      </c>
    </row>
    <row r="755" spans="1:2" x14ac:dyDescent="0.25">
      <c r="A755" s="211">
        <v>38</v>
      </c>
      <c r="B755" s="210" t="s">
        <v>1636</v>
      </c>
    </row>
    <row r="756" spans="1:2" x14ac:dyDescent="0.25">
      <c r="A756" s="211">
        <v>38</v>
      </c>
      <c r="B756" s="210" t="s">
        <v>1637</v>
      </c>
    </row>
    <row r="757" spans="1:2" x14ac:dyDescent="0.25">
      <c r="A757" s="211">
        <v>38</v>
      </c>
      <c r="B757" s="210" t="s">
        <v>1817</v>
      </c>
    </row>
    <row r="758" spans="1:2" x14ac:dyDescent="0.25">
      <c r="A758" s="211">
        <v>38</v>
      </c>
      <c r="B758" s="210" t="s">
        <v>1818</v>
      </c>
    </row>
    <row r="759" spans="1:2" x14ac:dyDescent="0.25">
      <c r="A759" s="211">
        <v>38</v>
      </c>
      <c r="B759" s="210" t="s">
        <v>1920</v>
      </c>
    </row>
    <row r="760" spans="1:2" x14ac:dyDescent="0.25">
      <c r="A760" s="211">
        <v>38</v>
      </c>
      <c r="B760" s="210" t="s">
        <v>1921</v>
      </c>
    </row>
    <row r="761" spans="1:2" x14ac:dyDescent="0.25">
      <c r="A761" s="211">
        <v>38</v>
      </c>
      <c r="B761" s="210" t="s">
        <v>1922</v>
      </c>
    </row>
    <row r="762" spans="1:2" x14ac:dyDescent="0.25">
      <c r="A762" s="211">
        <v>38</v>
      </c>
      <c r="B762" s="210" t="s">
        <v>1923</v>
      </c>
    </row>
    <row r="763" spans="1:2" x14ac:dyDescent="0.25">
      <c r="A763" s="211">
        <v>38</v>
      </c>
      <c r="B763" s="210" t="s">
        <v>1924</v>
      </c>
    </row>
    <row r="764" spans="1:2" x14ac:dyDescent="0.25">
      <c r="A764" s="211">
        <v>38</v>
      </c>
      <c r="B764" s="210" t="s">
        <v>1925</v>
      </c>
    </row>
    <row r="765" spans="1:2" x14ac:dyDescent="0.25">
      <c r="A765" s="211">
        <v>38</v>
      </c>
      <c r="B765" s="210" t="s">
        <v>1926</v>
      </c>
    </row>
    <row r="766" spans="1:2" x14ac:dyDescent="0.25">
      <c r="A766" s="211">
        <v>38</v>
      </c>
      <c r="B766" s="210" t="s">
        <v>1927</v>
      </c>
    </row>
    <row r="767" spans="1:2" x14ac:dyDescent="0.25">
      <c r="A767" s="211">
        <v>38</v>
      </c>
      <c r="B767" s="210" t="s">
        <v>1928</v>
      </c>
    </row>
    <row r="768" spans="1:2" ht="30" x14ac:dyDescent="0.25">
      <c r="A768" s="211">
        <v>38</v>
      </c>
      <c r="B768" s="210" t="s">
        <v>1929</v>
      </c>
    </row>
    <row r="769" spans="1:2" x14ac:dyDescent="0.25">
      <c r="A769" s="211">
        <v>38</v>
      </c>
      <c r="B769" s="210" t="s">
        <v>1930</v>
      </c>
    </row>
    <row r="770" spans="1:2" x14ac:dyDescent="0.25">
      <c r="A770" s="211">
        <v>38</v>
      </c>
      <c r="B770" s="210" t="s">
        <v>1931</v>
      </c>
    </row>
    <row r="771" spans="1:2" x14ac:dyDescent="0.25">
      <c r="A771" s="211">
        <v>38</v>
      </c>
      <c r="B771" s="210" t="s">
        <v>1932</v>
      </c>
    </row>
    <row r="772" spans="1:2" x14ac:dyDescent="0.25">
      <c r="A772" s="211">
        <v>38</v>
      </c>
      <c r="B772" s="210" t="s">
        <v>1933</v>
      </c>
    </row>
    <row r="774" spans="1:2" ht="45" x14ac:dyDescent="0.25">
      <c r="A774" s="211">
        <v>39</v>
      </c>
      <c r="B774" s="210" t="s">
        <v>1934</v>
      </c>
    </row>
    <row r="775" spans="1:2" x14ac:dyDescent="0.25">
      <c r="A775" s="211">
        <v>39</v>
      </c>
    </row>
    <row r="776" spans="1:2" x14ac:dyDescent="0.25">
      <c r="A776" s="211">
        <v>39</v>
      </c>
      <c r="B776" s="210" t="s">
        <v>1635</v>
      </c>
    </row>
    <row r="777" spans="1:2" x14ac:dyDescent="0.25">
      <c r="A777" s="211">
        <v>39</v>
      </c>
      <c r="B777" s="210" t="s">
        <v>1636</v>
      </c>
    </row>
    <row r="778" spans="1:2" x14ac:dyDescent="0.25">
      <c r="A778" s="211">
        <v>39</v>
      </c>
      <c r="B778" s="210" t="s">
        <v>1637</v>
      </c>
    </row>
    <row r="779" spans="1:2" x14ac:dyDescent="0.25">
      <c r="A779" s="211">
        <v>39</v>
      </c>
      <c r="B779" s="210" t="s">
        <v>1817</v>
      </c>
    </row>
    <row r="780" spans="1:2" x14ac:dyDescent="0.25">
      <c r="A780" s="211">
        <v>39</v>
      </c>
      <c r="B780" s="210" t="s">
        <v>1818</v>
      </c>
    </row>
    <row r="781" spans="1:2" x14ac:dyDescent="0.25">
      <c r="A781" s="211">
        <v>39</v>
      </c>
      <c r="B781" s="210" t="s">
        <v>1935</v>
      </c>
    </row>
    <row r="782" spans="1:2" x14ac:dyDescent="0.25">
      <c r="A782" s="211">
        <v>39</v>
      </c>
      <c r="B782" s="210" t="s">
        <v>1936</v>
      </c>
    </row>
    <row r="783" spans="1:2" x14ac:dyDescent="0.25">
      <c r="A783" s="211">
        <v>39</v>
      </c>
      <c r="B783" s="210" t="s">
        <v>1937</v>
      </c>
    </row>
    <row r="784" spans="1:2" x14ac:dyDescent="0.25">
      <c r="A784" s="211">
        <v>39</v>
      </c>
      <c r="B784" s="210" t="s">
        <v>1923</v>
      </c>
    </row>
    <row r="785" spans="1:2" x14ac:dyDescent="0.25">
      <c r="A785" s="211">
        <v>39</v>
      </c>
      <c r="B785" s="210" t="s">
        <v>1924</v>
      </c>
    </row>
    <row r="786" spans="1:2" x14ac:dyDescent="0.25">
      <c r="A786" s="211">
        <v>39</v>
      </c>
      <c r="B786" s="210" t="s">
        <v>1925</v>
      </c>
    </row>
    <row r="787" spans="1:2" x14ac:dyDescent="0.25">
      <c r="A787" s="211">
        <v>39</v>
      </c>
      <c r="B787" s="210" t="s">
        <v>1926</v>
      </c>
    </row>
    <row r="788" spans="1:2" x14ac:dyDescent="0.25">
      <c r="A788" s="211">
        <v>39</v>
      </c>
      <c r="B788" s="210" t="s">
        <v>1927</v>
      </c>
    </row>
    <row r="789" spans="1:2" x14ac:dyDescent="0.25">
      <c r="A789" s="211">
        <v>39</v>
      </c>
      <c r="B789" s="210" t="s">
        <v>1928</v>
      </c>
    </row>
    <row r="790" spans="1:2" ht="30" x14ac:dyDescent="0.25">
      <c r="A790" s="211">
        <v>39</v>
      </c>
      <c r="B790" s="210" t="s">
        <v>1938</v>
      </c>
    </row>
    <row r="791" spans="1:2" x14ac:dyDescent="0.25">
      <c r="A791" s="211">
        <v>39</v>
      </c>
      <c r="B791" s="210" t="s">
        <v>1939</v>
      </c>
    </row>
    <row r="792" spans="1:2" ht="30" x14ac:dyDescent="0.25">
      <c r="A792" s="211">
        <v>39</v>
      </c>
      <c r="B792" s="210" t="s">
        <v>1940</v>
      </c>
    </row>
    <row r="793" spans="1:2" x14ac:dyDescent="0.25">
      <c r="A793" s="211">
        <v>39</v>
      </c>
      <c r="B793" s="210" t="s">
        <v>1941</v>
      </c>
    </row>
    <row r="794" spans="1:2" ht="30" x14ac:dyDescent="0.25">
      <c r="A794" s="211">
        <v>39</v>
      </c>
      <c r="B794" s="210" t="s">
        <v>1942</v>
      </c>
    </row>
    <row r="795" spans="1:2" x14ac:dyDescent="0.25">
      <c r="A795" s="211">
        <v>39</v>
      </c>
      <c r="B795" s="210" t="s">
        <v>1943</v>
      </c>
    </row>
    <row r="796" spans="1:2" x14ac:dyDescent="0.25">
      <c r="A796" s="211">
        <v>39</v>
      </c>
      <c r="B796" s="210" t="s">
        <v>1944</v>
      </c>
    </row>
    <row r="797" spans="1:2" x14ac:dyDescent="0.25">
      <c r="A797" s="211">
        <v>39</v>
      </c>
      <c r="B797" s="210" t="s">
        <v>1945</v>
      </c>
    </row>
    <row r="799" spans="1:2" ht="75" x14ac:dyDescent="0.25">
      <c r="A799" s="211">
        <v>40</v>
      </c>
      <c r="B799" s="210" t="s">
        <v>1946</v>
      </c>
    </row>
    <row r="800" spans="1:2" x14ac:dyDescent="0.25">
      <c r="A800" s="211">
        <v>40</v>
      </c>
    </row>
    <row r="801" spans="1:2" x14ac:dyDescent="0.25">
      <c r="A801" s="211">
        <v>40</v>
      </c>
      <c r="B801" s="210" t="s">
        <v>1947</v>
      </c>
    </row>
    <row r="802" spans="1:2" x14ac:dyDescent="0.25">
      <c r="A802" s="211">
        <v>40</v>
      </c>
      <c r="B802" s="210" t="s">
        <v>1948</v>
      </c>
    </row>
    <row r="803" spans="1:2" x14ac:dyDescent="0.25">
      <c r="A803" s="211">
        <v>40</v>
      </c>
      <c r="B803" s="210" t="s">
        <v>1949</v>
      </c>
    </row>
    <row r="804" spans="1:2" x14ac:dyDescent="0.25">
      <c r="A804" s="211">
        <v>40</v>
      </c>
      <c r="B804" s="210" t="s">
        <v>1950</v>
      </c>
    </row>
    <row r="805" spans="1:2" x14ac:dyDescent="0.25">
      <c r="A805" s="211">
        <v>40</v>
      </c>
      <c r="B805" s="210" t="s">
        <v>1951</v>
      </c>
    </row>
    <row r="806" spans="1:2" x14ac:dyDescent="0.25">
      <c r="A806" s="211">
        <v>40</v>
      </c>
      <c r="B806" s="210" t="s">
        <v>1952</v>
      </c>
    </row>
    <row r="807" spans="1:2" x14ac:dyDescent="0.25">
      <c r="A807" s="211">
        <v>40</v>
      </c>
      <c r="B807" s="210" t="s">
        <v>1953</v>
      </c>
    </row>
    <row r="808" spans="1:2" x14ac:dyDescent="0.25">
      <c r="A808" s="211">
        <v>40</v>
      </c>
      <c r="B808" s="210" t="s">
        <v>1954</v>
      </c>
    </row>
    <row r="809" spans="1:2" ht="30" x14ac:dyDescent="0.25">
      <c r="A809" s="211">
        <v>40</v>
      </c>
      <c r="B809" s="210" t="s">
        <v>1955</v>
      </c>
    </row>
    <row r="810" spans="1:2" x14ac:dyDescent="0.25">
      <c r="A810" s="211">
        <v>40</v>
      </c>
      <c r="B810" s="210" t="s">
        <v>1956</v>
      </c>
    </row>
    <row r="811" spans="1:2" ht="30" x14ac:dyDescent="0.25">
      <c r="A811" s="211">
        <v>40</v>
      </c>
      <c r="B811" s="210" t="s">
        <v>1957</v>
      </c>
    </row>
    <row r="812" spans="1:2" x14ac:dyDescent="0.25">
      <c r="A812" s="211">
        <v>40</v>
      </c>
      <c r="B812" s="210" t="s">
        <v>1958</v>
      </c>
    </row>
    <row r="813" spans="1:2" x14ac:dyDescent="0.25">
      <c r="A813" s="211">
        <v>40</v>
      </c>
      <c r="B813" s="210" t="s">
        <v>1959</v>
      </c>
    </row>
    <row r="814" spans="1:2" x14ac:dyDescent="0.25">
      <c r="A814" s="211">
        <v>40</v>
      </c>
      <c r="B814" s="210" t="s">
        <v>1960</v>
      </c>
    </row>
    <row r="815" spans="1:2" x14ac:dyDescent="0.25">
      <c r="A815" s="211">
        <v>40</v>
      </c>
      <c r="B815" s="210" t="s">
        <v>1961</v>
      </c>
    </row>
    <row r="816" spans="1:2" x14ac:dyDescent="0.25">
      <c r="A816" s="211">
        <v>40</v>
      </c>
      <c r="B816" s="210" t="s">
        <v>1962</v>
      </c>
    </row>
    <row r="817" spans="1:2" ht="30" x14ac:dyDescent="0.25">
      <c r="A817" s="211">
        <v>40</v>
      </c>
      <c r="B817" s="210" t="s">
        <v>1963</v>
      </c>
    </row>
    <row r="818" spans="1:2" ht="30" x14ac:dyDescent="0.25">
      <c r="A818" s="211">
        <v>40</v>
      </c>
      <c r="B818" s="210" t="s">
        <v>1964</v>
      </c>
    </row>
    <row r="819" spans="1:2" x14ac:dyDescent="0.25">
      <c r="A819" s="211">
        <v>40</v>
      </c>
      <c r="B819" s="210" t="s">
        <v>1965</v>
      </c>
    </row>
    <row r="820" spans="1:2" x14ac:dyDescent="0.25">
      <c r="A820" s="211">
        <v>40</v>
      </c>
      <c r="B820" s="210" t="s">
        <v>1966</v>
      </c>
    </row>
    <row r="822" spans="1:2" ht="30" x14ac:dyDescent="0.25">
      <c r="A822" s="211">
        <v>41</v>
      </c>
      <c r="B822" s="210" t="s">
        <v>1967</v>
      </c>
    </row>
    <row r="823" spans="1:2" x14ac:dyDescent="0.25">
      <c r="A823" s="211">
        <v>41</v>
      </c>
    </row>
    <row r="824" spans="1:2" x14ac:dyDescent="0.25">
      <c r="A824" s="211">
        <v>41</v>
      </c>
      <c r="B824" s="210" t="s">
        <v>1635</v>
      </c>
    </row>
    <row r="825" spans="1:2" x14ac:dyDescent="0.25">
      <c r="A825" s="211">
        <v>41</v>
      </c>
      <c r="B825" s="210" t="s">
        <v>1636</v>
      </c>
    </row>
    <row r="826" spans="1:2" x14ac:dyDescent="0.25">
      <c r="A826" s="211">
        <v>41</v>
      </c>
      <c r="B826" s="210" t="s">
        <v>1637</v>
      </c>
    </row>
    <row r="827" spans="1:2" x14ac:dyDescent="0.25">
      <c r="A827" s="211">
        <v>41</v>
      </c>
      <c r="B827" s="210" t="s">
        <v>1817</v>
      </c>
    </row>
    <row r="828" spans="1:2" x14ac:dyDescent="0.25">
      <c r="A828" s="211">
        <v>41</v>
      </c>
      <c r="B828" s="210" t="s">
        <v>1818</v>
      </c>
    </row>
    <row r="829" spans="1:2" x14ac:dyDescent="0.25">
      <c r="A829" s="211">
        <v>41</v>
      </c>
      <c r="B829" s="210" t="s">
        <v>1935</v>
      </c>
    </row>
    <row r="830" spans="1:2" x14ac:dyDescent="0.25">
      <c r="A830" s="211">
        <v>41</v>
      </c>
      <c r="B830" s="210" t="s">
        <v>1820</v>
      </c>
    </row>
    <row r="831" spans="1:2" x14ac:dyDescent="0.25">
      <c r="A831" s="211">
        <v>41</v>
      </c>
      <c r="B831" s="210" t="s">
        <v>1968</v>
      </c>
    </row>
    <row r="832" spans="1:2" x14ac:dyDescent="0.25">
      <c r="A832" s="211">
        <v>41</v>
      </c>
      <c r="B832" s="210" t="s">
        <v>1923</v>
      </c>
    </row>
    <row r="833" spans="1:2" x14ac:dyDescent="0.25">
      <c r="A833" s="211">
        <v>41</v>
      </c>
      <c r="B833" s="210" t="s">
        <v>1924</v>
      </c>
    </row>
    <row r="834" spans="1:2" x14ac:dyDescent="0.25">
      <c r="A834" s="211">
        <v>41</v>
      </c>
      <c r="B834" s="210" t="s">
        <v>1925</v>
      </c>
    </row>
    <row r="835" spans="1:2" x14ac:dyDescent="0.25">
      <c r="A835" s="211">
        <v>41</v>
      </c>
      <c r="B835" s="210" t="s">
        <v>1926</v>
      </c>
    </row>
    <row r="836" spans="1:2" x14ac:dyDescent="0.25">
      <c r="A836" s="211">
        <v>41</v>
      </c>
      <c r="B836" s="210" t="s">
        <v>1927</v>
      </c>
    </row>
    <row r="837" spans="1:2" x14ac:dyDescent="0.25">
      <c r="A837" s="211">
        <v>41</v>
      </c>
      <c r="B837" s="210" t="s">
        <v>1928</v>
      </c>
    </row>
    <row r="838" spans="1:2" ht="30" x14ac:dyDescent="0.25">
      <c r="A838" s="211">
        <v>41</v>
      </c>
      <c r="B838" s="210" t="s">
        <v>1969</v>
      </c>
    </row>
    <row r="839" spans="1:2" x14ac:dyDescent="0.25">
      <c r="A839" s="211">
        <v>41</v>
      </c>
      <c r="B839" s="210" t="s">
        <v>1939</v>
      </c>
    </row>
    <row r="840" spans="1:2" ht="30" x14ac:dyDescent="0.25">
      <c r="A840" s="211">
        <v>41</v>
      </c>
      <c r="B840" s="210" t="s">
        <v>1940</v>
      </c>
    </row>
    <row r="841" spans="1:2" x14ac:dyDescent="0.25">
      <c r="A841" s="211">
        <v>41</v>
      </c>
      <c r="B841" s="210" t="s">
        <v>1970</v>
      </c>
    </row>
    <row r="842" spans="1:2" x14ac:dyDescent="0.25">
      <c r="A842" s="211">
        <v>41</v>
      </c>
      <c r="B842" s="210" t="s">
        <v>1971</v>
      </c>
    </row>
    <row r="843" spans="1:2" x14ac:dyDescent="0.25">
      <c r="A843" s="211">
        <v>41</v>
      </c>
      <c r="B843" s="210" t="s">
        <v>1965</v>
      </c>
    </row>
    <row r="844" spans="1:2" x14ac:dyDescent="0.25">
      <c r="A844" s="211">
        <v>41</v>
      </c>
      <c r="B844" s="210" t="s">
        <v>1943</v>
      </c>
    </row>
    <row r="845" spans="1:2" x14ac:dyDescent="0.25">
      <c r="A845" s="211">
        <v>41</v>
      </c>
      <c r="B845" s="210" t="s">
        <v>1972</v>
      </c>
    </row>
    <row r="846" spans="1:2" ht="30" x14ac:dyDescent="0.25">
      <c r="A846" s="211">
        <v>41</v>
      </c>
      <c r="B846" s="210" t="s">
        <v>1973</v>
      </c>
    </row>
    <row r="847" spans="1:2" x14ac:dyDescent="0.25">
      <c r="A847" s="211">
        <v>41</v>
      </c>
      <c r="B847" s="210" t="s">
        <v>1974</v>
      </c>
    </row>
    <row r="848" spans="1:2" ht="30" x14ac:dyDescent="0.25">
      <c r="A848" s="211">
        <v>41</v>
      </c>
      <c r="B848" s="210" t="s">
        <v>1975</v>
      </c>
    </row>
    <row r="850" spans="1:2" ht="30" x14ac:dyDescent="0.25">
      <c r="A850" s="211">
        <v>42</v>
      </c>
      <c r="B850" s="210" t="s">
        <v>1976</v>
      </c>
    </row>
    <row r="851" spans="1:2" x14ac:dyDescent="0.25">
      <c r="A851" s="211">
        <v>42</v>
      </c>
    </row>
    <row r="852" spans="1:2" x14ac:dyDescent="0.25">
      <c r="A852" s="211">
        <v>42</v>
      </c>
      <c r="B852" s="210" t="s">
        <v>1635</v>
      </c>
    </row>
    <row r="853" spans="1:2" x14ac:dyDescent="0.25">
      <c r="A853" s="211">
        <v>42</v>
      </c>
      <c r="B853" s="210" t="s">
        <v>1636</v>
      </c>
    </row>
    <row r="854" spans="1:2" x14ac:dyDescent="0.25">
      <c r="A854" s="211">
        <v>42</v>
      </c>
      <c r="B854" s="210" t="s">
        <v>1637</v>
      </c>
    </row>
    <row r="855" spans="1:2" x14ac:dyDescent="0.25">
      <c r="A855" s="211">
        <v>42</v>
      </c>
      <c r="B855" s="210" t="s">
        <v>1817</v>
      </c>
    </row>
    <row r="856" spans="1:2" x14ac:dyDescent="0.25">
      <c r="A856" s="211">
        <v>42</v>
      </c>
      <c r="B856" s="210" t="s">
        <v>1818</v>
      </c>
    </row>
    <row r="857" spans="1:2" x14ac:dyDescent="0.25">
      <c r="A857" s="211">
        <v>42</v>
      </c>
      <c r="B857" s="210" t="s">
        <v>1935</v>
      </c>
    </row>
    <row r="858" spans="1:2" x14ac:dyDescent="0.25">
      <c r="A858" s="211">
        <v>42</v>
      </c>
      <c r="B858" s="210" t="s">
        <v>1977</v>
      </c>
    </row>
    <row r="859" spans="1:2" x14ac:dyDescent="0.25">
      <c r="A859" s="211">
        <v>42</v>
      </c>
      <c r="B859" s="210" t="s">
        <v>1978</v>
      </c>
    </row>
    <row r="860" spans="1:2" ht="30" x14ac:dyDescent="0.25">
      <c r="A860" s="211">
        <v>42</v>
      </c>
      <c r="B860" s="210" t="s">
        <v>1979</v>
      </c>
    </row>
    <row r="861" spans="1:2" x14ac:dyDescent="0.25">
      <c r="A861" s="211">
        <v>42</v>
      </c>
      <c r="B861" s="210" t="s">
        <v>1980</v>
      </c>
    </row>
    <row r="862" spans="1:2" ht="30" x14ac:dyDescent="0.25">
      <c r="A862" s="211">
        <v>42</v>
      </c>
      <c r="B862" s="210" t="s">
        <v>1981</v>
      </c>
    </row>
    <row r="863" spans="1:2" x14ac:dyDescent="0.25">
      <c r="A863" s="211">
        <v>42</v>
      </c>
      <c r="B863" s="210" t="s">
        <v>1982</v>
      </c>
    </row>
    <row r="864" spans="1:2" x14ac:dyDescent="0.25">
      <c r="A864" s="211">
        <v>42</v>
      </c>
      <c r="B864" s="210" t="s">
        <v>1983</v>
      </c>
    </row>
    <row r="865" spans="1:2" x14ac:dyDescent="0.25">
      <c r="A865" s="211">
        <v>42</v>
      </c>
      <c r="B865" s="210" t="s">
        <v>1984</v>
      </c>
    </row>
    <row r="866" spans="1:2" x14ac:dyDescent="0.25">
      <c r="A866" s="211">
        <v>42</v>
      </c>
      <c r="B866" s="210" t="s">
        <v>1985</v>
      </c>
    </row>
    <row r="867" spans="1:2" x14ac:dyDescent="0.25">
      <c r="A867" s="211">
        <v>42</v>
      </c>
      <c r="B867" s="210" t="s">
        <v>1986</v>
      </c>
    </row>
    <row r="868" spans="1:2" x14ac:dyDescent="0.25">
      <c r="A868" s="211">
        <v>42</v>
      </c>
      <c r="B868" s="210" t="s">
        <v>1987</v>
      </c>
    </row>
    <row r="869" spans="1:2" x14ac:dyDescent="0.25">
      <c r="A869" s="211">
        <v>42</v>
      </c>
      <c r="B869" s="210" t="s">
        <v>1988</v>
      </c>
    </row>
    <row r="870" spans="1:2" x14ac:dyDescent="0.25">
      <c r="A870" s="211">
        <v>42</v>
      </c>
      <c r="B870" s="210" t="s">
        <v>1989</v>
      </c>
    </row>
    <row r="871" spans="1:2" ht="30" x14ac:dyDescent="0.25">
      <c r="A871" s="211">
        <v>42</v>
      </c>
      <c r="B871" s="210" t="s">
        <v>1990</v>
      </c>
    </row>
    <row r="872" spans="1:2" ht="30" x14ac:dyDescent="0.25">
      <c r="A872" s="211">
        <v>42</v>
      </c>
      <c r="B872" s="210" t="s">
        <v>1991</v>
      </c>
    </row>
    <row r="873" spans="1:2" x14ac:dyDescent="0.25">
      <c r="A873" s="211">
        <v>42</v>
      </c>
      <c r="B873" s="210" t="s">
        <v>1992</v>
      </c>
    </row>
    <row r="874" spans="1:2" x14ac:dyDescent="0.25">
      <c r="A874" s="211">
        <v>42</v>
      </c>
      <c r="B874" s="210" t="s">
        <v>1945</v>
      </c>
    </row>
    <row r="876" spans="1:2" ht="30" x14ac:dyDescent="0.25">
      <c r="A876" s="211">
        <v>43</v>
      </c>
      <c r="B876" s="210" t="s">
        <v>1993</v>
      </c>
    </row>
    <row r="877" spans="1:2" x14ac:dyDescent="0.25">
      <c r="A877" s="211">
        <v>43</v>
      </c>
    </row>
    <row r="878" spans="1:2" x14ac:dyDescent="0.25">
      <c r="A878" s="211">
        <v>43</v>
      </c>
      <c r="B878" s="210" t="s">
        <v>1635</v>
      </c>
    </row>
    <row r="879" spans="1:2" x14ac:dyDescent="0.25">
      <c r="A879" s="211">
        <v>43</v>
      </c>
      <c r="B879" s="210" t="s">
        <v>1636</v>
      </c>
    </row>
    <row r="880" spans="1:2" x14ac:dyDescent="0.25">
      <c r="A880" s="211">
        <v>43</v>
      </c>
      <c r="B880" s="210" t="s">
        <v>1637</v>
      </c>
    </row>
    <row r="881" spans="1:2" x14ac:dyDescent="0.25">
      <c r="A881" s="211">
        <v>43</v>
      </c>
      <c r="B881" s="210" t="s">
        <v>1817</v>
      </c>
    </row>
    <row r="882" spans="1:2" x14ac:dyDescent="0.25">
      <c r="A882" s="211">
        <v>43</v>
      </c>
      <c r="B882" s="210" t="s">
        <v>1818</v>
      </c>
    </row>
    <row r="883" spans="1:2" x14ac:dyDescent="0.25">
      <c r="A883" s="211">
        <v>43</v>
      </c>
      <c r="B883" s="210" t="s">
        <v>1994</v>
      </c>
    </row>
    <row r="884" spans="1:2" x14ac:dyDescent="0.25">
      <c r="A884" s="211">
        <v>43</v>
      </c>
      <c r="B884" s="210" t="s">
        <v>1995</v>
      </c>
    </row>
    <row r="885" spans="1:2" x14ac:dyDescent="0.25">
      <c r="A885" s="211">
        <v>43</v>
      </c>
      <c r="B885" s="210" t="s">
        <v>1996</v>
      </c>
    </row>
    <row r="886" spans="1:2" x14ac:dyDescent="0.25">
      <c r="A886" s="211">
        <v>43</v>
      </c>
      <c r="B886" s="210" t="s">
        <v>1923</v>
      </c>
    </row>
    <row r="887" spans="1:2" x14ac:dyDescent="0.25">
      <c r="A887" s="211">
        <v>43</v>
      </c>
      <c r="B887" s="210" t="s">
        <v>1924</v>
      </c>
    </row>
    <row r="888" spans="1:2" x14ac:dyDescent="0.25">
      <c r="A888" s="211">
        <v>43</v>
      </c>
      <c r="B888" s="210" t="s">
        <v>1925</v>
      </c>
    </row>
    <row r="889" spans="1:2" x14ac:dyDescent="0.25">
      <c r="A889" s="211">
        <v>43</v>
      </c>
      <c r="B889" s="210" t="s">
        <v>1926</v>
      </c>
    </row>
    <row r="890" spans="1:2" x14ac:dyDescent="0.25">
      <c r="A890" s="211">
        <v>43</v>
      </c>
      <c r="B890" s="210" t="s">
        <v>1927</v>
      </c>
    </row>
    <row r="891" spans="1:2" x14ac:dyDescent="0.25">
      <c r="A891" s="211">
        <v>43</v>
      </c>
      <c r="B891" s="210" t="s">
        <v>1928</v>
      </c>
    </row>
    <row r="892" spans="1:2" ht="30" x14ac:dyDescent="0.25">
      <c r="A892" s="211">
        <v>43</v>
      </c>
      <c r="B892" s="210" t="s">
        <v>1997</v>
      </c>
    </row>
    <row r="893" spans="1:2" x14ac:dyDescent="0.25">
      <c r="A893" s="211">
        <v>43</v>
      </c>
      <c r="B893" s="210" t="s">
        <v>1939</v>
      </c>
    </row>
    <row r="894" spans="1:2" ht="30" x14ac:dyDescent="0.25">
      <c r="A894" s="211">
        <v>43</v>
      </c>
      <c r="B894" s="210" t="s">
        <v>1998</v>
      </c>
    </row>
    <row r="895" spans="1:2" x14ac:dyDescent="0.25">
      <c r="A895" s="211">
        <v>43</v>
      </c>
      <c r="B895" s="210" t="s">
        <v>1999</v>
      </c>
    </row>
    <row r="896" spans="1:2" x14ac:dyDescent="0.25">
      <c r="A896" s="211">
        <v>43</v>
      </c>
      <c r="B896" s="210" t="s">
        <v>2000</v>
      </c>
    </row>
    <row r="897" spans="1:2" x14ac:dyDescent="0.25">
      <c r="A897" s="211">
        <v>43</v>
      </c>
      <c r="B897" s="210" t="s">
        <v>2001</v>
      </c>
    </row>
    <row r="898" spans="1:2" x14ac:dyDescent="0.25">
      <c r="A898" s="211">
        <v>43</v>
      </c>
      <c r="B898" s="210" t="s">
        <v>2002</v>
      </c>
    </row>
    <row r="900" spans="1:2" ht="45" x14ac:dyDescent="0.25">
      <c r="A900" s="211">
        <v>44</v>
      </c>
      <c r="B900" s="210" t="s">
        <v>2003</v>
      </c>
    </row>
    <row r="901" spans="1:2" x14ac:dyDescent="0.25">
      <c r="A901" s="211">
        <v>44</v>
      </c>
    </row>
    <row r="902" spans="1:2" x14ac:dyDescent="0.25">
      <c r="A902" s="211">
        <v>44</v>
      </c>
      <c r="B902" s="210" t="s">
        <v>1635</v>
      </c>
    </row>
    <row r="903" spans="1:2" x14ac:dyDescent="0.25">
      <c r="A903" s="211">
        <v>44</v>
      </c>
      <c r="B903" s="210" t="s">
        <v>1636</v>
      </c>
    </row>
    <row r="904" spans="1:2" x14ac:dyDescent="0.25">
      <c r="A904" s="211">
        <v>44</v>
      </c>
      <c r="B904" s="210" t="s">
        <v>1637</v>
      </c>
    </row>
    <row r="905" spans="1:2" x14ac:dyDescent="0.25">
      <c r="A905" s="211">
        <v>44</v>
      </c>
      <c r="B905" s="210" t="s">
        <v>1817</v>
      </c>
    </row>
    <row r="906" spans="1:2" x14ac:dyDescent="0.25">
      <c r="A906" s="211">
        <v>44</v>
      </c>
      <c r="B906" s="210" t="s">
        <v>1818</v>
      </c>
    </row>
    <row r="907" spans="1:2" x14ac:dyDescent="0.25">
      <c r="A907" s="211">
        <v>44</v>
      </c>
      <c r="B907" s="210" t="s">
        <v>1935</v>
      </c>
    </row>
    <row r="908" spans="1:2" x14ac:dyDescent="0.25">
      <c r="A908" s="211">
        <v>44</v>
      </c>
      <c r="B908" s="210" t="s">
        <v>2004</v>
      </c>
    </row>
    <row r="909" spans="1:2" x14ac:dyDescent="0.25">
      <c r="A909" s="211">
        <v>44</v>
      </c>
      <c r="B909" s="210" t="s">
        <v>2005</v>
      </c>
    </row>
    <row r="910" spans="1:2" x14ac:dyDescent="0.25">
      <c r="A910" s="211">
        <v>44</v>
      </c>
      <c r="B910" s="210" t="s">
        <v>1923</v>
      </c>
    </row>
    <row r="911" spans="1:2" x14ac:dyDescent="0.25">
      <c r="A911" s="211">
        <v>44</v>
      </c>
      <c r="B911" s="210" t="s">
        <v>1924</v>
      </c>
    </row>
    <row r="912" spans="1:2" x14ac:dyDescent="0.25">
      <c r="A912" s="211">
        <v>44</v>
      </c>
      <c r="B912" s="210" t="s">
        <v>1925</v>
      </c>
    </row>
    <row r="913" spans="1:2" x14ac:dyDescent="0.25">
      <c r="A913" s="211">
        <v>44</v>
      </c>
      <c r="B913" s="210" t="s">
        <v>1926</v>
      </c>
    </row>
    <row r="914" spans="1:2" x14ac:dyDescent="0.25">
      <c r="A914" s="211">
        <v>44</v>
      </c>
      <c r="B914" s="210" t="s">
        <v>1927</v>
      </c>
    </row>
    <row r="915" spans="1:2" x14ac:dyDescent="0.25">
      <c r="A915" s="211">
        <v>44</v>
      </c>
      <c r="B915" s="210" t="s">
        <v>1928</v>
      </c>
    </row>
    <row r="916" spans="1:2" ht="30" x14ac:dyDescent="0.25">
      <c r="A916" s="211">
        <v>44</v>
      </c>
      <c r="B916" s="210" t="s">
        <v>2006</v>
      </c>
    </row>
    <row r="917" spans="1:2" x14ac:dyDescent="0.25">
      <c r="A917" s="211">
        <v>44</v>
      </c>
      <c r="B917" s="210" t="s">
        <v>1939</v>
      </c>
    </row>
    <row r="918" spans="1:2" ht="30" x14ac:dyDescent="0.25">
      <c r="A918" s="211">
        <v>44</v>
      </c>
      <c r="B918" s="210" t="s">
        <v>1940</v>
      </c>
    </row>
    <row r="919" spans="1:2" x14ac:dyDescent="0.25">
      <c r="A919" s="211">
        <v>44</v>
      </c>
      <c r="B919" s="210" t="s">
        <v>2007</v>
      </c>
    </row>
    <row r="920" spans="1:2" ht="30" x14ac:dyDescent="0.25">
      <c r="A920" s="211">
        <v>44</v>
      </c>
      <c r="B920" s="210" t="s">
        <v>2008</v>
      </c>
    </row>
    <row r="921" spans="1:2" x14ac:dyDescent="0.25">
      <c r="A921" s="211">
        <v>44</v>
      </c>
      <c r="B921" s="210" t="s">
        <v>1943</v>
      </c>
    </row>
    <row r="922" spans="1:2" x14ac:dyDescent="0.25">
      <c r="A922" s="211">
        <v>44</v>
      </c>
      <c r="B922" s="210" t="s">
        <v>1944</v>
      </c>
    </row>
    <row r="923" spans="1:2" x14ac:dyDescent="0.25">
      <c r="A923" s="211">
        <v>44</v>
      </c>
      <c r="B923" s="210" t="s">
        <v>1945</v>
      </c>
    </row>
    <row r="925" spans="1:2" ht="45" x14ac:dyDescent="0.25">
      <c r="A925" s="211">
        <v>45</v>
      </c>
      <c r="B925" s="210" t="s">
        <v>2009</v>
      </c>
    </row>
    <row r="926" spans="1:2" x14ac:dyDescent="0.25">
      <c r="A926" s="211">
        <v>45</v>
      </c>
    </row>
    <row r="927" spans="1:2" x14ac:dyDescent="0.25">
      <c r="A927" s="211">
        <v>45</v>
      </c>
      <c r="B927" s="210" t="s">
        <v>1635</v>
      </c>
    </row>
    <row r="928" spans="1:2" x14ac:dyDescent="0.25">
      <c r="A928" s="211">
        <v>45</v>
      </c>
      <c r="B928" s="210" t="s">
        <v>1636</v>
      </c>
    </row>
    <row r="929" spans="1:2" x14ac:dyDescent="0.25">
      <c r="A929" s="211">
        <v>45</v>
      </c>
      <c r="B929" s="210" t="s">
        <v>1637</v>
      </c>
    </row>
    <row r="930" spans="1:2" x14ac:dyDescent="0.25">
      <c r="A930" s="211">
        <v>45</v>
      </c>
      <c r="B930" s="210" t="s">
        <v>1817</v>
      </c>
    </row>
    <row r="931" spans="1:2" x14ac:dyDescent="0.25">
      <c r="A931" s="211">
        <v>45</v>
      </c>
      <c r="B931" s="210" t="s">
        <v>1818</v>
      </c>
    </row>
    <row r="932" spans="1:2" x14ac:dyDescent="0.25">
      <c r="A932" s="211">
        <v>45</v>
      </c>
      <c r="B932" s="210" t="s">
        <v>1935</v>
      </c>
    </row>
    <row r="933" spans="1:2" x14ac:dyDescent="0.25">
      <c r="A933" s="211">
        <v>45</v>
      </c>
      <c r="B933" s="210" t="s">
        <v>2010</v>
      </c>
    </row>
    <row r="934" spans="1:2" x14ac:dyDescent="0.25">
      <c r="A934" s="211">
        <v>45</v>
      </c>
      <c r="B934" s="210" t="s">
        <v>2011</v>
      </c>
    </row>
    <row r="935" spans="1:2" x14ac:dyDescent="0.25">
      <c r="A935" s="211">
        <v>45</v>
      </c>
      <c r="B935" s="210" t="s">
        <v>1923</v>
      </c>
    </row>
    <row r="936" spans="1:2" x14ac:dyDescent="0.25">
      <c r="A936" s="211">
        <v>45</v>
      </c>
      <c r="B936" s="210" t="s">
        <v>1924</v>
      </c>
    </row>
    <row r="937" spans="1:2" x14ac:dyDescent="0.25">
      <c r="A937" s="211">
        <v>45</v>
      </c>
      <c r="B937" s="210" t="s">
        <v>1925</v>
      </c>
    </row>
    <row r="938" spans="1:2" x14ac:dyDescent="0.25">
      <c r="A938" s="211">
        <v>45</v>
      </c>
      <c r="B938" s="210" t="s">
        <v>1926</v>
      </c>
    </row>
    <row r="939" spans="1:2" x14ac:dyDescent="0.25">
      <c r="A939" s="211">
        <v>45</v>
      </c>
      <c r="B939" s="210" t="s">
        <v>1927</v>
      </c>
    </row>
    <row r="940" spans="1:2" x14ac:dyDescent="0.25">
      <c r="A940" s="211">
        <v>45</v>
      </c>
      <c r="B940" s="210" t="s">
        <v>1928</v>
      </c>
    </row>
    <row r="941" spans="1:2" ht="30" x14ac:dyDescent="0.25">
      <c r="A941" s="211">
        <v>45</v>
      </c>
      <c r="B941" s="210" t="s">
        <v>2012</v>
      </c>
    </row>
    <row r="942" spans="1:2" x14ac:dyDescent="0.25">
      <c r="A942" s="211">
        <v>45</v>
      </c>
      <c r="B942" s="210" t="s">
        <v>1939</v>
      </c>
    </row>
    <row r="943" spans="1:2" ht="30" x14ac:dyDescent="0.25">
      <c r="A943" s="211">
        <v>45</v>
      </c>
      <c r="B943" s="210" t="s">
        <v>1940</v>
      </c>
    </row>
    <row r="944" spans="1:2" x14ac:dyDescent="0.25">
      <c r="A944" s="211">
        <v>45</v>
      </c>
      <c r="B944" s="210" t="s">
        <v>2013</v>
      </c>
    </row>
    <row r="945" spans="1:2" x14ac:dyDescent="0.25">
      <c r="A945" s="211">
        <v>45</v>
      </c>
      <c r="B945" s="210" t="s">
        <v>2014</v>
      </c>
    </row>
    <row r="946" spans="1:2" x14ac:dyDescent="0.25">
      <c r="A946" s="211">
        <v>45</v>
      </c>
      <c r="B946" s="210" t="s">
        <v>1943</v>
      </c>
    </row>
    <row r="947" spans="1:2" x14ac:dyDescent="0.25">
      <c r="A947" s="211">
        <v>45</v>
      </c>
      <c r="B947" s="210" t="s">
        <v>1944</v>
      </c>
    </row>
    <row r="948" spans="1:2" x14ac:dyDescent="0.25">
      <c r="A948" s="211">
        <v>45</v>
      </c>
      <c r="B948" s="210" t="s">
        <v>1945</v>
      </c>
    </row>
    <row r="950" spans="1:2" x14ac:dyDescent="0.25">
      <c r="A950" s="211">
        <v>46</v>
      </c>
      <c r="B950" s="210" t="s">
        <v>1635</v>
      </c>
    </row>
    <row r="951" spans="1:2" x14ac:dyDescent="0.25">
      <c r="A951" s="211">
        <v>46</v>
      </c>
      <c r="B951" s="210" t="s">
        <v>1636</v>
      </c>
    </row>
    <row r="952" spans="1:2" x14ac:dyDescent="0.25">
      <c r="A952" s="211">
        <v>46</v>
      </c>
      <c r="B952" s="210" t="s">
        <v>1637</v>
      </c>
    </row>
    <row r="953" spans="1:2" x14ac:dyDescent="0.25">
      <c r="A953" s="211">
        <v>46</v>
      </c>
      <c r="B953" s="210" t="s">
        <v>1638</v>
      </c>
    </row>
    <row r="954" spans="1:2" x14ac:dyDescent="0.25">
      <c r="A954" s="211">
        <v>46</v>
      </c>
      <c r="B954" s="210" t="s">
        <v>1639</v>
      </c>
    </row>
    <row r="955" spans="1:2" x14ac:dyDescent="0.25">
      <c r="A955" s="211">
        <v>46</v>
      </c>
      <c r="B955" s="210" t="s">
        <v>1640</v>
      </c>
    </row>
    <row r="956" spans="1:2" ht="30" x14ac:dyDescent="0.25">
      <c r="A956" s="211">
        <v>46</v>
      </c>
      <c r="B956" s="210" t="s">
        <v>2015</v>
      </c>
    </row>
    <row r="957" spans="1:2" ht="30" x14ac:dyDescent="0.25">
      <c r="A957" s="211">
        <v>46</v>
      </c>
      <c r="B957" s="210" t="s">
        <v>2016</v>
      </c>
    </row>
    <row r="958" spans="1:2" x14ac:dyDescent="0.25">
      <c r="A958" s="211">
        <v>46</v>
      </c>
      <c r="B958" s="210" t="s">
        <v>2017</v>
      </c>
    </row>
    <row r="959" spans="1:2" ht="30" x14ac:dyDescent="0.25">
      <c r="A959" s="211">
        <v>46</v>
      </c>
      <c r="B959" s="210" t="s">
        <v>2018</v>
      </c>
    </row>
    <row r="960" spans="1:2" x14ac:dyDescent="0.25">
      <c r="A960" s="211">
        <v>46</v>
      </c>
      <c r="B960" s="210" t="s">
        <v>2019</v>
      </c>
    </row>
    <row r="961" spans="1:2" ht="30" x14ac:dyDescent="0.25">
      <c r="A961" s="211">
        <v>46</v>
      </c>
      <c r="B961" s="210" t="s">
        <v>2020</v>
      </c>
    </row>
    <row r="962" spans="1:2" ht="30" x14ac:dyDescent="0.25">
      <c r="A962" s="211">
        <v>46</v>
      </c>
      <c r="B962" s="210" t="s">
        <v>2021</v>
      </c>
    </row>
    <row r="963" spans="1:2" ht="30" x14ac:dyDescent="0.25">
      <c r="A963" s="211">
        <v>46</v>
      </c>
      <c r="B963" s="210" t="s">
        <v>2022</v>
      </c>
    </row>
    <row r="964" spans="1:2" x14ac:dyDescent="0.25">
      <c r="A964" s="211">
        <v>46</v>
      </c>
      <c r="B964" s="210" t="s">
        <v>2023</v>
      </c>
    </row>
    <row r="965" spans="1:2" x14ac:dyDescent="0.25">
      <c r="A965" s="211">
        <v>46</v>
      </c>
      <c r="B965" s="210" t="s">
        <v>2024</v>
      </c>
    </row>
    <row r="966" spans="1:2" x14ac:dyDescent="0.25">
      <c r="A966" s="211">
        <v>46</v>
      </c>
      <c r="B966" s="210" t="s">
        <v>2025</v>
      </c>
    </row>
    <row r="967" spans="1:2" x14ac:dyDescent="0.25">
      <c r="A967" s="211">
        <v>46</v>
      </c>
      <c r="B967" s="210" t="s">
        <v>2026</v>
      </c>
    </row>
    <row r="968" spans="1:2" x14ac:dyDescent="0.25">
      <c r="A968" s="211">
        <v>46</v>
      </c>
      <c r="B968" s="210" t="s">
        <v>2027</v>
      </c>
    </row>
    <row r="969" spans="1:2" x14ac:dyDescent="0.25">
      <c r="A969" s="211">
        <v>46</v>
      </c>
      <c r="B969" s="210" t="s">
        <v>2028</v>
      </c>
    </row>
    <row r="970" spans="1:2" x14ac:dyDescent="0.25">
      <c r="A970" s="211">
        <v>46</v>
      </c>
      <c r="B970" s="210" t="s">
        <v>1992</v>
      </c>
    </row>
    <row r="971" spans="1:2" x14ac:dyDescent="0.25">
      <c r="A971" s="211">
        <v>46</v>
      </c>
      <c r="B971" s="210" t="s">
        <v>2029</v>
      </c>
    </row>
    <row r="972" spans="1:2" x14ac:dyDescent="0.25">
      <c r="A972" s="211">
        <v>46</v>
      </c>
      <c r="B972" s="210" t="s">
        <v>2030</v>
      </c>
    </row>
    <row r="973" spans="1:2" x14ac:dyDescent="0.25">
      <c r="A973" s="211">
        <v>46</v>
      </c>
      <c r="B973" s="210" t="s">
        <v>2031</v>
      </c>
    </row>
    <row r="974" spans="1:2" x14ac:dyDescent="0.25">
      <c r="A974" s="211">
        <v>46</v>
      </c>
      <c r="B974" s="210" t="s">
        <v>2032</v>
      </c>
    </row>
    <row r="975" spans="1:2" x14ac:dyDescent="0.25">
      <c r="A975" s="211">
        <v>46</v>
      </c>
      <c r="B975" s="210" t="s">
        <v>2033</v>
      </c>
    </row>
    <row r="976" spans="1:2" ht="30" x14ac:dyDescent="0.25">
      <c r="A976" s="211">
        <v>46</v>
      </c>
      <c r="B976" s="210" t="s">
        <v>2034</v>
      </c>
    </row>
    <row r="977" spans="1:2" ht="30" x14ac:dyDescent="0.25">
      <c r="A977" s="211">
        <v>46</v>
      </c>
      <c r="B977" s="210" t="s">
        <v>2035</v>
      </c>
    </row>
    <row r="979" spans="1:2" x14ac:dyDescent="0.25">
      <c r="A979" s="211">
        <v>47</v>
      </c>
      <c r="B979" s="210" t="s">
        <v>1814</v>
      </c>
    </row>
    <row r="980" spans="1:2" x14ac:dyDescent="0.25">
      <c r="A980" s="211">
        <v>47</v>
      </c>
      <c r="B980" s="210" t="s">
        <v>1815</v>
      </c>
    </row>
    <row r="981" spans="1:2" x14ac:dyDescent="0.25">
      <c r="A981" s="211">
        <v>47</v>
      </c>
      <c r="B981" s="210" t="s">
        <v>1816</v>
      </c>
    </row>
    <row r="982" spans="1:2" x14ac:dyDescent="0.25">
      <c r="A982" s="211">
        <v>47</v>
      </c>
      <c r="B982" s="210" t="s">
        <v>2036</v>
      </c>
    </row>
    <row r="983" spans="1:2" x14ac:dyDescent="0.25">
      <c r="A983" s="211">
        <v>47</v>
      </c>
      <c r="B983" s="210" t="s">
        <v>2037</v>
      </c>
    </row>
    <row r="984" spans="1:2" x14ac:dyDescent="0.25">
      <c r="A984" s="211">
        <v>47</v>
      </c>
      <c r="B984" s="210" t="s">
        <v>2038</v>
      </c>
    </row>
    <row r="985" spans="1:2" x14ac:dyDescent="0.25">
      <c r="A985" s="211">
        <v>47</v>
      </c>
      <c r="B985" s="210" t="s">
        <v>2039</v>
      </c>
    </row>
    <row r="986" spans="1:2" ht="30" x14ac:dyDescent="0.25">
      <c r="A986" s="211">
        <v>47</v>
      </c>
      <c r="B986" s="210" t="s">
        <v>2040</v>
      </c>
    </row>
    <row r="987" spans="1:2" ht="30" x14ac:dyDescent="0.25">
      <c r="A987" s="211">
        <v>47</v>
      </c>
      <c r="B987" s="210" t="s">
        <v>2041</v>
      </c>
    </row>
    <row r="988" spans="1:2" x14ac:dyDescent="0.25">
      <c r="A988" s="211">
        <v>47</v>
      </c>
      <c r="B988" s="210" t="s">
        <v>2042</v>
      </c>
    </row>
    <row r="989" spans="1:2" x14ac:dyDescent="0.25">
      <c r="A989" s="211">
        <v>47</v>
      </c>
      <c r="B989" s="210" t="s">
        <v>2043</v>
      </c>
    </row>
    <row r="990" spans="1:2" ht="30" x14ac:dyDescent="0.25">
      <c r="A990" s="211">
        <v>47</v>
      </c>
      <c r="B990" s="210" t="s">
        <v>2044</v>
      </c>
    </row>
    <row r="991" spans="1:2" ht="30" x14ac:dyDescent="0.25">
      <c r="A991" s="211">
        <v>47</v>
      </c>
      <c r="B991" s="210" t="s">
        <v>2045</v>
      </c>
    </row>
    <row r="992" spans="1:2" x14ac:dyDescent="0.25">
      <c r="A992" s="211">
        <v>47</v>
      </c>
      <c r="B992" s="210" t="s">
        <v>2046</v>
      </c>
    </row>
    <row r="993" spans="1:2" x14ac:dyDescent="0.25">
      <c r="A993" s="211">
        <v>47</v>
      </c>
      <c r="B993" s="210" t="s">
        <v>2047</v>
      </c>
    </row>
    <row r="994" spans="1:2" x14ac:dyDescent="0.25">
      <c r="A994" s="211">
        <v>47</v>
      </c>
      <c r="B994" s="210" t="s">
        <v>2048</v>
      </c>
    </row>
    <row r="995" spans="1:2" x14ac:dyDescent="0.25">
      <c r="A995" s="211">
        <v>47</v>
      </c>
      <c r="B995" s="210" t="s">
        <v>2049</v>
      </c>
    </row>
    <row r="996" spans="1:2" x14ac:dyDescent="0.25">
      <c r="A996" s="211">
        <v>47</v>
      </c>
      <c r="B996" s="210" t="s">
        <v>2050</v>
      </c>
    </row>
    <row r="997" spans="1:2" x14ac:dyDescent="0.25">
      <c r="A997" s="211">
        <v>47</v>
      </c>
      <c r="B997" s="210" t="s">
        <v>2051</v>
      </c>
    </row>
    <row r="998" spans="1:2" x14ac:dyDescent="0.25">
      <c r="A998" s="211">
        <v>47</v>
      </c>
      <c r="B998" s="210" t="s">
        <v>2052</v>
      </c>
    </row>
    <row r="999" spans="1:2" x14ac:dyDescent="0.25">
      <c r="A999" s="211">
        <v>47</v>
      </c>
      <c r="B999" s="210" t="s">
        <v>2053</v>
      </c>
    </row>
    <row r="1000" spans="1:2" x14ac:dyDescent="0.25">
      <c r="A1000" s="211">
        <v>47</v>
      </c>
      <c r="B1000" s="210" t="s">
        <v>2054</v>
      </c>
    </row>
    <row r="1001" spans="1:2" x14ac:dyDescent="0.25">
      <c r="A1001" s="211">
        <v>47</v>
      </c>
      <c r="B1001" s="210" t="s">
        <v>2055</v>
      </c>
    </row>
    <row r="1002" spans="1:2" x14ac:dyDescent="0.25">
      <c r="A1002" s="211">
        <v>47</v>
      </c>
      <c r="B1002" s="210" t="s">
        <v>2056</v>
      </c>
    </row>
    <row r="1003" spans="1:2" ht="30" x14ac:dyDescent="0.25">
      <c r="A1003" s="211">
        <v>47</v>
      </c>
      <c r="B1003" s="210" t="s">
        <v>2057</v>
      </c>
    </row>
    <row r="1005" spans="1:2" ht="30" x14ac:dyDescent="0.25">
      <c r="A1005" s="211">
        <v>48</v>
      </c>
      <c r="B1005" s="210" t="s">
        <v>2058</v>
      </c>
    </row>
    <row r="1006" spans="1:2" x14ac:dyDescent="0.25">
      <c r="A1006" s="211">
        <v>48</v>
      </c>
      <c r="B1006" s="210" t="s">
        <v>2059</v>
      </c>
    </row>
    <row r="1007" spans="1:2" x14ac:dyDescent="0.25">
      <c r="A1007" s="211">
        <v>48</v>
      </c>
      <c r="B1007" s="210" t="s">
        <v>2060</v>
      </c>
    </row>
    <row r="1008" spans="1:2" x14ac:dyDescent="0.25">
      <c r="A1008" s="211">
        <v>48</v>
      </c>
      <c r="B1008" s="210" t="s">
        <v>2061</v>
      </c>
    </row>
    <row r="1009" spans="1:2" x14ac:dyDescent="0.25">
      <c r="A1009" s="211">
        <v>48</v>
      </c>
      <c r="B1009" s="210" t="s">
        <v>2062</v>
      </c>
    </row>
    <row r="1010" spans="1:2" ht="30" x14ac:dyDescent="0.25">
      <c r="A1010" s="211">
        <v>48</v>
      </c>
      <c r="B1010" s="210" t="s">
        <v>2063</v>
      </c>
    </row>
    <row r="1011" spans="1:2" ht="30" x14ac:dyDescent="0.25">
      <c r="A1011" s="211">
        <v>48</v>
      </c>
      <c r="B1011" s="210" t="s">
        <v>2064</v>
      </c>
    </row>
    <row r="1012" spans="1:2" ht="30" x14ac:dyDescent="0.25">
      <c r="A1012" s="211">
        <v>48</v>
      </c>
      <c r="B1012" s="210" t="s">
        <v>1642</v>
      </c>
    </row>
    <row r="1013" spans="1:2" ht="30" x14ac:dyDescent="0.25">
      <c r="A1013" s="211">
        <v>48</v>
      </c>
      <c r="B1013" s="210" t="s">
        <v>1849</v>
      </c>
    </row>
    <row r="1014" spans="1:2" x14ac:dyDescent="0.25">
      <c r="A1014" s="211">
        <v>48</v>
      </c>
      <c r="B1014" s="210" t="s">
        <v>1850</v>
      </c>
    </row>
    <row r="1015" spans="1:2" x14ac:dyDescent="0.25">
      <c r="A1015" s="211">
        <v>48</v>
      </c>
      <c r="B1015" s="210" t="s">
        <v>1851</v>
      </c>
    </row>
    <row r="1016" spans="1:2" ht="30" x14ac:dyDescent="0.25">
      <c r="A1016" s="211">
        <v>48</v>
      </c>
      <c r="B1016" s="210" t="s">
        <v>1852</v>
      </c>
    </row>
    <row r="1017" spans="1:2" ht="30" x14ac:dyDescent="0.25">
      <c r="A1017" s="211">
        <v>48</v>
      </c>
      <c r="B1017" s="210" t="s">
        <v>1853</v>
      </c>
    </row>
    <row r="1018" spans="1:2" x14ac:dyDescent="0.25">
      <c r="A1018" s="211">
        <v>48</v>
      </c>
      <c r="B1018" s="210" t="s">
        <v>2065</v>
      </c>
    </row>
    <row r="1019" spans="1:2" x14ac:dyDescent="0.25">
      <c r="A1019" s="211">
        <v>48</v>
      </c>
      <c r="B1019" s="210" t="s">
        <v>2066</v>
      </c>
    </row>
    <row r="1020" spans="1:2" x14ac:dyDescent="0.25">
      <c r="A1020" s="211">
        <v>48</v>
      </c>
      <c r="B1020" s="210" t="s">
        <v>2067</v>
      </c>
    </row>
    <row r="1021" spans="1:2" ht="30" x14ac:dyDescent="0.25">
      <c r="A1021" s="211">
        <v>48</v>
      </c>
      <c r="B1021" s="210" t="s">
        <v>2068</v>
      </c>
    </row>
    <row r="1022" spans="1:2" ht="30" x14ac:dyDescent="0.25">
      <c r="A1022" s="211">
        <v>48</v>
      </c>
      <c r="B1022" s="210" t="s">
        <v>2069</v>
      </c>
    </row>
    <row r="1023" spans="1:2" x14ac:dyDescent="0.25">
      <c r="A1023" s="211">
        <v>48</v>
      </c>
      <c r="B1023" s="210" t="s">
        <v>2070</v>
      </c>
    </row>
    <row r="1024" spans="1:2" ht="30" x14ac:dyDescent="0.25">
      <c r="A1024" s="211">
        <v>48</v>
      </c>
      <c r="B1024" s="210" t="s">
        <v>2071</v>
      </c>
    </row>
    <row r="1025" spans="1:2" ht="30" x14ac:dyDescent="0.25">
      <c r="A1025" s="211">
        <v>48</v>
      </c>
      <c r="B1025" s="210" t="s">
        <v>2072</v>
      </c>
    </row>
    <row r="1027" spans="1:2" ht="90" x14ac:dyDescent="0.25">
      <c r="A1027" s="211">
        <v>49</v>
      </c>
      <c r="B1027" s="210" t="s">
        <v>1284</v>
      </c>
    </row>
    <row r="1029" spans="1:2" ht="30" x14ac:dyDescent="0.25">
      <c r="A1029" s="211">
        <v>50</v>
      </c>
      <c r="B1029" s="210" t="s">
        <v>1293</v>
      </c>
    </row>
    <row r="1031" spans="1:2" ht="30" x14ac:dyDescent="0.25">
      <c r="A1031" s="211">
        <v>51</v>
      </c>
      <c r="B1031" s="210" t="s">
        <v>2073</v>
      </c>
    </row>
    <row r="1032" spans="1:2" x14ac:dyDescent="0.25">
      <c r="A1032" s="211">
        <v>51</v>
      </c>
    </row>
    <row r="1033" spans="1:2" ht="30" x14ac:dyDescent="0.25">
      <c r="A1033" s="211">
        <v>51</v>
      </c>
      <c r="B1033" s="210" t="s">
        <v>2074</v>
      </c>
    </row>
    <row r="1034" spans="1:2" ht="30" x14ac:dyDescent="0.25">
      <c r="A1034" s="211">
        <v>51</v>
      </c>
      <c r="B1034" s="210" t="s">
        <v>2075</v>
      </c>
    </row>
    <row r="1035" spans="1:2" x14ac:dyDescent="0.25">
      <c r="A1035" s="211">
        <v>51</v>
      </c>
      <c r="B1035" s="210" t="s">
        <v>1606</v>
      </c>
    </row>
    <row r="1036" spans="1:2" x14ac:dyDescent="0.25">
      <c r="A1036" s="211">
        <v>51</v>
      </c>
      <c r="B1036" s="210" t="s">
        <v>342</v>
      </c>
    </row>
    <row r="1037" spans="1:2" ht="30" x14ac:dyDescent="0.25">
      <c r="A1037" s="211">
        <v>51</v>
      </c>
      <c r="B1037" s="210" t="s">
        <v>2076</v>
      </c>
    </row>
    <row r="1038" spans="1:2" x14ac:dyDescent="0.25">
      <c r="A1038" s="211">
        <v>51</v>
      </c>
      <c r="B1038" s="210" t="s">
        <v>1608</v>
      </c>
    </row>
    <row r="1039" spans="1:2" x14ac:dyDescent="0.25">
      <c r="A1039" s="211">
        <v>51</v>
      </c>
      <c r="B1039" s="210" t="s">
        <v>1609</v>
      </c>
    </row>
    <row r="1040" spans="1:2" x14ac:dyDescent="0.25">
      <c r="A1040" s="211">
        <v>51</v>
      </c>
      <c r="B1040" s="210" t="s">
        <v>145</v>
      </c>
    </row>
    <row r="1041" spans="1:2" x14ac:dyDescent="0.25">
      <c r="A1041" s="211">
        <v>51</v>
      </c>
      <c r="B1041" s="210" t="s">
        <v>1611</v>
      </c>
    </row>
    <row r="1042" spans="1:2" x14ac:dyDescent="0.25">
      <c r="A1042" s="211">
        <v>51</v>
      </c>
      <c r="B1042" s="210" t="s">
        <v>1612</v>
      </c>
    </row>
    <row r="1043" spans="1:2" x14ac:dyDescent="0.25">
      <c r="A1043" s="211">
        <v>51</v>
      </c>
      <c r="B1043" s="210" t="s">
        <v>1613</v>
      </c>
    </row>
    <row r="1044" spans="1:2" x14ac:dyDescent="0.25">
      <c r="A1044" s="211">
        <v>51</v>
      </c>
      <c r="B1044" s="210" t="s">
        <v>1272</v>
      </c>
    </row>
    <row r="1045" spans="1:2" x14ac:dyDescent="0.25">
      <c r="A1045" s="211">
        <v>51</v>
      </c>
      <c r="B1045" s="210" t="s">
        <v>1615</v>
      </c>
    </row>
    <row r="1046" spans="1:2" x14ac:dyDescent="0.25">
      <c r="A1046" s="211">
        <v>51</v>
      </c>
      <c r="B1046" s="210" t="s">
        <v>1630</v>
      </c>
    </row>
    <row r="1047" spans="1:2" x14ac:dyDescent="0.25">
      <c r="A1047" s="211">
        <v>51</v>
      </c>
      <c r="B1047" s="210" t="s">
        <v>1633</v>
      </c>
    </row>
    <row r="1048" spans="1:2" x14ac:dyDescent="0.25">
      <c r="A1048" s="211">
        <v>51</v>
      </c>
      <c r="B1048" s="210" t="s">
        <v>1863</v>
      </c>
    </row>
    <row r="1049" spans="1:2" x14ac:dyDescent="0.25">
      <c r="A1049" s="211">
        <v>51</v>
      </c>
      <c r="B1049" s="210" t="s">
        <v>1758</v>
      </c>
    </row>
    <row r="1050" spans="1:2" ht="30" x14ac:dyDescent="0.25">
      <c r="A1050" s="211">
        <v>51</v>
      </c>
      <c r="B1050" s="210" t="s">
        <v>2077</v>
      </c>
    </row>
    <row r="1051" spans="1:2" x14ac:dyDescent="0.25">
      <c r="A1051" s="211">
        <v>51</v>
      </c>
      <c r="B1051" s="210" t="s">
        <v>1620</v>
      </c>
    </row>
    <row r="1052" spans="1:2" ht="30" x14ac:dyDescent="0.25">
      <c r="A1052" s="211">
        <v>51</v>
      </c>
      <c r="B1052" s="210" t="s">
        <v>955</v>
      </c>
    </row>
    <row r="1054" spans="1:2" ht="45" x14ac:dyDescent="0.25">
      <c r="A1054" s="211">
        <v>52</v>
      </c>
      <c r="B1054" s="210" t="s">
        <v>2078</v>
      </c>
    </row>
    <row r="1055" spans="1:2" x14ac:dyDescent="0.25">
      <c r="A1055" s="211">
        <v>52</v>
      </c>
    </row>
    <row r="1056" spans="1:2" ht="30" x14ac:dyDescent="0.25">
      <c r="A1056" s="211">
        <v>52</v>
      </c>
      <c r="B1056" s="210" t="s">
        <v>2079</v>
      </c>
    </row>
    <row r="1057" spans="1:2" x14ac:dyDescent="0.25">
      <c r="A1057" s="211">
        <v>52</v>
      </c>
      <c r="B1057" s="210" t="s">
        <v>2080</v>
      </c>
    </row>
    <row r="1058" spans="1:2" x14ac:dyDescent="0.25">
      <c r="A1058" s="211">
        <v>52</v>
      </c>
      <c r="B1058" s="210" t="s">
        <v>1859</v>
      </c>
    </row>
    <row r="1059" spans="1:2" x14ac:dyDescent="0.25">
      <c r="A1059" s="211">
        <v>52</v>
      </c>
      <c r="B1059" s="210" t="s">
        <v>342</v>
      </c>
    </row>
    <row r="1060" spans="1:2" x14ac:dyDescent="0.25">
      <c r="A1060" s="211">
        <v>52</v>
      </c>
      <c r="B1060" s="210" t="s">
        <v>1608</v>
      </c>
    </row>
    <row r="1061" spans="1:2" x14ac:dyDescent="0.25">
      <c r="A1061" s="211">
        <v>52</v>
      </c>
      <c r="B1061" s="210" t="s">
        <v>1609</v>
      </c>
    </row>
    <row r="1062" spans="1:2" ht="30" x14ac:dyDescent="0.25">
      <c r="A1062" s="211">
        <v>52</v>
      </c>
      <c r="B1062" s="210" t="s">
        <v>1860</v>
      </c>
    </row>
    <row r="1063" spans="1:2" x14ac:dyDescent="0.25">
      <c r="A1063" s="211">
        <v>52</v>
      </c>
      <c r="B1063" s="210" t="s">
        <v>1611</v>
      </c>
    </row>
    <row r="1064" spans="1:2" x14ac:dyDescent="0.25">
      <c r="A1064" s="211">
        <v>52</v>
      </c>
      <c r="B1064" s="210" t="s">
        <v>1612</v>
      </c>
    </row>
    <row r="1065" spans="1:2" x14ac:dyDescent="0.25">
      <c r="A1065" s="211">
        <v>52</v>
      </c>
      <c r="B1065" s="210" t="s">
        <v>1861</v>
      </c>
    </row>
    <row r="1066" spans="1:2" x14ac:dyDescent="0.25">
      <c r="A1066" s="211">
        <v>52</v>
      </c>
      <c r="B1066" s="210" t="s">
        <v>1272</v>
      </c>
    </row>
    <row r="1067" spans="1:2" ht="30" x14ac:dyDescent="0.25">
      <c r="A1067" s="211">
        <v>52</v>
      </c>
      <c r="B1067" s="210" t="s">
        <v>2081</v>
      </c>
    </row>
    <row r="1068" spans="1:2" x14ac:dyDescent="0.25">
      <c r="A1068" s="211">
        <v>52</v>
      </c>
      <c r="B1068" s="210" t="s">
        <v>1630</v>
      </c>
    </row>
    <row r="1069" spans="1:2" x14ac:dyDescent="0.25">
      <c r="A1069" s="211">
        <v>52</v>
      </c>
      <c r="B1069" s="210" t="s">
        <v>1633</v>
      </c>
    </row>
    <row r="1070" spans="1:2" x14ac:dyDescent="0.25">
      <c r="A1070" s="211">
        <v>52</v>
      </c>
      <c r="B1070" s="210" t="s">
        <v>1618</v>
      </c>
    </row>
    <row r="1071" spans="1:2" x14ac:dyDescent="0.25">
      <c r="A1071" s="211">
        <v>52</v>
      </c>
      <c r="B1071" s="210" t="s">
        <v>1758</v>
      </c>
    </row>
    <row r="1072" spans="1:2" x14ac:dyDescent="0.25">
      <c r="A1072" s="211">
        <v>52</v>
      </c>
      <c r="B1072" s="210" t="s">
        <v>1208</v>
      </c>
    </row>
    <row r="1073" spans="1:2" x14ac:dyDescent="0.25">
      <c r="A1073" s="211">
        <v>52</v>
      </c>
      <c r="B1073" s="210" t="s">
        <v>1620</v>
      </c>
    </row>
    <row r="1074" spans="1:2" ht="30" x14ac:dyDescent="0.25">
      <c r="A1074" s="211">
        <v>52</v>
      </c>
      <c r="B1074" s="210" t="s">
        <v>955</v>
      </c>
    </row>
    <row r="1076" spans="1:2" x14ac:dyDescent="0.25">
      <c r="A1076" s="211">
        <v>53</v>
      </c>
      <c r="B1076" s="210" t="s">
        <v>1635</v>
      </c>
    </row>
    <row r="1077" spans="1:2" x14ac:dyDescent="0.25">
      <c r="A1077" s="211">
        <v>53</v>
      </c>
      <c r="B1077" s="210" t="s">
        <v>1636</v>
      </c>
    </row>
    <row r="1078" spans="1:2" x14ac:dyDescent="0.25">
      <c r="A1078" s="211">
        <v>53</v>
      </c>
      <c r="B1078" s="210" t="s">
        <v>1637</v>
      </c>
    </row>
    <row r="1079" spans="1:2" x14ac:dyDescent="0.25">
      <c r="A1079" s="211">
        <v>53</v>
      </c>
      <c r="B1079" s="210" t="s">
        <v>1817</v>
      </c>
    </row>
    <row r="1080" spans="1:2" x14ac:dyDescent="0.25">
      <c r="A1080" s="211">
        <v>53</v>
      </c>
      <c r="B1080" s="210" t="s">
        <v>1818</v>
      </c>
    </row>
    <row r="1081" spans="1:2" x14ac:dyDescent="0.25">
      <c r="A1081" s="211">
        <v>53</v>
      </c>
      <c r="B1081" s="210" t="s">
        <v>2082</v>
      </c>
    </row>
    <row r="1082" spans="1:2" x14ac:dyDescent="0.25">
      <c r="A1082" s="211">
        <v>53</v>
      </c>
      <c r="B1082" s="210" t="s">
        <v>1865</v>
      </c>
    </row>
    <row r="1083" spans="1:2" x14ac:dyDescent="0.25">
      <c r="A1083" s="211">
        <v>53</v>
      </c>
      <c r="B1083" s="210" t="s">
        <v>1866</v>
      </c>
    </row>
    <row r="1084" spans="1:2" x14ac:dyDescent="0.25">
      <c r="A1084" s="211">
        <v>53</v>
      </c>
      <c r="B1084" s="210" t="s">
        <v>1867</v>
      </c>
    </row>
    <row r="1085" spans="1:2" x14ac:dyDescent="0.25">
      <c r="A1085" s="211">
        <v>53</v>
      </c>
      <c r="B1085" s="210" t="s">
        <v>2083</v>
      </c>
    </row>
    <row r="1086" spans="1:2" ht="30" x14ac:dyDescent="0.25">
      <c r="A1086" s="211">
        <v>53</v>
      </c>
      <c r="B1086" s="210" t="s">
        <v>2084</v>
      </c>
    </row>
    <row r="1087" spans="1:2" x14ac:dyDescent="0.25">
      <c r="A1087" s="211">
        <v>53</v>
      </c>
      <c r="B1087" s="210" t="s">
        <v>2085</v>
      </c>
    </row>
    <row r="1088" spans="1:2" x14ac:dyDescent="0.25">
      <c r="A1088" s="211">
        <v>53</v>
      </c>
      <c r="B1088" s="210" t="s">
        <v>2086</v>
      </c>
    </row>
    <row r="1089" spans="1:2" x14ac:dyDescent="0.25">
      <c r="A1089" s="211">
        <v>53</v>
      </c>
      <c r="B1089" s="210" t="s">
        <v>2087</v>
      </c>
    </row>
    <row r="1090" spans="1:2" ht="30" x14ac:dyDescent="0.25">
      <c r="A1090" s="211">
        <v>53</v>
      </c>
      <c r="B1090" s="210" t="s">
        <v>2088</v>
      </c>
    </row>
    <row r="1091" spans="1:2" x14ac:dyDescent="0.25">
      <c r="A1091" s="211">
        <v>53</v>
      </c>
      <c r="B1091" s="210" t="s">
        <v>2089</v>
      </c>
    </row>
    <row r="1092" spans="1:2" x14ac:dyDescent="0.25">
      <c r="A1092" s="211">
        <v>53</v>
      </c>
      <c r="B1092" s="210" t="s">
        <v>2090</v>
      </c>
    </row>
    <row r="1093" spans="1:2" ht="30" x14ac:dyDescent="0.25">
      <c r="A1093" s="211">
        <v>53</v>
      </c>
      <c r="B1093" s="210" t="s">
        <v>2091</v>
      </c>
    </row>
    <row r="1094" spans="1:2" ht="30" x14ac:dyDescent="0.25">
      <c r="A1094" s="211">
        <v>53</v>
      </c>
      <c r="B1094" s="210" t="s">
        <v>2092</v>
      </c>
    </row>
    <row r="1095" spans="1:2" x14ac:dyDescent="0.25">
      <c r="A1095" s="211">
        <v>53</v>
      </c>
      <c r="B1095" s="210" t="s">
        <v>2093</v>
      </c>
    </row>
    <row r="1096" spans="1:2" x14ac:dyDescent="0.25">
      <c r="A1096" s="211">
        <v>53</v>
      </c>
      <c r="B1096" s="210" t="s">
        <v>2094</v>
      </c>
    </row>
    <row r="1097" spans="1:2" ht="30" x14ac:dyDescent="0.25">
      <c r="A1097" s="211">
        <v>53</v>
      </c>
      <c r="B1097" s="210" t="s">
        <v>2095</v>
      </c>
    </row>
    <row r="1098" spans="1:2" x14ac:dyDescent="0.25">
      <c r="A1098" s="211">
        <v>53</v>
      </c>
      <c r="B1098" s="210" t="s">
        <v>2096</v>
      </c>
    </row>
    <row r="1099" spans="1:2" x14ac:dyDescent="0.25">
      <c r="A1099" s="211">
        <v>53</v>
      </c>
      <c r="B1099" s="210" t="s">
        <v>2097</v>
      </c>
    </row>
    <row r="1100" spans="1:2" ht="30" x14ac:dyDescent="0.25">
      <c r="A1100" s="211">
        <v>53</v>
      </c>
      <c r="B1100" s="210" t="s">
        <v>2098</v>
      </c>
    </row>
  </sheetData>
  <mergeCells count="2">
    <mergeCell ref="A2:A21"/>
    <mergeCell ref="A22:A39"/>
  </mergeCells>
  <pageMargins left="0.7" right="0.7" top="0.75" bottom="0.75" header="0.3" footer="0.3"/>
  <pageSetup orientation="portrait" horizontalDpi="200" verticalDpi="20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098"/>
  <sheetViews>
    <sheetView workbookViewId="0"/>
  </sheetViews>
  <sheetFormatPr defaultRowHeight="15" x14ac:dyDescent="0.25"/>
  <cols>
    <col min="1" max="1" width="55.5703125" style="210" customWidth="1"/>
    <col min="2" max="2" width="15.28515625" style="211" customWidth="1"/>
    <col min="3" max="3" width="11.140625" style="211" bestFit="1" customWidth="1"/>
    <col min="5" max="5" width="12.85546875" customWidth="1"/>
    <col min="6" max="6" width="9.7109375" customWidth="1"/>
  </cols>
  <sheetData>
    <row r="1" spans="1:11" s="212" customFormat="1" ht="21" customHeight="1" x14ac:dyDescent="0.25">
      <c r="A1" s="209" t="s">
        <v>2099</v>
      </c>
      <c r="B1" s="214" t="s">
        <v>2100</v>
      </c>
      <c r="C1" s="214" t="s">
        <v>30</v>
      </c>
      <c r="E1" s="223"/>
      <c r="F1" s="224"/>
      <c r="G1" s="224"/>
      <c r="H1" s="224"/>
      <c r="I1" s="224"/>
      <c r="J1" s="213"/>
    </row>
    <row r="2" spans="1:11" ht="28.5" customHeight="1" x14ac:dyDescent="0.25">
      <c r="A2" s="210" t="s">
        <v>1603</v>
      </c>
      <c r="B2" s="211" t="s">
        <v>1604</v>
      </c>
      <c r="C2" s="211" t="s">
        <v>39</v>
      </c>
      <c r="D2" s="211"/>
      <c r="E2" s="223"/>
      <c r="F2" s="214"/>
      <c r="G2" s="214"/>
      <c r="H2" s="214"/>
      <c r="I2" s="214"/>
      <c r="J2" s="214"/>
      <c r="K2" s="211"/>
    </row>
    <row r="3" spans="1:11" x14ac:dyDescent="0.25">
      <c r="A3" s="210" t="s">
        <v>1605</v>
      </c>
      <c r="B3" s="211" t="s">
        <v>56</v>
      </c>
      <c r="C3" s="211" t="s">
        <v>39</v>
      </c>
      <c r="D3" s="211"/>
      <c r="E3" s="211"/>
      <c r="F3" s="211"/>
      <c r="G3" s="211"/>
      <c r="H3" s="211"/>
      <c r="I3" s="211"/>
      <c r="J3" s="211"/>
      <c r="K3" s="211"/>
    </row>
    <row r="4" spans="1:11" x14ac:dyDescent="0.25">
      <c r="A4" s="210" t="s">
        <v>1606</v>
      </c>
      <c r="B4" s="211" t="s">
        <v>1604</v>
      </c>
      <c r="C4" s="211" t="s">
        <v>40</v>
      </c>
      <c r="D4" s="211"/>
      <c r="E4" s="211"/>
      <c r="F4" s="211"/>
      <c r="G4" s="211"/>
      <c r="H4" s="211"/>
      <c r="I4" s="211"/>
      <c r="J4" s="211"/>
      <c r="K4" s="211"/>
    </row>
    <row r="5" spans="1:11" x14ac:dyDescent="0.25">
      <c r="A5" s="210" t="s">
        <v>342</v>
      </c>
      <c r="B5" s="211" t="s">
        <v>1607</v>
      </c>
      <c r="C5" s="211" t="s">
        <v>40</v>
      </c>
      <c r="D5" s="211"/>
      <c r="E5" s="211"/>
      <c r="F5" s="211"/>
      <c r="G5" s="211"/>
      <c r="H5" s="211"/>
      <c r="I5" s="211"/>
      <c r="J5" s="211"/>
      <c r="K5" s="211"/>
    </row>
    <row r="6" spans="1:11" x14ac:dyDescent="0.25">
      <c r="A6" s="210" t="s">
        <v>1608</v>
      </c>
      <c r="B6" s="211" t="s">
        <v>1607</v>
      </c>
      <c r="C6" s="211" t="s">
        <v>40</v>
      </c>
      <c r="D6" s="211"/>
      <c r="E6" s="211"/>
      <c r="F6" s="211"/>
      <c r="G6" s="211"/>
      <c r="H6" s="211"/>
      <c r="I6" s="211"/>
      <c r="J6" s="211"/>
      <c r="K6" s="211"/>
    </row>
    <row r="7" spans="1:11" x14ac:dyDescent="0.25">
      <c r="A7" s="210" t="s">
        <v>1609</v>
      </c>
      <c r="B7" s="211" t="s">
        <v>1607</v>
      </c>
      <c r="C7" s="211" t="s">
        <v>40</v>
      </c>
      <c r="D7" s="211"/>
      <c r="E7" s="211"/>
      <c r="F7" s="211"/>
      <c r="G7" s="211"/>
      <c r="H7" s="211"/>
      <c r="I7" s="211"/>
      <c r="J7" s="211"/>
      <c r="K7" s="211"/>
    </row>
    <row r="8" spans="1:11" ht="30" x14ac:dyDescent="0.25">
      <c r="A8" s="210" t="s">
        <v>1610</v>
      </c>
      <c r="B8" s="211" t="s">
        <v>1607</v>
      </c>
      <c r="C8" s="211" t="s">
        <v>40</v>
      </c>
      <c r="D8" s="211"/>
      <c r="E8" s="211"/>
      <c r="F8" s="211"/>
      <c r="G8" s="211"/>
      <c r="H8" s="211"/>
      <c r="I8" s="211"/>
      <c r="J8" s="211"/>
      <c r="K8" s="211"/>
    </row>
    <row r="9" spans="1:11" x14ac:dyDescent="0.25">
      <c r="A9" s="210" t="s">
        <v>145</v>
      </c>
      <c r="B9" s="211" t="s">
        <v>56</v>
      </c>
      <c r="C9" s="211" t="s">
        <v>40</v>
      </c>
      <c r="D9" s="211"/>
      <c r="E9" s="211"/>
      <c r="F9" s="211"/>
      <c r="G9" s="211"/>
      <c r="H9" s="211"/>
      <c r="I9" s="211"/>
      <c r="J9" s="211"/>
      <c r="K9" s="211"/>
    </row>
    <row r="10" spans="1:11" x14ac:dyDescent="0.25">
      <c r="A10" s="210" t="s">
        <v>1611</v>
      </c>
      <c r="B10" s="211" t="s">
        <v>56</v>
      </c>
      <c r="C10" s="211" t="s">
        <v>40</v>
      </c>
      <c r="D10" s="211"/>
      <c r="E10" s="211"/>
      <c r="F10" s="211"/>
      <c r="G10" s="211"/>
      <c r="H10" s="211"/>
      <c r="I10" s="211"/>
      <c r="J10" s="211"/>
      <c r="K10" s="211"/>
    </row>
    <row r="11" spans="1:11" x14ac:dyDescent="0.25">
      <c r="A11" s="210" t="s">
        <v>1612</v>
      </c>
      <c r="B11" s="211" t="s">
        <v>1604</v>
      </c>
      <c r="C11" s="211" t="s">
        <v>1614</v>
      </c>
      <c r="D11" s="211"/>
      <c r="E11" s="211"/>
      <c r="F11" s="211"/>
      <c r="G11" s="211"/>
      <c r="H11" s="211"/>
      <c r="I11" s="211"/>
      <c r="J11" s="211"/>
      <c r="K11" s="211"/>
    </row>
    <row r="12" spans="1:11" x14ac:dyDescent="0.25">
      <c r="A12" s="210" t="s">
        <v>1613</v>
      </c>
      <c r="B12" s="211" t="s">
        <v>1607</v>
      </c>
      <c r="C12" s="211" t="s">
        <v>2101</v>
      </c>
      <c r="D12" s="211"/>
      <c r="E12" s="211"/>
      <c r="F12" s="211"/>
      <c r="G12" s="211"/>
      <c r="H12" s="211"/>
      <c r="I12" s="211"/>
      <c r="J12" s="211"/>
      <c r="K12" s="211"/>
    </row>
    <row r="13" spans="1:11" x14ac:dyDescent="0.25">
      <c r="A13" s="210" t="s">
        <v>1272</v>
      </c>
      <c r="B13" s="211" t="s">
        <v>56</v>
      </c>
      <c r="C13" s="211" t="s">
        <v>1614</v>
      </c>
      <c r="D13" s="211"/>
      <c r="E13" s="211"/>
      <c r="F13" s="211"/>
      <c r="G13" s="211"/>
      <c r="H13" s="211"/>
      <c r="I13" s="211"/>
      <c r="J13" s="211"/>
      <c r="K13" s="211"/>
    </row>
    <row r="14" spans="1:11" x14ac:dyDescent="0.25">
      <c r="A14" s="210" t="s">
        <v>1615</v>
      </c>
      <c r="B14" s="211" t="s">
        <v>56</v>
      </c>
      <c r="C14" s="211" t="s">
        <v>40</v>
      </c>
      <c r="D14" s="211"/>
      <c r="E14" s="211"/>
      <c r="F14" s="211"/>
      <c r="G14" s="211"/>
      <c r="H14" s="211"/>
      <c r="I14" s="211"/>
      <c r="J14" s="211"/>
      <c r="K14" s="211"/>
    </row>
    <row r="15" spans="1:11" x14ac:dyDescent="0.25">
      <c r="A15" s="210" t="s">
        <v>1616</v>
      </c>
      <c r="B15" s="211" t="s">
        <v>1604</v>
      </c>
      <c r="C15" s="211" t="s">
        <v>40</v>
      </c>
      <c r="D15" s="211"/>
      <c r="E15" s="211"/>
      <c r="F15" s="211"/>
      <c r="G15" s="211"/>
      <c r="H15" s="211"/>
      <c r="I15" s="211"/>
      <c r="J15" s="211"/>
      <c r="K15" s="211"/>
    </row>
    <row r="16" spans="1:11" x14ac:dyDescent="0.25">
      <c r="A16" s="210" t="s">
        <v>1617</v>
      </c>
      <c r="B16" s="211" t="s">
        <v>1604</v>
      </c>
      <c r="C16" s="211" t="s">
        <v>40</v>
      </c>
      <c r="D16" s="211"/>
      <c r="E16" s="211"/>
      <c r="F16" s="211"/>
      <c r="G16" s="211"/>
      <c r="H16" s="211"/>
      <c r="I16" s="211"/>
      <c r="J16" s="211"/>
      <c r="K16" s="211"/>
    </row>
    <row r="17" spans="1:11" x14ac:dyDescent="0.25">
      <c r="A17" s="210" t="s">
        <v>1618</v>
      </c>
      <c r="B17" s="211" t="s">
        <v>1604</v>
      </c>
      <c r="C17" s="211" t="s">
        <v>40</v>
      </c>
      <c r="D17" s="211"/>
      <c r="E17" s="211"/>
      <c r="F17" s="211"/>
      <c r="G17" s="211"/>
      <c r="H17" s="211"/>
      <c r="I17" s="211"/>
      <c r="J17" s="211"/>
      <c r="K17" s="211"/>
    </row>
    <row r="18" spans="1:11" x14ac:dyDescent="0.25">
      <c r="A18" s="210" t="s">
        <v>1619</v>
      </c>
      <c r="B18" s="211" t="s">
        <v>1604</v>
      </c>
      <c r="C18" s="211" t="s">
        <v>40</v>
      </c>
      <c r="D18" s="211"/>
      <c r="E18" s="211"/>
      <c r="F18" s="211"/>
      <c r="G18" s="211"/>
      <c r="H18" s="211"/>
      <c r="I18" s="211"/>
      <c r="J18" s="211"/>
      <c r="K18" s="211"/>
    </row>
    <row r="19" spans="1:11" x14ac:dyDescent="0.25">
      <c r="A19" s="210" t="s">
        <v>1208</v>
      </c>
      <c r="B19" s="211" t="s">
        <v>56</v>
      </c>
      <c r="C19" s="211" t="s">
        <v>40</v>
      </c>
      <c r="D19" s="211"/>
      <c r="E19" s="211"/>
      <c r="F19" s="211"/>
      <c r="G19" s="211"/>
      <c r="H19" s="211"/>
      <c r="I19" s="211"/>
      <c r="J19" s="211"/>
      <c r="K19" s="211"/>
    </row>
    <row r="20" spans="1:11" x14ac:dyDescent="0.25">
      <c r="A20" s="210" t="s">
        <v>1620</v>
      </c>
      <c r="B20" s="211" t="s">
        <v>56</v>
      </c>
      <c r="C20" s="211" t="s">
        <v>40</v>
      </c>
      <c r="D20" s="211"/>
      <c r="E20" s="211"/>
      <c r="F20" s="211"/>
      <c r="G20" s="211"/>
      <c r="H20" s="211"/>
      <c r="I20" s="211"/>
      <c r="J20" s="211"/>
      <c r="K20" s="211"/>
    </row>
    <row r="21" spans="1:11" ht="30" x14ac:dyDescent="0.25">
      <c r="A21" s="210" t="s">
        <v>955</v>
      </c>
      <c r="B21" s="211" t="s">
        <v>56</v>
      </c>
      <c r="C21" s="211" t="s">
        <v>40</v>
      </c>
      <c r="D21" s="211"/>
      <c r="E21" s="211"/>
      <c r="F21" s="211"/>
      <c r="G21" s="211"/>
      <c r="H21" s="211"/>
      <c r="I21" s="211"/>
      <c r="J21" s="211"/>
      <c r="K21" s="211"/>
    </row>
    <row r="22" spans="1:11" ht="30" x14ac:dyDescent="0.25">
      <c r="A22" s="210" t="s">
        <v>1621</v>
      </c>
      <c r="B22" s="211" t="s">
        <v>56</v>
      </c>
      <c r="C22" s="211" t="s">
        <v>2102</v>
      </c>
      <c r="D22" s="211"/>
      <c r="E22" s="211"/>
      <c r="F22" s="211"/>
      <c r="G22" s="211"/>
      <c r="H22" s="211"/>
      <c r="I22" s="211"/>
      <c r="J22" s="211"/>
      <c r="K22" s="211"/>
    </row>
    <row r="23" spans="1:11" x14ac:dyDescent="0.25">
      <c r="A23" s="210" t="s">
        <v>1622</v>
      </c>
      <c r="B23" s="211" t="s">
        <v>1607</v>
      </c>
      <c r="C23" s="211" t="s">
        <v>2103</v>
      </c>
      <c r="D23" s="211"/>
      <c r="E23" s="211"/>
      <c r="F23" s="211"/>
      <c r="G23" s="211"/>
      <c r="H23" s="211"/>
      <c r="I23" s="211"/>
      <c r="J23" s="211"/>
      <c r="K23" s="211"/>
    </row>
    <row r="24" spans="1:11" x14ac:dyDescent="0.25">
      <c r="A24" s="210" t="s">
        <v>1623</v>
      </c>
      <c r="B24" s="211" t="s">
        <v>1607</v>
      </c>
      <c r="C24" s="211" t="s">
        <v>2103</v>
      </c>
      <c r="D24" s="211"/>
      <c r="E24" s="211"/>
      <c r="F24" s="211"/>
      <c r="G24" s="211"/>
      <c r="H24" s="211"/>
      <c r="I24" s="211"/>
      <c r="J24" s="211"/>
      <c r="K24" s="211"/>
    </row>
    <row r="25" spans="1:11" x14ac:dyDescent="0.25">
      <c r="A25" s="210" t="s">
        <v>1624</v>
      </c>
      <c r="B25" s="211" t="s">
        <v>1607</v>
      </c>
      <c r="C25" s="211" t="s">
        <v>40</v>
      </c>
      <c r="D25" s="211"/>
      <c r="E25" s="211"/>
      <c r="F25" s="211"/>
      <c r="G25" s="211"/>
      <c r="H25" s="211"/>
      <c r="I25" s="211"/>
      <c r="J25" s="211"/>
      <c r="K25" s="211"/>
    </row>
    <row r="26" spans="1:11" x14ac:dyDescent="0.25">
      <c r="A26" s="210" t="s">
        <v>1625</v>
      </c>
      <c r="B26" s="211" t="s">
        <v>56</v>
      </c>
      <c r="C26" s="211" t="s">
        <v>40</v>
      </c>
      <c r="D26" s="211"/>
      <c r="E26" s="211"/>
      <c r="F26" s="211"/>
      <c r="G26" s="211"/>
      <c r="H26" s="211"/>
      <c r="I26" s="211"/>
      <c r="J26" s="211"/>
      <c r="K26" s="211"/>
    </row>
    <row r="27" spans="1:11" x14ac:dyDescent="0.25">
      <c r="A27" s="210" t="s">
        <v>1626</v>
      </c>
      <c r="B27" s="211" t="s">
        <v>1604</v>
      </c>
      <c r="C27" s="211" t="s">
        <v>1614</v>
      </c>
      <c r="D27" s="211"/>
      <c r="E27" s="211"/>
      <c r="F27" s="211"/>
      <c r="G27" s="211"/>
      <c r="H27" s="211"/>
      <c r="I27" s="211"/>
      <c r="J27" s="211"/>
      <c r="K27" s="211"/>
    </row>
    <row r="28" spans="1:11" x14ac:dyDescent="0.25">
      <c r="A28" s="210" t="s">
        <v>1627</v>
      </c>
      <c r="B28" s="211" t="s">
        <v>1607</v>
      </c>
      <c r="C28" s="211" t="s">
        <v>40</v>
      </c>
      <c r="D28" s="211"/>
      <c r="E28" s="211"/>
      <c r="F28" s="211"/>
      <c r="G28" s="211"/>
      <c r="H28" s="211"/>
      <c r="I28" s="211"/>
      <c r="J28" s="211"/>
      <c r="K28" s="211"/>
    </row>
    <row r="29" spans="1:11" x14ac:dyDescent="0.25">
      <c r="A29" s="210" t="s">
        <v>1628</v>
      </c>
      <c r="B29" s="211" t="s">
        <v>56</v>
      </c>
      <c r="C29" s="211" t="s">
        <v>40</v>
      </c>
      <c r="D29" s="211"/>
      <c r="E29" s="211"/>
      <c r="F29" s="211"/>
      <c r="G29" s="211"/>
      <c r="H29" s="211"/>
      <c r="I29" s="211"/>
      <c r="J29" s="211"/>
      <c r="K29" s="211"/>
    </row>
    <row r="30" spans="1:11" x14ac:dyDescent="0.25">
      <c r="A30" s="210" t="s">
        <v>1629</v>
      </c>
      <c r="B30" s="211" t="s">
        <v>1604</v>
      </c>
      <c r="C30" s="211" t="s">
        <v>40</v>
      </c>
      <c r="D30" s="211"/>
      <c r="E30" s="211"/>
      <c r="F30" s="211"/>
      <c r="G30" s="211"/>
      <c r="H30" s="211"/>
      <c r="I30" s="211"/>
      <c r="J30" s="211"/>
      <c r="K30" s="211"/>
    </row>
    <row r="31" spans="1:11" x14ac:dyDescent="0.25">
      <c r="A31" s="210" t="s">
        <v>1630</v>
      </c>
      <c r="B31" s="211" t="s">
        <v>1604</v>
      </c>
      <c r="C31" s="211" t="s">
        <v>40</v>
      </c>
      <c r="D31" s="211"/>
      <c r="E31" s="211"/>
      <c r="F31" s="211"/>
      <c r="G31" s="211"/>
      <c r="H31" s="211"/>
      <c r="I31" s="211"/>
      <c r="J31" s="211"/>
      <c r="K31" s="211"/>
    </row>
    <row r="32" spans="1:11" ht="45" x14ac:dyDescent="0.25">
      <c r="A32" s="210" t="s">
        <v>2104</v>
      </c>
      <c r="B32" s="211" t="s">
        <v>56</v>
      </c>
      <c r="C32" s="211" t="s">
        <v>38</v>
      </c>
      <c r="D32" s="211"/>
      <c r="E32" s="211"/>
      <c r="F32" s="211"/>
      <c r="G32" s="211"/>
      <c r="H32" s="211"/>
      <c r="I32" s="211"/>
      <c r="J32" s="211"/>
      <c r="K32" s="211"/>
    </row>
    <row r="33" spans="1:11" x14ac:dyDescent="0.25">
      <c r="A33" s="210" t="s">
        <v>1632</v>
      </c>
      <c r="B33" s="211" t="s">
        <v>56</v>
      </c>
      <c r="C33" s="211" t="s">
        <v>38</v>
      </c>
      <c r="D33" s="211"/>
      <c r="E33" s="211"/>
      <c r="F33" s="211"/>
      <c r="G33" s="211"/>
      <c r="H33" s="211"/>
      <c r="I33" s="211"/>
      <c r="J33" s="211"/>
      <c r="K33" s="211"/>
    </row>
    <row r="34" spans="1:11" x14ac:dyDescent="0.25">
      <c r="A34" s="210" t="s">
        <v>1633</v>
      </c>
      <c r="B34" s="211" t="s">
        <v>1604</v>
      </c>
      <c r="C34" s="211" t="s">
        <v>40</v>
      </c>
      <c r="D34" s="211"/>
      <c r="E34" s="211"/>
      <c r="F34" s="211"/>
      <c r="G34" s="211"/>
      <c r="H34" s="211"/>
      <c r="I34" s="211"/>
      <c r="J34" s="211"/>
      <c r="K34" s="211"/>
    </row>
    <row r="35" spans="1:11" x14ac:dyDescent="0.25">
      <c r="A35" s="210" t="s">
        <v>1634</v>
      </c>
      <c r="B35" s="211" t="s">
        <v>56</v>
      </c>
      <c r="C35" s="211" t="s">
        <v>2102</v>
      </c>
      <c r="D35" s="211"/>
      <c r="E35" s="211"/>
      <c r="F35" s="211"/>
      <c r="G35" s="211"/>
      <c r="H35" s="211"/>
      <c r="I35" s="211"/>
      <c r="J35" s="211"/>
      <c r="K35" s="211"/>
    </row>
    <row r="36" spans="1:11" ht="30" x14ac:dyDescent="0.25">
      <c r="A36" s="210" t="s">
        <v>94</v>
      </c>
      <c r="B36" s="211" t="s">
        <v>56</v>
      </c>
      <c r="C36" s="221" t="s">
        <v>2102</v>
      </c>
      <c r="D36" s="210"/>
      <c r="E36" s="210"/>
      <c r="F36" s="210"/>
      <c r="G36" s="210"/>
      <c r="H36" s="210"/>
      <c r="I36" s="210"/>
      <c r="J36" s="210"/>
      <c r="K36" s="210"/>
    </row>
    <row r="37" spans="1:11" x14ac:dyDescent="0.25">
      <c r="A37" s="210" t="s">
        <v>2105</v>
      </c>
      <c r="B37" s="211" t="s">
        <v>56</v>
      </c>
      <c r="C37" s="211" t="s">
        <v>42</v>
      </c>
      <c r="D37" s="211"/>
      <c r="E37" s="211"/>
      <c r="F37" s="211"/>
      <c r="G37" s="211"/>
      <c r="H37" s="211"/>
      <c r="I37" s="211"/>
      <c r="J37" s="211"/>
      <c r="K37" s="211"/>
    </row>
    <row r="38" spans="1:11" x14ac:dyDescent="0.25">
      <c r="A38" s="210" t="s">
        <v>2106</v>
      </c>
      <c r="B38" s="211" t="s">
        <v>56</v>
      </c>
      <c r="C38" s="211" t="s">
        <v>42</v>
      </c>
      <c r="D38" s="211"/>
      <c r="E38" s="211"/>
      <c r="F38" s="211"/>
      <c r="G38" s="211"/>
      <c r="H38" s="211"/>
      <c r="I38" s="211"/>
      <c r="J38" s="211"/>
      <c r="K38" s="211"/>
    </row>
    <row r="39" spans="1:11" x14ac:dyDescent="0.25">
      <c r="A39" s="210" t="s">
        <v>2107</v>
      </c>
      <c r="B39" s="211" t="s">
        <v>56</v>
      </c>
      <c r="C39" s="211" t="s">
        <v>42</v>
      </c>
      <c r="D39" s="211"/>
      <c r="E39" s="211"/>
      <c r="F39" s="211"/>
      <c r="G39" s="211"/>
      <c r="H39" s="211"/>
      <c r="I39" s="211"/>
      <c r="J39" s="211"/>
      <c r="K39" s="211"/>
    </row>
    <row r="40" spans="1:11" x14ac:dyDescent="0.25">
      <c r="A40" s="210" t="s">
        <v>2108</v>
      </c>
      <c r="B40" s="211" t="s">
        <v>56</v>
      </c>
      <c r="C40" s="211" t="s">
        <v>42</v>
      </c>
      <c r="D40" s="211"/>
      <c r="E40" s="211"/>
      <c r="F40" s="211"/>
      <c r="G40" s="211"/>
      <c r="H40" s="211"/>
      <c r="I40" s="211"/>
      <c r="J40" s="211"/>
      <c r="K40" s="211"/>
    </row>
    <row r="41" spans="1:11" x14ac:dyDescent="0.25">
      <c r="A41" s="210" t="s">
        <v>2109</v>
      </c>
      <c r="B41" s="211" t="s">
        <v>56</v>
      </c>
      <c r="C41" s="211" t="s">
        <v>42</v>
      </c>
      <c r="D41" s="211"/>
      <c r="E41" s="211"/>
      <c r="F41" s="211"/>
      <c r="G41" s="211"/>
      <c r="H41" s="211"/>
      <c r="I41" s="211"/>
      <c r="J41" s="211"/>
      <c r="K41" s="211"/>
    </row>
    <row r="42" spans="1:11" x14ac:dyDescent="0.25">
      <c r="A42" s="210" t="s">
        <v>2110</v>
      </c>
      <c r="B42" s="211" t="s">
        <v>56</v>
      </c>
      <c r="C42" s="211" t="s">
        <v>42</v>
      </c>
      <c r="D42" s="211"/>
      <c r="E42" s="211"/>
      <c r="F42" s="211"/>
      <c r="G42" s="211"/>
      <c r="H42" s="211"/>
      <c r="I42" s="211"/>
      <c r="J42" s="211"/>
      <c r="K42" s="211"/>
    </row>
    <row r="43" spans="1:11" ht="30" x14ac:dyDescent="0.25">
      <c r="A43" s="210" t="s">
        <v>2111</v>
      </c>
      <c r="B43" s="211" t="s">
        <v>56</v>
      </c>
      <c r="C43" s="211" t="s">
        <v>42</v>
      </c>
      <c r="D43" s="211"/>
      <c r="E43" s="211"/>
      <c r="F43" s="211"/>
      <c r="G43" s="211"/>
      <c r="H43" s="211"/>
      <c r="I43" s="211"/>
      <c r="J43" s="211"/>
      <c r="K43" s="211"/>
    </row>
    <row r="44" spans="1:11" ht="30" x14ac:dyDescent="0.25">
      <c r="A44" s="210" t="s">
        <v>2112</v>
      </c>
      <c r="B44" s="211" t="s">
        <v>1604</v>
      </c>
      <c r="C44" s="211" t="s">
        <v>40</v>
      </c>
      <c r="D44" s="211"/>
      <c r="E44" s="211"/>
      <c r="F44" s="211"/>
      <c r="G44" s="211"/>
      <c r="H44" s="211"/>
      <c r="I44" s="211"/>
      <c r="J44" s="211"/>
      <c r="K44" s="211"/>
    </row>
    <row r="45" spans="1:11" ht="30" x14ac:dyDescent="0.25">
      <c r="A45" s="210" t="s">
        <v>2113</v>
      </c>
      <c r="B45" s="211" t="s">
        <v>56</v>
      </c>
      <c r="C45" s="211" t="s">
        <v>40</v>
      </c>
      <c r="D45" s="211"/>
      <c r="E45" s="211"/>
      <c r="F45" s="211"/>
      <c r="G45" s="211"/>
      <c r="H45" s="211"/>
      <c r="I45" s="211"/>
      <c r="J45" s="211"/>
      <c r="K45" s="211"/>
    </row>
    <row r="46" spans="1:11" x14ac:dyDescent="0.25">
      <c r="A46" s="210" t="s">
        <v>2114</v>
      </c>
      <c r="B46" s="211" t="s">
        <v>1604</v>
      </c>
      <c r="C46" s="211" t="s">
        <v>1614</v>
      </c>
      <c r="D46" s="211"/>
      <c r="E46" s="211"/>
      <c r="F46" s="211"/>
      <c r="G46" s="211"/>
      <c r="H46" s="211"/>
      <c r="I46" s="211"/>
      <c r="J46" s="211"/>
      <c r="K46" s="211"/>
    </row>
    <row r="47" spans="1:11" ht="30" x14ac:dyDescent="0.25">
      <c r="A47" s="210" t="s">
        <v>2115</v>
      </c>
      <c r="B47" s="211" t="s">
        <v>56</v>
      </c>
      <c r="C47" s="211" t="s">
        <v>40</v>
      </c>
      <c r="D47" s="211"/>
      <c r="E47" s="211"/>
      <c r="F47" s="211"/>
      <c r="G47" s="211"/>
      <c r="H47" s="211"/>
      <c r="I47" s="211"/>
      <c r="J47" s="211"/>
      <c r="K47" s="211"/>
    </row>
    <row r="48" spans="1:11" ht="30" x14ac:dyDescent="0.25">
      <c r="A48" s="210" t="s">
        <v>2116</v>
      </c>
      <c r="B48" s="211" t="s">
        <v>56</v>
      </c>
      <c r="C48" s="211" t="s">
        <v>1614</v>
      </c>
      <c r="D48" s="211"/>
      <c r="E48" s="211"/>
      <c r="F48" s="211"/>
      <c r="G48" s="211"/>
      <c r="H48" s="211"/>
      <c r="I48" s="211"/>
      <c r="J48" s="211"/>
      <c r="K48" s="211"/>
    </row>
    <row r="49" spans="1:11" ht="30" x14ac:dyDescent="0.25">
      <c r="A49" s="210" t="s">
        <v>2117</v>
      </c>
      <c r="B49" s="211" t="s">
        <v>56</v>
      </c>
      <c r="C49" s="211" t="s">
        <v>40</v>
      </c>
      <c r="D49" s="211"/>
      <c r="E49" s="211"/>
      <c r="F49" s="211"/>
      <c r="G49" s="211"/>
      <c r="H49" s="211"/>
      <c r="I49" s="211"/>
      <c r="J49" s="211"/>
      <c r="K49" s="211"/>
    </row>
    <row r="50" spans="1:11" x14ac:dyDescent="0.25">
      <c r="A50" s="210" t="s">
        <v>2118</v>
      </c>
      <c r="B50" s="211" t="s">
        <v>56</v>
      </c>
      <c r="C50" s="211" t="s">
        <v>2103</v>
      </c>
      <c r="D50" s="211"/>
      <c r="E50" s="211"/>
      <c r="F50" s="211"/>
      <c r="G50" s="211"/>
      <c r="H50" s="211"/>
      <c r="I50" s="211"/>
      <c r="J50" s="211"/>
      <c r="K50" s="211"/>
    </row>
    <row r="51" spans="1:11" x14ac:dyDescent="0.25">
      <c r="A51" s="210" t="s">
        <v>2119</v>
      </c>
      <c r="B51" s="211" t="s">
        <v>1604</v>
      </c>
      <c r="C51" s="211" t="s">
        <v>1614</v>
      </c>
      <c r="D51" s="211"/>
      <c r="E51" s="211"/>
      <c r="F51" s="211"/>
      <c r="G51" s="211"/>
      <c r="H51" s="211"/>
      <c r="I51" s="211"/>
      <c r="J51" s="211"/>
      <c r="K51" s="211"/>
    </row>
    <row r="52" spans="1:11" x14ac:dyDescent="0.25">
      <c r="A52" s="210" t="s">
        <v>2120</v>
      </c>
      <c r="B52" s="211" t="s">
        <v>56</v>
      </c>
      <c r="C52" s="211" t="s">
        <v>40</v>
      </c>
      <c r="D52" s="211"/>
      <c r="E52" s="211"/>
      <c r="F52" s="211"/>
      <c r="G52" s="211"/>
      <c r="H52" s="211"/>
      <c r="I52" s="211"/>
      <c r="J52" s="211"/>
      <c r="K52" s="211"/>
    </row>
    <row r="53" spans="1:11" x14ac:dyDescent="0.25">
      <c r="A53" s="210" t="s">
        <v>2121</v>
      </c>
      <c r="B53" s="211" t="s">
        <v>1604</v>
      </c>
      <c r="C53" s="211" t="s">
        <v>42</v>
      </c>
      <c r="D53" s="211"/>
      <c r="E53" s="211"/>
      <c r="F53" s="211"/>
      <c r="G53" s="211"/>
      <c r="H53" s="211"/>
      <c r="I53" s="211"/>
      <c r="J53" s="211"/>
      <c r="K53" s="211"/>
    </row>
    <row r="54" spans="1:11" x14ac:dyDescent="0.25">
      <c r="A54" s="210" t="s">
        <v>2122</v>
      </c>
      <c r="B54" s="211" t="s">
        <v>56</v>
      </c>
      <c r="C54" s="211" t="s">
        <v>42</v>
      </c>
      <c r="D54" s="211"/>
      <c r="E54" s="211"/>
      <c r="F54" s="211"/>
      <c r="G54" s="211"/>
      <c r="H54" s="211"/>
      <c r="I54" s="211"/>
      <c r="J54" s="211"/>
      <c r="K54" s="211"/>
    </row>
    <row r="55" spans="1:11" x14ac:dyDescent="0.25">
      <c r="A55" s="210" t="s">
        <v>2123</v>
      </c>
      <c r="B55" s="211" t="s">
        <v>56</v>
      </c>
      <c r="C55" s="211" t="s">
        <v>42</v>
      </c>
      <c r="D55" s="211"/>
      <c r="E55" s="211"/>
      <c r="F55" s="211"/>
      <c r="G55" s="211"/>
      <c r="H55" s="211"/>
      <c r="I55" s="211"/>
      <c r="J55" s="211"/>
      <c r="K55" s="211"/>
    </row>
    <row r="56" spans="1:11" ht="30" x14ac:dyDescent="0.25">
      <c r="A56" s="210" t="s">
        <v>2124</v>
      </c>
      <c r="B56" s="211" t="s">
        <v>56</v>
      </c>
      <c r="C56" s="211" t="s">
        <v>40</v>
      </c>
      <c r="D56" s="211"/>
      <c r="E56" s="211"/>
      <c r="F56" s="211"/>
      <c r="G56" s="211"/>
      <c r="H56" s="211"/>
      <c r="I56" s="211"/>
      <c r="J56" s="211"/>
      <c r="K56" s="211"/>
    </row>
    <row r="57" spans="1:11" x14ac:dyDescent="0.25">
      <c r="A57" s="210" t="s">
        <v>2125</v>
      </c>
      <c r="B57" s="211" t="s">
        <v>56</v>
      </c>
      <c r="C57" s="211" t="s">
        <v>42</v>
      </c>
      <c r="D57" s="211"/>
      <c r="E57" s="211"/>
      <c r="F57" s="211"/>
      <c r="G57" s="211"/>
      <c r="H57" s="211"/>
      <c r="I57" s="211"/>
      <c r="J57" s="211"/>
      <c r="K57" s="211"/>
    </row>
    <row r="58" spans="1:11" x14ac:dyDescent="0.25">
      <c r="A58" s="210" t="s">
        <v>2126</v>
      </c>
      <c r="B58" s="211" t="s">
        <v>1604</v>
      </c>
      <c r="C58" s="211" t="s">
        <v>44</v>
      </c>
      <c r="D58" s="211"/>
      <c r="E58" s="211"/>
      <c r="F58" s="211"/>
      <c r="G58" s="211"/>
      <c r="H58" s="211"/>
      <c r="I58" s="211"/>
      <c r="J58" s="211"/>
      <c r="K58" s="211"/>
    </row>
    <row r="59" spans="1:11" ht="30" x14ac:dyDescent="0.25">
      <c r="A59" s="210" t="s">
        <v>2127</v>
      </c>
      <c r="B59" s="211" t="s">
        <v>1604</v>
      </c>
      <c r="C59" s="211" t="s">
        <v>42</v>
      </c>
      <c r="D59" s="211"/>
      <c r="E59" s="211"/>
      <c r="F59" s="211"/>
      <c r="G59" s="211"/>
      <c r="H59" s="211"/>
      <c r="I59" s="211"/>
      <c r="J59" s="211"/>
      <c r="K59" s="211"/>
    </row>
    <row r="60" spans="1:11" x14ac:dyDescent="0.25">
      <c r="A60" s="210" t="s">
        <v>2128</v>
      </c>
      <c r="B60" s="211" t="s">
        <v>56</v>
      </c>
      <c r="C60" s="211" t="s">
        <v>2103</v>
      </c>
    </row>
    <row r="61" spans="1:11" x14ac:dyDescent="0.25">
      <c r="A61" s="210" t="s">
        <v>2129</v>
      </c>
      <c r="B61" s="211" t="s">
        <v>56</v>
      </c>
      <c r="C61" s="211" t="s">
        <v>42</v>
      </c>
    </row>
    <row r="62" spans="1:11" ht="30" x14ac:dyDescent="0.25">
      <c r="A62" s="210" t="s">
        <v>2130</v>
      </c>
      <c r="B62" s="211" t="s">
        <v>56</v>
      </c>
      <c r="C62" s="211" t="s">
        <v>2101</v>
      </c>
    </row>
    <row r="63" spans="1:11" x14ac:dyDescent="0.25">
      <c r="A63" s="210" t="s">
        <v>2131</v>
      </c>
      <c r="B63" s="211" t="s">
        <v>56</v>
      </c>
      <c r="C63" s="211" t="s">
        <v>40</v>
      </c>
    </row>
    <row r="64" spans="1:11" x14ac:dyDescent="0.25">
      <c r="A64" s="210" t="s">
        <v>2132</v>
      </c>
      <c r="B64" s="211" t="s">
        <v>1607</v>
      </c>
      <c r="C64" s="211" t="s">
        <v>40</v>
      </c>
    </row>
    <row r="65" spans="1:3" x14ac:dyDescent="0.25">
      <c r="A65" s="210" t="s">
        <v>2133</v>
      </c>
      <c r="B65" s="211" t="s">
        <v>1604</v>
      </c>
      <c r="C65" s="211" t="s">
        <v>44</v>
      </c>
    </row>
    <row r="66" spans="1:3" x14ac:dyDescent="0.25">
      <c r="A66" s="210" t="s">
        <v>2134</v>
      </c>
      <c r="B66" s="211" t="s">
        <v>56</v>
      </c>
      <c r="C66" s="211" t="s">
        <v>40</v>
      </c>
    </row>
    <row r="67" spans="1:3" ht="30" x14ac:dyDescent="0.25">
      <c r="A67" s="210" t="s">
        <v>2135</v>
      </c>
      <c r="B67" s="211" t="s">
        <v>1604</v>
      </c>
      <c r="C67" s="211" t="s">
        <v>42</v>
      </c>
    </row>
    <row r="68" spans="1:3" x14ac:dyDescent="0.25">
      <c r="A68" s="210" t="s">
        <v>2136</v>
      </c>
      <c r="B68" s="211" t="s">
        <v>56</v>
      </c>
      <c r="C68" s="211" t="s">
        <v>40</v>
      </c>
    </row>
    <row r="69" spans="1:3" x14ac:dyDescent="0.25">
      <c r="A69" s="210" t="s">
        <v>2137</v>
      </c>
      <c r="B69" s="211" t="s">
        <v>1604</v>
      </c>
      <c r="C69" s="211" t="s">
        <v>2138</v>
      </c>
    </row>
    <row r="70" spans="1:3" x14ac:dyDescent="0.25">
      <c r="A70" s="210" t="s">
        <v>2139</v>
      </c>
      <c r="B70" s="211" t="s">
        <v>56</v>
      </c>
      <c r="C70" s="211" t="s">
        <v>42</v>
      </c>
    </row>
    <row r="71" spans="1:3" x14ac:dyDescent="0.25">
      <c r="A71" s="210" t="s">
        <v>2140</v>
      </c>
      <c r="B71" s="211" t="s">
        <v>56</v>
      </c>
      <c r="C71" s="211" t="s">
        <v>42</v>
      </c>
    </row>
    <row r="72" spans="1:3" ht="30" x14ac:dyDescent="0.25">
      <c r="A72" s="210" t="s">
        <v>2141</v>
      </c>
      <c r="B72" s="211" t="s">
        <v>56</v>
      </c>
      <c r="C72" s="211" t="s">
        <v>40</v>
      </c>
    </row>
    <row r="73" spans="1:3" ht="30" x14ac:dyDescent="0.25">
      <c r="A73" s="210" t="s">
        <v>2142</v>
      </c>
      <c r="B73" s="211" t="s">
        <v>56</v>
      </c>
      <c r="C73" s="211" t="s">
        <v>40</v>
      </c>
    </row>
    <row r="74" spans="1:3" ht="30" x14ac:dyDescent="0.25">
      <c r="A74" s="210" t="s">
        <v>2143</v>
      </c>
      <c r="B74" s="211" t="s">
        <v>1604</v>
      </c>
      <c r="C74" s="211" t="s">
        <v>2144</v>
      </c>
    </row>
    <row r="75" spans="1:3" ht="30" x14ac:dyDescent="0.25">
      <c r="A75" s="210" t="s">
        <v>2145</v>
      </c>
      <c r="B75" s="211" t="s">
        <v>56</v>
      </c>
      <c r="C75" s="211" t="s">
        <v>40</v>
      </c>
    </row>
    <row r="76" spans="1:3" ht="30" x14ac:dyDescent="0.25">
      <c r="A76" s="210" t="s">
        <v>2146</v>
      </c>
      <c r="B76" s="211" t="s">
        <v>1604</v>
      </c>
      <c r="C76" s="211" t="s">
        <v>42</v>
      </c>
    </row>
    <row r="77" spans="1:3" ht="30" x14ac:dyDescent="0.25">
      <c r="A77" s="210" t="s">
        <v>2147</v>
      </c>
      <c r="B77" s="211" t="s">
        <v>1604</v>
      </c>
      <c r="C77" s="211" t="s">
        <v>42</v>
      </c>
    </row>
    <row r="78" spans="1:3" ht="30" x14ac:dyDescent="0.25">
      <c r="A78" s="210" t="s">
        <v>2148</v>
      </c>
      <c r="B78" s="211" t="s">
        <v>1604</v>
      </c>
      <c r="C78" s="211" t="s">
        <v>1614</v>
      </c>
    </row>
    <row r="79" spans="1:3" ht="30" x14ac:dyDescent="0.25">
      <c r="A79" s="210" t="s">
        <v>2149</v>
      </c>
      <c r="B79" s="211" t="s">
        <v>1604</v>
      </c>
      <c r="C79" s="211" t="s">
        <v>42</v>
      </c>
    </row>
    <row r="80" spans="1:3" ht="30" x14ac:dyDescent="0.25">
      <c r="A80" s="210" t="s">
        <v>2150</v>
      </c>
      <c r="B80" s="211" t="s">
        <v>56</v>
      </c>
      <c r="C80" s="211" t="s">
        <v>42</v>
      </c>
    </row>
    <row r="81" spans="1:3" x14ac:dyDescent="0.25">
      <c r="A81" s="210" t="s">
        <v>2151</v>
      </c>
      <c r="B81" s="211" t="s">
        <v>1607</v>
      </c>
      <c r="C81" s="211" t="s">
        <v>40</v>
      </c>
    </row>
    <row r="82" spans="1:3" ht="30" x14ac:dyDescent="0.25">
      <c r="A82" s="210" t="s">
        <v>2152</v>
      </c>
      <c r="B82" s="211" t="s">
        <v>56</v>
      </c>
      <c r="C82" s="211" t="s">
        <v>40</v>
      </c>
    </row>
    <row r="83" spans="1:3" x14ac:dyDescent="0.25">
      <c r="A83" s="210" t="s">
        <v>2153</v>
      </c>
      <c r="B83" s="211" t="s">
        <v>56</v>
      </c>
      <c r="C83" s="211" t="s">
        <v>40</v>
      </c>
    </row>
    <row r="84" spans="1:3" x14ac:dyDescent="0.25">
      <c r="A84" s="210" t="s">
        <v>2154</v>
      </c>
      <c r="B84" s="211" t="s">
        <v>1604</v>
      </c>
      <c r="C84" s="211" t="s">
        <v>40</v>
      </c>
    </row>
    <row r="85" spans="1:3" x14ac:dyDescent="0.25">
      <c r="A85" s="210" t="s">
        <v>2155</v>
      </c>
      <c r="B85" s="211" t="s">
        <v>1604</v>
      </c>
      <c r="C85" s="211" t="s">
        <v>1614</v>
      </c>
    </row>
    <row r="86" spans="1:3" x14ac:dyDescent="0.25">
      <c r="A86" s="210" t="s">
        <v>2156</v>
      </c>
      <c r="B86" s="211" t="s">
        <v>1604</v>
      </c>
      <c r="C86" s="211" t="s">
        <v>1614</v>
      </c>
    </row>
    <row r="87" spans="1:3" x14ac:dyDescent="0.25">
      <c r="A87" s="210" t="s">
        <v>2157</v>
      </c>
      <c r="B87" s="211" t="s">
        <v>1604</v>
      </c>
      <c r="C87" s="211" t="s">
        <v>40</v>
      </c>
    </row>
    <row r="88" spans="1:3" x14ac:dyDescent="0.25">
      <c r="A88" s="210" t="s">
        <v>2158</v>
      </c>
      <c r="B88" s="211" t="s">
        <v>56</v>
      </c>
      <c r="C88" s="211" t="s">
        <v>40</v>
      </c>
    </row>
    <row r="89" spans="1:3" x14ac:dyDescent="0.25">
      <c r="A89" s="210" t="s">
        <v>2159</v>
      </c>
      <c r="B89" s="211" t="s">
        <v>56</v>
      </c>
      <c r="C89" s="211" t="s">
        <v>40</v>
      </c>
    </row>
    <row r="90" spans="1:3" x14ac:dyDescent="0.25">
      <c r="A90" s="210" t="s">
        <v>2160</v>
      </c>
      <c r="B90" s="211" t="s">
        <v>56</v>
      </c>
      <c r="C90" s="211" t="s">
        <v>40</v>
      </c>
    </row>
    <row r="91" spans="1:3" x14ac:dyDescent="0.25">
      <c r="A91" s="210" t="s">
        <v>2161</v>
      </c>
      <c r="B91" s="211" t="s">
        <v>1607</v>
      </c>
      <c r="C91" s="211" t="s">
        <v>40</v>
      </c>
    </row>
    <row r="92" spans="1:3" ht="30" x14ac:dyDescent="0.25">
      <c r="A92" s="210" t="s">
        <v>2162</v>
      </c>
      <c r="B92" s="211" t="s">
        <v>56</v>
      </c>
      <c r="C92" s="211" t="s">
        <v>40</v>
      </c>
    </row>
    <row r="93" spans="1:3" x14ac:dyDescent="0.25">
      <c r="A93" s="210" t="s">
        <v>2163</v>
      </c>
      <c r="B93" s="211" t="s">
        <v>56</v>
      </c>
      <c r="C93" s="211" t="s">
        <v>40</v>
      </c>
    </row>
    <row r="94" spans="1:3" ht="30" x14ac:dyDescent="0.25">
      <c r="A94" s="210" t="s">
        <v>2164</v>
      </c>
      <c r="B94" s="211" t="s">
        <v>1604</v>
      </c>
      <c r="C94" s="211" t="s">
        <v>40</v>
      </c>
    </row>
    <row r="95" spans="1:3" x14ac:dyDescent="0.25">
      <c r="A95" s="210" t="s">
        <v>319</v>
      </c>
      <c r="B95" s="211" t="s">
        <v>56</v>
      </c>
      <c r="C95" s="211" t="s">
        <v>40</v>
      </c>
    </row>
    <row r="96" spans="1:3" x14ac:dyDescent="0.25">
      <c r="A96" s="210" t="s">
        <v>2165</v>
      </c>
      <c r="B96" s="211" t="s">
        <v>56</v>
      </c>
      <c r="C96" s="211" t="s">
        <v>40</v>
      </c>
    </row>
    <row r="97" spans="1:3" x14ac:dyDescent="0.25">
      <c r="A97" s="210" t="s">
        <v>1703</v>
      </c>
      <c r="B97" s="211" t="s">
        <v>56</v>
      </c>
      <c r="C97" s="211" t="s">
        <v>40</v>
      </c>
    </row>
    <row r="98" spans="1:3" x14ac:dyDescent="0.25">
      <c r="A98" s="210" t="s">
        <v>1704</v>
      </c>
      <c r="B98" s="211" t="s">
        <v>56</v>
      </c>
      <c r="C98" s="211" t="s">
        <v>40</v>
      </c>
    </row>
    <row r="99" spans="1:3" x14ac:dyDescent="0.25">
      <c r="A99" s="210" t="s">
        <v>1705</v>
      </c>
      <c r="B99" s="211" t="s">
        <v>56</v>
      </c>
      <c r="C99" s="211" t="s">
        <v>40</v>
      </c>
    </row>
    <row r="100" spans="1:3" x14ac:dyDescent="0.25">
      <c r="A100" s="210" t="s">
        <v>1706</v>
      </c>
      <c r="B100" s="211" t="s">
        <v>1607</v>
      </c>
      <c r="C100" s="211" t="s">
        <v>40</v>
      </c>
    </row>
    <row r="101" spans="1:3" x14ac:dyDescent="0.25">
      <c r="A101" s="210" t="s">
        <v>1707</v>
      </c>
      <c r="B101" s="211" t="s">
        <v>56</v>
      </c>
      <c r="C101" s="211" t="s">
        <v>40</v>
      </c>
    </row>
    <row r="102" spans="1:3" x14ac:dyDescent="0.25">
      <c r="A102" s="210" t="s">
        <v>1708</v>
      </c>
      <c r="B102" s="211" t="s">
        <v>1604</v>
      </c>
      <c r="C102" s="211" t="s">
        <v>40</v>
      </c>
    </row>
    <row r="103" spans="1:3" ht="30" x14ac:dyDescent="0.25">
      <c r="A103" s="210" t="s">
        <v>1709</v>
      </c>
      <c r="B103" s="211" t="s">
        <v>1604</v>
      </c>
      <c r="C103" s="211" t="s">
        <v>40</v>
      </c>
    </row>
    <row r="104" spans="1:3" x14ac:dyDescent="0.25">
      <c r="A104" s="210" t="s">
        <v>1710</v>
      </c>
      <c r="B104" s="211" t="s">
        <v>1604</v>
      </c>
      <c r="C104" s="211" t="s">
        <v>40</v>
      </c>
    </row>
    <row r="105" spans="1:3" ht="30" x14ac:dyDescent="0.25">
      <c r="A105" s="210" t="s">
        <v>1711</v>
      </c>
      <c r="B105" s="211" t="s">
        <v>1607</v>
      </c>
      <c r="C105" s="211" t="s">
        <v>40</v>
      </c>
    </row>
    <row r="106" spans="1:3" x14ac:dyDescent="0.25">
      <c r="A106" s="210" t="s">
        <v>1712</v>
      </c>
      <c r="B106" s="211" t="s">
        <v>1604</v>
      </c>
      <c r="C106" s="211" t="s">
        <v>40</v>
      </c>
    </row>
    <row r="107" spans="1:3" x14ac:dyDescent="0.25">
      <c r="A107" s="210" t="s">
        <v>1713</v>
      </c>
      <c r="B107" s="211" t="s">
        <v>1604</v>
      </c>
      <c r="C107" s="211" t="s">
        <v>2101</v>
      </c>
    </row>
    <row r="108" spans="1:3" x14ac:dyDescent="0.25">
      <c r="A108" s="210" t="s">
        <v>1714</v>
      </c>
      <c r="B108" s="211" t="s">
        <v>1604</v>
      </c>
      <c r="C108" s="211" t="s">
        <v>40</v>
      </c>
    </row>
    <row r="109" spans="1:3" x14ac:dyDescent="0.25">
      <c r="A109" s="210" t="s">
        <v>1715</v>
      </c>
      <c r="B109" s="211" t="s">
        <v>1607</v>
      </c>
      <c r="C109" s="211" t="s">
        <v>40</v>
      </c>
    </row>
    <row r="110" spans="1:3" ht="30" x14ac:dyDescent="0.25">
      <c r="A110" s="210" t="s">
        <v>1716</v>
      </c>
      <c r="B110" s="211" t="s">
        <v>56</v>
      </c>
      <c r="C110" s="211" t="s">
        <v>39</v>
      </c>
    </row>
    <row r="111" spans="1:3" x14ac:dyDescent="0.25">
      <c r="A111" s="210" t="s">
        <v>1717</v>
      </c>
      <c r="B111" s="211" t="s">
        <v>56</v>
      </c>
      <c r="C111" s="211" t="s">
        <v>2101</v>
      </c>
    </row>
    <row r="112" spans="1:3" x14ac:dyDescent="0.25">
      <c r="A112" s="210" t="s">
        <v>1718</v>
      </c>
      <c r="B112" s="211" t="s">
        <v>1607</v>
      </c>
      <c r="C112" s="211" t="s">
        <v>40</v>
      </c>
    </row>
    <row r="113" spans="1:3" x14ac:dyDescent="0.25">
      <c r="A113" s="210" t="s">
        <v>1719</v>
      </c>
      <c r="B113" s="211" t="s">
        <v>1607</v>
      </c>
      <c r="C113" s="211" t="s">
        <v>40</v>
      </c>
    </row>
    <row r="114" spans="1:3" x14ac:dyDescent="0.25">
      <c r="A114" s="210" t="s">
        <v>1720</v>
      </c>
      <c r="B114" s="211" t="s">
        <v>1607</v>
      </c>
      <c r="C114" s="211" t="s">
        <v>40</v>
      </c>
    </row>
    <row r="115" spans="1:3" x14ac:dyDescent="0.25">
      <c r="A115" s="210" t="s">
        <v>1721</v>
      </c>
      <c r="B115" s="211" t="s">
        <v>56</v>
      </c>
      <c r="C115" s="211" t="s">
        <v>40</v>
      </c>
    </row>
    <row r="116" spans="1:3" x14ac:dyDescent="0.25">
      <c r="A116" s="210" t="s">
        <v>1722</v>
      </c>
      <c r="B116" s="211" t="s">
        <v>1604</v>
      </c>
      <c r="C116" s="211" t="s">
        <v>40</v>
      </c>
    </row>
    <row r="117" spans="1:3" x14ac:dyDescent="0.25">
      <c r="A117" s="210" t="s">
        <v>1723</v>
      </c>
      <c r="B117" s="211" t="s">
        <v>1604</v>
      </c>
      <c r="C117" s="211" t="s">
        <v>40</v>
      </c>
    </row>
    <row r="118" spans="1:3" x14ac:dyDescent="0.25">
      <c r="A118" s="210" t="s">
        <v>1724</v>
      </c>
      <c r="B118" s="211" t="s">
        <v>1604</v>
      </c>
      <c r="C118" s="211" t="s">
        <v>40</v>
      </c>
    </row>
    <row r="119" spans="1:3" ht="30" x14ac:dyDescent="0.25">
      <c r="A119" s="210" t="s">
        <v>1725</v>
      </c>
      <c r="B119" s="211" t="s">
        <v>1604</v>
      </c>
      <c r="C119" s="211" t="s">
        <v>40</v>
      </c>
    </row>
    <row r="120" spans="1:3" ht="30" x14ac:dyDescent="0.25">
      <c r="A120" s="210" t="s">
        <v>1726</v>
      </c>
      <c r="B120" s="211" t="s">
        <v>1604</v>
      </c>
      <c r="C120" s="211" t="s">
        <v>40</v>
      </c>
    </row>
    <row r="121" spans="1:3" ht="30" x14ac:dyDescent="0.25">
      <c r="A121" s="210" t="s">
        <v>1727</v>
      </c>
      <c r="B121" s="211" t="s">
        <v>1604</v>
      </c>
      <c r="C121" s="211" t="s">
        <v>40</v>
      </c>
    </row>
    <row r="122" spans="1:3" ht="30" x14ac:dyDescent="0.25">
      <c r="A122" s="210" t="s">
        <v>1728</v>
      </c>
      <c r="B122" s="211" t="s">
        <v>1604</v>
      </c>
      <c r="C122" s="211" t="s">
        <v>40</v>
      </c>
    </row>
    <row r="123" spans="1:3" x14ac:dyDescent="0.25">
      <c r="A123" s="210" t="s">
        <v>1729</v>
      </c>
      <c r="B123" s="211" t="s">
        <v>1604</v>
      </c>
      <c r="C123" s="211" t="s">
        <v>40</v>
      </c>
    </row>
    <row r="124" spans="1:3" x14ac:dyDescent="0.25">
      <c r="A124" s="210" t="s">
        <v>1730</v>
      </c>
      <c r="B124" s="211" t="s">
        <v>1604</v>
      </c>
      <c r="C124" s="211" t="s">
        <v>40</v>
      </c>
    </row>
    <row r="125" spans="1:3" ht="30" x14ac:dyDescent="0.25">
      <c r="A125" s="210" t="s">
        <v>1731</v>
      </c>
      <c r="B125" s="211" t="s">
        <v>1604</v>
      </c>
      <c r="C125" s="211" t="s">
        <v>39</v>
      </c>
    </row>
    <row r="126" spans="1:3" ht="30" x14ac:dyDescent="0.25">
      <c r="A126" s="210" t="s">
        <v>1732</v>
      </c>
      <c r="B126" s="211" t="s">
        <v>56</v>
      </c>
      <c r="C126" s="211" t="s">
        <v>40</v>
      </c>
    </row>
    <row r="127" spans="1:3" x14ac:dyDescent="0.25">
      <c r="A127" s="210" t="s">
        <v>1733</v>
      </c>
      <c r="B127" s="211" t="s">
        <v>1604</v>
      </c>
      <c r="C127" s="211" t="s">
        <v>40</v>
      </c>
    </row>
    <row r="128" spans="1:3" x14ac:dyDescent="0.25">
      <c r="A128" s="210" t="s">
        <v>1734</v>
      </c>
      <c r="B128" s="211" t="s">
        <v>1604</v>
      </c>
      <c r="C128" s="211" t="s">
        <v>40</v>
      </c>
    </row>
    <row r="129" spans="1:3" x14ac:dyDescent="0.25">
      <c r="A129" s="210" t="s">
        <v>2166</v>
      </c>
      <c r="B129" s="211" t="s">
        <v>56</v>
      </c>
      <c r="C129" s="211" t="s">
        <v>40</v>
      </c>
    </row>
    <row r="130" spans="1:3" x14ac:dyDescent="0.25">
      <c r="A130" s="210" t="s">
        <v>1735</v>
      </c>
      <c r="B130" s="211" t="s">
        <v>56</v>
      </c>
      <c r="C130" s="211" t="s">
        <v>40</v>
      </c>
    </row>
    <row r="131" spans="1:3" x14ac:dyDescent="0.25">
      <c r="A131" s="210" t="s">
        <v>1736</v>
      </c>
      <c r="B131" s="211" t="s">
        <v>56</v>
      </c>
      <c r="C131" s="211" t="s">
        <v>40</v>
      </c>
    </row>
    <row r="132" spans="1:3" ht="30" x14ac:dyDescent="0.25">
      <c r="A132" s="210" t="s">
        <v>1737</v>
      </c>
      <c r="B132" s="211" t="s">
        <v>1604</v>
      </c>
      <c r="C132" s="211" t="s">
        <v>40</v>
      </c>
    </row>
    <row r="133" spans="1:3" ht="30" x14ac:dyDescent="0.25">
      <c r="A133" s="210" t="s">
        <v>1738</v>
      </c>
      <c r="B133" s="211" t="s">
        <v>1607</v>
      </c>
      <c r="C133" s="211" t="s">
        <v>40</v>
      </c>
    </row>
    <row r="134" spans="1:3" x14ac:dyDescent="0.25">
      <c r="A134" s="210" t="s">
        <v>1739</v>
      </c>
      <c r="B134" s="211" t="s">
        <v>1604</v>
      </c>
      <c r="C134" s="211" t="s">
        <v>40</v>
      </c>
    </row>
    <row r="135" spans="1:3" ht="30" x14ac:dyDescent="0.25">
      <c r="A135" s="210" t="s">
        <v>1740</v>
      </c>
      <c r="B135" s="211" t="s">
        <v>1604</v>
      </c>
      <c r="C135" s="211" t="s">
        <v>40</v>
      </c>
    </row>
    <row r="136" spans="1:3" ht="30" x14ac:dyDescent="0.25">
      <c r="A136" s="210" t="s">
        <v>1741</v>
      </c>
      <c r="B136" s="211" t="s">
        <v>1604</v>
      </c>
      <c r="C136" s="211" t="s">
        <v>40</v>
      </c>
    </row>
    <row r="137" spans="1:3" ht="30" x14ac:dyDescent="0.25">
      <c r="A137" s="210" t="s">
        <v>2167</v>
      </c>
      <c r="B137" s="211" t="s">
        <v>1604</v>
      </c>
      <c r="C137" s="211" t="s">
        <v>40</v>
      </c>
    </row>
    <row r="138" spans="1:3" ht="30" x14ac:dyDescent="0.25">
      <c r="A138" s="210" t="s">
        <v>2168</v>
      </c>
      <c r="B138" s="211" t="s">
        <v>56</v>
      </c>
      <c r="C138" s="211" t="s">
        <v>40</v>
      </c>
    </row>
    <row r="139" spans="1:3" ht="30" x14ac:dyDescent="0.25">
      <c r="A139" s="210" t="s">
        <v>2169</v>
      </c>
      <c r="B139" s="211" t="s">
        <v>56</v>
      </c>
      <c r="C139" s="211" t="s">
        <v>40</v>
      </c>
    </row>
    <row r="140" spans="1:3" ht="30" x14ac:dyDescent="0.25">
      <c r="A140" s="210" t="s">
        <v>2170</v>
      </c>
      <c r="B140" s="211" t="s">
        <v>56</v>
      </c>
      <c r="C140" s="211" t="s">
        <v>40</v>
      </c>
    </row>
    <row r="141" spans="1:3" ht="30" x14ac:dyDescent="0.25">
      <c r="A141" s="210" t="s">
        <v>2171</v>
      </c>
      <c r="B141" s="211" t="s">
        <v>56</v>
      </c>
      <c r="C141" s="211" t="s">
        <v>40</v>
      </c>
    </row>
    <row r="142" spans="1:3" ht="30" x14ac:dyDescent="0.25">
      <c r="A142" s="210" t="s">
        <v>1747</v>
      </c>
      <c r="B142" s="211" t="s">
        <v>56</v>
      </c>
      <c r="C142" s="211" t="s">
        <v>40</v>
      </c>
    </row>
    <row r="143" spans="1:3" ht="45" x14ac:dyDescent="0.25">
      <c r="A143" s="210" t="s">
        <v>2172</v>
      </c>
      <c r="B143" s="211" t="s">
        <v>1604</v>
      </c>
      <c r="C143" s="211" t="s">
        <v>40</v>
      </c>
    </row>
    <row r="144" spans="1:3" ht="30" x14ac:dyDescent="0.25">
      <c r="A144" s="210" t="s">
        <v>2173</v>
      </c>
      <c r="B144" s="211" t="s">
        <v>56</v>
      </c>
      <c r="C144" s="211" t="s">
        <v>40</v>
      </c>
    </row>
    <row r="145" spans="1:3" x14ac:dyDescent="0.25">
      <c r="A145" s="210" t="s">
        <v>2174</v>
      </c>
      <c r="B145" s="211" t="s">
        <v>56</v>
      </c>
      <c r="C145" s="211" t="s">
        <v>40</v>
      </c>
    </row>
    <row r="146" spans="1:3" x14ac:dyDescent="0.25">
      <c r="A146" s="210" t="s">
        <v>2175</v>
      </c>
      <c r="B146" s="211" t="s">
        <v>56</v>
      </c>
      <c r="C146" s="211" t="s">
        <v>40</v>
      </c>
    </row>
    <row r="147" spans="1:3" x14ac:dyDescent="0.25">
      <c r="A147" s="210" t="s">
        <v>2176</v>
      </c>
      <c r="B147" s="211" t="s">
        <v>56</v>
      </c>
      <c r="C147" s="211" t="s">
        <v>40</v>
      </c>
    </row>
    <row r="148" spans="1:3" x14ac:dyDescent="0.25">
      <c r="A148" s="210" t="s">
        <v>494</v>
      </c>
      <c r="B148" s="211" t="s">
        <v>56</v>
      </c>
      <c r="C148" s="211" t="s">
        <v>40</v>
      </c>
    </row>
    <row r="149" spans="1:3" x14ac:dyDescent="0.25">
      <c r="A149" s="210" t="s">
        <v>528</v>
      </c>
      <c r="B149" s="211" t="s">
        <v>56</v>
      </c>
      <c r="C149" s="211" t="s">
        <v>17</v>
      </c>
    </row>
    <row r="150" spans="1:3" ht="30" x14ac:dyDescent="0.25">
      <c r="A150" s="210" t="s">
        <v>547</v>
      </c>
      <c r="B150" s="211" t="s">
        <v>56</v>
      </c>
      <c r="C150" s="211" t="s">
        <v>40</v>
      </c>
    </row>
    <row r="151" spans="1:3" ht="45" x14ac:dyDescent="0.25">
      <c r="A151" s="210" t="s">
        <v>2177</v>
      </c>
      <c r="B151" s="211" t="s">
        <v>56</v>
      </c>
      <c r="C151" s="211" t="s">
        <v>17</v>
      </c>
    </row>
    <row r="152" spans="1:3" ht="30" x14ac:dyDescent="0.25">
      <c r="A152" s="210" t="s">
        <v>2178</v>
      </c>
      <c r="B152" s="211" t="s">
        <v>56</v>
      </c>
      <c r="C152" s="211" t="s">
        <v>40</v>
      </c>
    </row>
    <row r="153" spans="1:3" ht="30" x14ac:dyDescent="0.25">
      <c r="A153" s="210" t="s">
        <v>1754</v>
      </c>
      <c r="B153" s="211" t="s">
        <v>56</v>
      </c>
      <c r="C153" s="211" t="s">
        <v>40</v>
      </c>
    </row>
    <row r="154" spans="1:3" x14ac:dyDescent="0.25">
      <c r="A154" s="210" t="s">
        <v>1755</v>
      </c>
      <c r="B154" s="211" t="s">
        <v>56</v>
      </c>
      <c r="C154" s="211" t="s">
        <v>40</v>
      </c>
    </row>
    <row r="155" spans="1:3" x14ac:dyDescent="0.25">
      <c r="A155" s="210" t="s">
        <v>1756</v>
      </c>
      <c r="B155" s="211" t="s">
        <v>1604</v>
      </c>
      <c r="C155" s="211" t="s">
        <v>2101</v>
      </c>
    </row>
    <row r="156" spans="1:3" ht="30" x14ac:dyDescent="0.25">
      <c r="A156" s="210" t="s">
        <v>2179</v>
      </c>
      <c r="B156" s="211" t="s">
        <v>56</v>
      </c>
      <c r="C156" s="211" t="s">
        <v>40</v>
      </c>
    </row>
    <row r="157" spans="1:3" x14ac:dyDescent="0.25">
      <c r="A157" s="210" t="s">
        <v>1758</v>
      </c>
      <c r="B157" s="211" t="s">
        <v>1604</v>
      </c>
      <c r="C157" s="211" t="s">
        <v>2101</v>
      </c>
    </row>
    <row r="158" spans="1:3" ht="30" x14ac:dyDescent="0.25">
      <c r="A158" s="210" t="s">
        <v>1759</v>
      </c>
      <c r="B158" s="211" t="s">
        <v>56</v>
      </c>
      <c r="C158" s="211" t="s">
        <v>40</v>
      </c>
    </row>
    <row r="159" spans="1:3" x14ac:dyDescent="0.25">
      <c r="A159" s="210" t="s">
        <v>2180</v>
      </c>
      <c r="B159" s="211" t="s">
        <v>1604</v>
      </c>
      <c r="C159" s="211" t="s">
        <v>40</v>
      </c>
    </row>
    <row r="160" spans="1:3" ht="30" x14ac:dyDescent="0.25">
      <c r="A160" s="210" t="s">
        <v>2181</v>
      </c>
      <c r="B160" s="211" t="s">
        <v>1607</v>
      </c>
      <c r="C160" s="211" t="s">
        <v>40</v>
      </c>
    </row>
    <row r="161" spans="1:3" x14ac:dyDescent="0.25">
      <c r="A161" s="210" t="s">
        <v>2182</v>
      </c>
      <c r="B161" s="211" t="s">
        <v>1607</v>
      </c>
      <c r="C161" s="211" t="s">
        <v>40</v>
      </c>
    </row>
    <row r="162" spans="1:3" x14ac:dyDescent="0.25">
      <c r="A162" s="210" t="s">
        <v>2183</v>
      </c>
      <c r="B162" s="211" t="s">
        <v>56</v>
      </c>
      <c r="C162" s="211" t="s">
        <v>40</v>
      </c>
    </row>
    <row r="163" spans="1:3" ht="30" x14ac:dyDescent="0.25">
      <c r="A163" s="210" t="s">
        <v>2184</v>
      </c>
      <c r="B163" s="211" t="s">
        <v>56</v>
      </c>
      <c r="C163" s="211" t="s">
        <v>40</v>
      </c>
    </row>
    <row r="164" spans="1:3" ht="30" x14ac:dyDescent="0.25">
      <c r="A164" s="210" t="s">
        <v>2185</v>
      </c>
      <c r="B164" s="211" t="s">
        <v>1607</v>
      </c>
      <c r="C164" s="211" t="s">
        <v>40</v>
      </c>
    </row>
    <row r="165" spans="1:3" x14ac:dyDescent="0.25">
      <c r="A165" s="210" t="s">
        <v>2186</v>
      </c>
      <c r="B165" s="211" t="s">
        <v>1607</v>
      </c>
      <c r="C165" s="211" t="s">
        <v>40</v>
      </c>
    </row>
    <row r="166" spans="1:3" ht="30" x14ac:dyDescent="0.25">
      <c r="A166" s="210" t="s">
        <v>2187</v>
      </c>
      <c r="B166" s="211" t="s">
        <v>1604</v>
      </c>
      <c r="C166" s="211" t="s">
        <v>2144</v>
      </c>
    </row>
    <row r="167" spans="1:3" x14ac:dyDescent="0.25">
      <c r="A167" s="210" t="s">
        <v>2188</v>
      </c>
      <c r="B167" s="211" t="s">
        <v>56</v>
      </c>
      <c r="C167" s="211" t="s">
        <v>40</v>
      </c>
    </row>
    <row r="168" spans="1:3" ht="30" x14ac:dyDescent="0.25">
      <c r="A168" s="210" t="s">
        <v>2189</v>
      </c>
      <c r="B168" s="211" t="s">
        <v>56</v>
      </c>
      <c r="C168" s="211" t="s">
        <v>40</v>
      </c>
    </row>
    <row r="169" spans="1:3" x14ac:dyDescent="0.25">
      <c r="A169" s="210" t="s">
        <v>2190</v>
      </c>
      <c r="B169" s="211" t="s">
        <v>56</v>
      </c>
      <c r="C169" s="211" t="s">
        <v>2191</v>
      </c>
    </row>
    <row r="170" spans="1:3" x14ac:dyDescent="0.25">
      <c r="A170" s="210" t="s">
        <v>2192</v>
      </c>
      <c r="B170" s="211" t="s">
        <v>1604</v>
      </c>
      <c r="C170" s="211" t="s">
        <v>42</v>
      </c>
    </row>
    <row r="171" spans="1:3" x14ac:dyDescent="0.25">
      <c r="A171" s="210" t="s">
        <v>2193</v>
      </c>
      <c r="B171" s="211" t="s">
        <v>56</v>
      </c>
      <c r="C171" s="211" t="s">
        <v>2191</v>
      </c>
    </row>
    <row r="172" spans="1:3" x14ac:dyDescent="0.25">
      <c r="A172" s="210" t="s">
        <v>2194</v>
      </c>
      <c r="B172" s="211" t="s">
        <v>1604</v>
      </c>
      <c r="C172" s="211" t="s">
        <v>42</v>
      </c>
    </row>
    <row r="173" spans="1:3" x14ac:dyDescent="0.25">
      <c r="A173" s="210" t="s">
        <v>2195</v>
      </c>
      <c r="B173" s="211" t="s">
        <v>56</v>
      </c>
      <c r="C173" s="211" t="s">
        <v>2191</v>
      </c>
    </row>
    <row r="174" spans="1:3" x14ac:dyDescent="0.25">
      <c r="A174" s="210" t="s">
        <v>2196</v>
      </c>
      <c r="B174" s="211" t="s">
        <v>1604</v>
      </c>
      <c r="C174" s="211" t="s">
        <v>44</v>
      </c>
    </row>
    <row r="175" spans="1:3" x14ac:dyDescent="0.25">
      <c r="A175" s="210" t="s">
        <v>2197</v>
      </c>
      <c r="B175" s="211" t="s">
        <v>56</v>
      </c>
      <c r="C175" s="211" t="s">
        <v>2191</v>
      </c>
    </row>
    <row r="176" spans="1:3" x14ac:dyDescent="0.25">
      <c r="A176" s="210" t="s">
        <v>2198</v>
      </c>
      <c r="B176" s="211" t="s">
        <v>1604</v>
      </c>
      <c r="C176" s="211" t="s">
        <v>2199</v>
      </c>
    </row>
    <row r="177" spans="1:3" x14ac:dyDescent="0.25">
      <c r="A177" s="210" t="s">
        <v>2200</v>
      </c>
      <c r="B177" s="211" t="s">
        <v>56</v>
      </c>
      <c r="C177" s="211" t="s">
        <v>2191</v>
      </c>
    </row>
    <row r="178" spans="1:3" x14ac:dyDescent="0.25">
      <c r="A178" s="210" t="s">
        <v>2201</v>
      </c>
      <c r="B178" s="211" t="s">
        <v>1604</v>
      </c>
      <c r="C178" s="211" t="s">
        <v>2202</v>
      </c>
    </row>
    <row r="179" spans="1:3" x14ac:dyDescent="0.25">
      <c r="A179" s="210" t="s">
        <v>2203</v>
      </c>
      <c r="B179" s="211" t="s">
        <v>56</v>
      </c>
      <c r="C179" s="211" t="s">
        <v>2204</v>
      </c>
    </row>
    <row r="180" spans="1:3" x14ac:dyDescent="0.25">
      <c r="A180" s="210" t="s">
        <v>2205</v>
      </c>
      <c r="B180" s="211" t="s">
        <v>1604</v>
      </c>
      <c r="C180" s="211" t="s">
        <v>2204</v>
      </c>
    </row>
    <row r="181" spans="1:3" ht="30" x14ac:dyDescent="0.25">
      <c r="A181" s="210" t="s">
        <v>2206</v>
      </c>
      <c r="B181" s="211" t="s">
        <v>1604</v>
      </c>
      <c r="C181" s="211" t="s">
        <v>40</v>
      </c>
    </row>
    <row r="182" spans="1:3" ht="60" x14ac:dyDescent="0.25">
      <c r="A182" s="210" t="s">
        <v>2207</v>
      </c>
      <c r="B182" s="211" t="s">
        <v>1604</v>
      </c>
      <c r="C182" s="221" t="s">
        <v>2208</v>
      </c>
    </row>
    <row r="183" spans="1:3" ht="45" x14ac:dyDescent="0.25">
      <c r="A183" s="210" t="s">
        <v>2209</v>
      </c>
      <c r="B183" s="211" t="s">
        <v>1607</v>
      </c>
      <c r="C183" s="211" t="s">
        <v>40</v>
      </c>
    </row>
    <row r="184" spans="1:3" ht="30" x14ac:dyDescent="0.25">
      <c r="A184" s="210" t="s">
        <v>2210</v>
      </c>
      <c r="B184" s="211" t="s">
        <v>1607</v>
      </c>
      <c r="C184" s="211" t="s">
        <v>40</v>
      </c>
    </row>
    <row r="185" spans="1:3" x14ac:dyDescent="0.25">
      <c r="A185" s="210" t="s">
        <v>2211</v>
      </c>
      <c r="B185" s="211" t="s">
        <v>1607</v>
      </c>
      <c r="C185" s="211" t="s">
        <v>40</v>
      </c>
    </row>
    <row r="186" spans="1:3" x14ac:dyDescent="0.25">
      <c r="A186" s="210" t="s">
        <v>2212</v>
      </c>
      <c r="B186" s="211" t="s">
        <v>1607</v>
      </c>
      <c r="C186" s="211" t="s">
        <v>40</v>
      </c>
    </row>
    <row r="187" spans="1:3" ht="45" x14ac:dyDescent="0.25">
      <c r="A187" s="210" t="s">
        <v>2213</v>
      </c>
      <c r="B187" s="211" t="s">
        <v>56</v>
      </c>
      <c r="C187" s="211" t="s">
        <v>40</v>
      </c>
    </row>
    <row r="188" spans="1:3" ht="60" x14ac:dyDescent="0.25">
      <c r="A188" s="210" t="s">
        <v>2214</v>
      </c>
      <c r="B188" s="211" t="s">
        <v>56</v>
      </c>
      <c r="C188" s="211" t="s">
        <v>40</v>
      </c>
    </row>
    <row r="189" spans="1:3" x14ac:dyDescent="0.25">
      <c r="A189" s="210" t="s">
        <v>2215</v>
      </c>
      <c r="B189" s="211" t="s">
        <v>1604</v>
      </c>
      <c r="C189" s="211" t="s">
        <v>2191</v>
      </c>
    </row>
    <row r="190" spans="1:3" ht="30" x14ac:dyDescent="0.25">
      <c r="A190" s="210" t="s">
        <v>2216</v>
      </c>
      <c r="B190" s="211" t="s">
        <v>56</v>
      </c>
      <c r="C190" s="211" t="s">
        <v>42</v>
      </c>
    </row>
    <row r="191" spans="1:3" ht="30" x14ac:dyDescent="0.25">
      <c r="A191" s="210" t="s">
        <v>2217</v>
      </c>
      <c r="B191" s="211" t="s">
        <v>56</v>
      </c>
      <c r="C191" s="211" t="s">
        <v>40</v>
      </c>
    </row>
    <row r="192" spans="1:3" x14ac:dyDescent="0.25">
      <c r="A192" s="210" t="s">
        <v>2218</v>
      </c>
      <c r="B192" s="211" t="s">
        <v>1604</v>
      </c>
      <c r="C192" s="211" t="s">
        <v>40</v>
      </c>
    </row>
    <row r="193" spans="1:3" ht="75" x14ac:dyDescent="0.25">
      <c r="A193" s="210" t="s">
        <v>2219</v>
      </c>
      <c r="B193" s="211" t="s">
        <v>56</v>
      </c>
      <c r="C193" s="211" t="s">
        <v>40</v>
      </c>
    </row>
    <row r="194" spans="1:3" ht="45" x14ac:dyDescent="0.25">
      <c r="A194" s="210" t="s">
        <v>2220</v>
      </c>
      <c r="B194" s="211" t="s">
        <v>56</v>
      </c>
      <c r="C194" s="211" t="s">
        <v>40</v>
      </c>
    </row>
    <row r="195" spans="1:3" ht="30" x14ac:dyDescent="0.25">
      <c r="A195" s="210" t="s">
        <v>2221</v>
      </c>
      <c r="B195" s="211" t="s">
        <v>1607</v>
      </c>
      <c r="C195" s="211" t="s">
        <v>40</v>
      </c>
    </row>
    <row r="196" spans="1:3" ht="30" x14ac:dyDescent="0.25">
      <c r="A196" s="210" t="s">
        <v>2222</v>
      </c>
      <c r="B196" s="211" t="s">
        <v>1604</v>
      </c>
      <c r="C196" s="211" t="s">
        <v>2191</v>
      </c>
    </row>
    <row r="197" spans="1:3" x14ac:dyDescent="0.25">
      <c r="A197" s="210" t="s">
        <v>2223</v>
      </c>
      <c r="B197" s="211" t="s">
        <v>56</v>
      </c>
      <c r="C197" s="211" t="s">
        <v>40</v>
      </c>
    </row>
    <row r="198" spans="1:3" x14ac:dyDescent="0.25">
      <c r="A198" s="210" t="s">
        <v>2224</v>
      </c>
      <c r="B198" s="211" t="s">
        <v>56</v>
      </c>
      <c r="C198" s="211" t="s">
        <v>42</v>
      </c>
    </row>
    <row r="199" spans="1:3" x14ac:dyDescent="0.25">
      <c r="A199" s="210" t="s">
        <v>2225</v>
      </c>
      <c r="B199" s="211" t="s">
        <v>56</v>
      </c>
      <c r="C199" s="211" t="s">
        <v>42</v>
      </c>
    </row>
    <row r="200" spans="1:3" x14ac:dyDescent="0.25">
      <c r="A200" s="210" t="s">
        <v>2226</v>
      </c>
      <c r="B200" s="211" t="s">
        <v>56</v>
      </c>
      <c r="C200" s="211" t="s">
        <v>40</v>
      </c>
    </row>
    <row r="201" spans="1:3" x14ac:dyDescent="0.25">
      <c r="A201" s="210" t="s">
        <v>2227</v>
      </c>
      <c r="B201" s="211" t="s">
        <v>56</v>
      </c>
      <c r="C201" s="211" t="s">
        <v>40</v>
      </c>
    </row>
    <row r="202" spans="1:3" x14ac:dyDescent="0.25">
      <c r="A202" s="210" t="s">
        <v>2228</v>
      </c>
      <c r="B202" s="211" t="s">
        <v>56</v>
      </c>
      <c r="C202" s="211" t="s">
        <v>40</v>
      </c>
    </row>
    <row r="203" spans="1:3" ht="30" x14ac:dyDescent="0.25">
      <c r="A203" s="210" t="s">
        <v>2229</v>
      </c>
      <c r="B203" s="211" t="s">
        <v>1604</v>
      </c>
      <c r="C203" s="211" t="s">
        <v>40</v>
      </c>
    </row>
    <row r="204" spans="1:3" x14ac:dyDescent="0.25">
      <c r="A204" s="210" t="s">
        <v>2230</v>
      </c>
      <c r="B204" s="211" t="s">
        <v>56</v>
      </c>
      <c r="C204" s="211" t="s">
        <v>40</v>
      </c>
    </row>
    <row r="205" spans="1:3" x14ac:dyDescent="0.25">
      <c r="A205" s="210" t="s">
        <v>2231</v>
      </c>
      <c r="B205" s="211" t="s">
        <v>56</v>
      </c>
      <c r="C205" s="211" t="s">
        <v>1614</v>
      </c>
    </row>
    <row r="206" spans="1:3" x14ac:dyDescent="0.25">
      <c r="A206" s="210" t="s">
        <v>2232</v>
      </c>
      <c r="B206" s="211" t="s">
        <v>56</v>
      </c>
      <c r="C206" s="211" t="s">
        <v>40</v>
      </c>
    </row>
    <row r="207" spans="1:3" x14ac:dyDescent="0.25">
      <c r="A207" s="210" t="s">
        <v>2233</v>
      </c>
      <c r="B207" s="211" t="s">
        <v>1604</v>
      </c>
      <c r="C207" s="211" t="s">
        <v>44</v>
      </c>
    </row>
    <row r="208" spans="1:3" x14ac:dyDescent="0.25">
      <c r="A208" s="210" t="s">
        <v>2234</v>
      </c>
      <c r="B208" s="211" t="s">
        <v>56</v>
      </c>
      <c r="C208" s="211" t="s">
        <v>44</v>
      </c>
    </row>
    <row r="209" spans="1:3" x14ac:dyDescent="0.25">
      <c r="A209" s="210" t="s">
        <v>2235</v>
      </c>
      <c r="B209" s="211" t="s">
        <v>56</v>
      </c>
      <c r="C209" s="211" t="s">
        <v>44</v>
      </c>
    </row>
    <row r="210" spans="1:3" ht="30" x14ac:dyDescent="0.25">
      <c r="A210" s="210" t="s">
        <v>2236</v>
      </c>
      <c r="B210" s="211" t="s">
        <v>56</v>
      </c>
      <c r="C210" s="211" t="s">
        <v>44</v>
      </c>
    </row>
    <row r="211" spans="1:3" x14ac:dyDescent="0.25">
      <c r="A211" s="210" t="s">
        <v>2237</v>
      </c>
      <c r="B211" s="211" t="s">
        <v>56</v>
      </c>
      <c r="C211" s="211" t="s">
        <v>44</v>
      </c>
    </row>
    <row r="212" spans="1:3" x14ac:dyDescent="0.25">
      <c r="A212" s="210" t="s">
        <v>2238</v>
      </c>
      <c r="B212" s="211" t="s">
        <v>56</v>
      </c>
      <c r="C212" s="211" t="s">
        <v>40</v>
      </c>
    </row>
    <row r="213" spans="1:3" ht="30" x14ac:dyDescent="0.25">
      <c r="A213" s="210" t="s">
        <v>2239</v>
      </c>
      <c r="B213" s="211" t="s">
        <v>56</v>
      </c>
      <c r="C213" s="211" t="s">
        <v>40</v>
      </c>
    </row>
    <row r="214" spans="1:3" x14ac:dyDescent="0.25">
      <c r="A214" s="210" t="s">
        <v>2240</v>
      </c>
      <c r="B214" s="211" t="s">
        <v>1604</v>
      </c>
      <c r="C214" s="211" t="s">
        <v>1614</v>
      </c>
    </row>
    <row r="215" spans="1:3" x14ac:dyDescent="0.25">
      <c r="A215" s="210" t="s">
        <v>2241</v>
      </c>
      <c r="B215" s="211" t="s">
        <v>56</v>
      </c>
      <c r="C215" s="211" t="s">
        <v>40</v>
      </c>
    </row>
    <row r="216" spans="1:3" x14ac:dyDescent="0.25">
      <c r="A216" s="210" t="s">
        <v>2242</v>
      </c>
      <c r="B216" s="211" t="s">
        <v>56</v>
      </c>
      <c r="C216" s="211" t="s">
        <v>42</v>
      </c>
    </row>
    <row r="217" spans="1:3" x14ac:dyDescent="0.25">
      <c r="A217" s="210" t="s">
        <v>2243</v>
      </c>
      <c r="B217" s="211" t="s">
        <v>56</v>
      </c>
      <c r="C217" s="211" t="s">
        <v>1614</v>
      </c>
    </row>
    <row r="218" spans="1:3" x14ac:dyDescent="0.25">
      <c r="A218" s="210" t="s">
        <v>2244</v>
      </c>
      <c r="B218" s="211" t="s">
        <v>56</v>
      </c>
      <c r="C218" s="211" t="s">
        <v>40</v>
      </c>
    </row>
    <row r="219" spans="1:3" x14ac:dyDescent="0.25">
      <c r="A219" s="210" t="s">
        <v>2245</v>
      </c>
      <c r="B219" s="211" t="s">
        <v>56</v>
      </c>
      <c r="C219" s="211" t="s">
        <v>1614</v>
      </c>
    </row>
    <row r="220" spans="1:3" x14ac:dyDescent="0.25">
      <c r="A220" s="210" t="s">
        <v>2246</v>
      </c>
      <c r="B220" s="211" t="s">
        <v>56</v>
      </c>
      <c r="C220" s="211" t="s">
        <v>40</v>
      </c>
    </row>
    <row r="221" spans="1:3" x14ac:dyDescent="0.25">
      <c r="A221" s="210" t="s">
        <v>2247</v>
      </c>
      <c r="B221" s="211" t="s">
        <v>56</v>
      </c>
      <c r="C221" s="211" t="s">
        <v>42</v>
      </c>
    </row>
    <row r="222" spans="1:3" ht="30" x14ac:dyDescent="0.25">
      <c r="A222" s="210" t="s">
        <v>2248</v>
      </c>
      <c r="B222" s="211" t="s">
        <v>56</v>
      </c>
      <c r="C222" s="211" t="s">
        <v>42</v>
      </c>
    </row>
    <row r="223" spans="1:3" ht="30" x14ac:dyDescent="0.25">
      <c r="A223" s="210" t="s">
        <v>2249</v>
      </c>
      <c r="B223" s="211" t="s">
        <v>56</v>
      </c>
      <c r="C223" s="211" t="s">
        <v>40</v>
      </c>
    </row>
    <row r="224" spans="1:3" ht="30" x14ac:dyDescent="0.25">
      <c r="A224" s="210" t="s">
        <v>2250</v>
      </c>
      <c r="B224" s="211" t="s">
        <v>1604</v>
      </c>
      <c r="C224" s="211" t="s">
        <v>40</v>
      </c>
    </row>
    <row r="225" spans="1:3" ht="30" x14ac:dyDescent="0.25">
      <c r="A225" s="210" t="s">
        <v>2251</v>
      </c>
      <c r="B225" s="211" t="s">
        <v>1604</v>
      </c>
      <c r="C225" s="211" t="s">
        <v>40</v>
      </c>
    </row>
    <row r="226" spans="1:3" ht="30" x14ac:dyDescent="0.25">
      <c r="A226" s="210" t="s">
        <v>2252</v>
      </c>
      <c r="B226" s="211" t="s">
        <v>56</v>
      </c>
      <c r="C226" s="211" t="s">
        <v>40</v>
      </c>
    </row>
    <row r="227" spans="1:3" x14ac:dyDescent="0.25">
      <c r="A227" s="210" t="s">
        <v>2253</v>
      </c>
      <c r="B227" s="211" t="s">
        <v>56</v>
      </c>
      <c r="C227" s="211" t="s">
        <v>2199</v>
      </c>
    </row>
    <row r="228" spans="1:3" x14ac:dyDescent="0.25">
      <c r="A228" s="210" t="s">
        <v>2254</v>
      </c>
      <c r="B228" s="211" t="s">
        <v>56</v>
      </c>
      <c r="C228" s="211" t="s">
        <v>42</v>
      </c>
    </row>
    <row r="229" spans="1:3" x14ac:dyDescent="0.25">
      <c r="A229" s="210" t="s">
        <v>2255</v>
      </c>
      <c r="B229" s="211" t="s">
        <v>1604</v>
      </c>
      <c r="C229" s="211" t="s">
        <v>42</v>
      </c>
    </row>
    <row r="230" spans="1:3" x14ac:dyDescent="0.25">
      <c r="A230" s="210" t="s">
        <v>2256</v>
      </c>
      <c r="B230" s="211" t="s">
        <v>56</v>
      </c>
      <c r="C230" s="211" t="s">
        <v>42</v>
      </c>
    </row>
    <row r="231" spans="1:3" x14ac:dyDescent="0.25">
      <c r="A231" s="210" t="s">
        <v>2257</v>
      </c>
      <c r="B231" s="211" t="s">
        <v>56</v>
      </c>
      <c r="C231" s="211" t="s">
        <v>42</v>
      </c>
    </row>
    <row r="232" spans="1:3" x14ac:dyDescent="0.25">
      <c r="A232" s="210" t="s">
        <v>2258</v>
      </c>
      <c r="B232" s="211" t="s">
        <v>1607</v>
      </c>
      <c r="C232" s="211" t="s">
        <v>40</v>
      </c>
    </row>
    <row r="233" spans="1:3" x14ac:dyDescent="0.25">
      <c r="A233" s="210" t="s">
        <v>2259</v>
      </c>
      <c r="B233" s="211" t="s">
        <v>1607</v>
      </c>
      <c r="C233" s="211" t="s">
        <v>40</v>
      </c>
    </row>
    <row r="234" spans="1:3" ht="30" x14ac:dyDescent="0.25">
      <c r="A234" s="210" t="s">
        <v>2260</v>
      </c>
      <c r="B234" s="211" t="s">
        <v>1604</v>
      </c>
      <c r="C234" s="211" t="s">
        <v>2144</v>
      </c>
    </row>
    <row r="235" spans="1:3" ht="30" x14ac:dyDescent="0.25">
      <c r="A235" s="210" t="s">
        <v>2261</v>
      </c>
      <c r="B235" s="211" t="s">
        <v>56</v>
      </c>
      <c r="C235" s="211" t="s">
        <v>40</v>
      </c>
    </row>
    <row r="236" spans="1:3" x14ac:dyDescent="0.25">
      <c r="A236" s="210" t="s">
        <v>2262</v>
      </c>
      <c r="B236" s="211" t="s">
        <v>56</v>
      </c>
      <c r="C236" s="211" t="s">
        <v>40</v>
      </c>
    </row>
    <row r="237" spans="1:3" x14ac:dyDescent="0.25">
      <c r="A237" s="210" t="s">
        <v>2263</v>
      </c>
      <c r="B237" s="211" t="s">
        <v>56</v>
      </c>
      <c r="C237" s="211" t="s">
        <v>2199</v>
      </c>
    </row>
    <row r="238" spans="1:3" ht="30" x14ac:dyDescent="0.25">
      <c r="A238" s="210" t="s">
        <v>2264</v>
      </c>
      <c r="B238" s="211" t="s">
        <v>56</v>
      </c>
      <c r="C238" s="211" t="s">
        <v>40</v>
      </c>
    </row>
    <row r="239" spans="1:3" ht="30" x14ac:dyDescent="0.25">
      <c r="A239" s="210" t="s">
        <v>2265</v>
      </c>
      <c r="B239" s="211" t="s">
        <v>56</v>
      </c>
      <c r="C239" s="211" t="s">
        <v>40</v>
      </c>
    </row>
    <row r="240" spans="1:3" ht="45" x14ac:dyDescent="0.25">
      <c r="A240" s="210" t="s">
        <v>976</v>
      </c>
      <c r="B240" s="211" t="s">
        <v>56</v>
      </c>
      <c r="C240" s="211" t="s">
        <v>40</v>
      </c>
    </row>
    <row r="241" spans="1:3" ht="45" x14ac:dyDescent="0.25">
      <c r="A241" s="210" t="s">
        <v>988</v>
      </c>
      <c r="B241" s="211" t="s">
        <v>56</v>
      </c>
      <c r="C241" s="211" t="s">
        <v>40</v>
      </c>
    </row>
    <row r="242" spans="1:3" ht="75" x14ac:dyDescent="0.25">
      <c r="A242" s="210" t="s">
        <v>2266</v>
      </c>
      <c r="B242" s="211" t="s">
        <v>56</v>
      </c>
      <c r="C242" s="211" t="s">
        <v>40</v>
      </c>
    </row>
    <row r="243" spans="1:3" ht="30" x14ac:dyDescent="0.25">
      <c r="A243" s="210" t="s">
        <v>1021</v>
      </c>
      <c r="B243" s="211" t="s">
        <v>56</v>
      </c>
      <c r="C243" s="211" t="s">
        <v>40</v>
      </c>
    </row>
    <row r="244" spans="1:3" ht="30" x14ac:dyDescent="0.25">
      <c r="A244" s="210" t="s">
        <v>1858</v>
      </c>
      <c r="B244" s="211" t="s">
        <v>56</v>
      </c>
      <c r="C244" s="211" t="s">
        <v>39</v>
      </c>
    </row>
    <row r="245" spans="1:3" x14ac:dyDescent="0.25">
      <c r="A245" s="210" t="s">
        <v>1859</v>
      </c>
      <c r="B245" s="211" t="s">
        <v>1604</v>
      </c>
      <c r="C245" s="211" t="s">
        <v>40</v>
      </c>
    </row>
    <row r="246" spans="1:3" ht="30" x14ac:dyDescent="0.25">
      <c r="A246" s="210" t="s">
        <v>1860</v>
      </c>
      <c r="B246" s="211" t="s">
        <v>56</v>
      </c>
      <c r="C246" s="211" t="s">
        <v>40</v>
      </c>
    </row>
    <row r="247" spans="1:3" x14ac:dyDescent="0.25">
      <c r="A247" s="210" t="s">
        <v>1861</v>
      </c>
      <c r="B247" s="211" t="s">
        <v>1604</v>
      </c>
      <c r="C247" s="211" t="s">
        <v>40</v>
      </c>
    </row>
    <row r="248" spans="1:3" ht="30" x14ac:dyDescent="0.25">
      <c r="A248" s="210" t="s">
        <v>1862</v>
      </c>
      <c r="B248" s="211" t="s">
        <v>56</v>
      </c>
      <c r="C248" s="211" t="s">
        <v>40</v>
      </c>
    </row>
    <row r="249" spans="1:3" x14ac:dyDescent="0.25">
      <c r="A249" s="210" t="s">
        <v>1863</v>
      </c>
      <c r="B249" s="211" t="s">
        <v>1604</v>
      </c>
      <c r="C249" s="211" t="s">
        <v>40</v>
      </c>
    </row>
    <row r="250" spans="1:3" ht="30" x14ac:dyDescent="0.25">
      <c r="A250" s="210" t="s">
        <v>2267</v>
      </c>
      <c r="B250" s="211" t="s">
        <v>1604</v>
      </c>
      <c r="C250" s="211" t="s">
        <v>40</v>
      </c>
    </row>
    <row r="251" spans="1:3" x14ac:dyDescent="0.25">
      <c r="A251" s="210" t="s">
        <v>2268</v>
      </c>
      <c r="B251" s="211" t="s">
        <v>56</v>
      </c>
      <c r="C251" s="211" t="s">
        <v>40</v>
      </c>
    </row>
    <row r="252" spans="1:3" x14ac:dyDescent="0.25">
      <c r="A252" s="210" t="s">
        <v>2269</v>
      </c>
      <c r="B252" s="211" t="s">
        <v>56</v>
      </c>
      <c r="C252" s="211" t="s">
        <v>42</v>
      </c>
    </row>
    <row r="253" spans="1:3" x14ac:dyDescent="0.25">
      <c r="A253" s="210" t="s">
        <v>2270</v>
      </c>
      <c r="B253" s="211" t="s">
        <v>1607</v>
      </c>
      <c r="C253" s="211" t="s">
        <v>44</v>
      </c>
    </row>
    <row r="254" spans="1:3" x14ac:dyDescent="0.25">
      <c r="A254" s="210" t="s">
        <v>2271</v>
      </c>
      <c r="B254" s="211" t="s">
        <v>56</v>
      </c>
      <c r="C254" s="211" t="s">
        <v>42</v>
      </c>
    </row>
    <row r="255" spans="1:3" x14ac:dyDescent="0.25">
      <c r="A255" s="210" t="s">
        <v>2272</v>
      </c>
      <c r="B255" s="211" t="s">
        <v>56</v>
      </c>
      <c r="C255" s="211" t="s">
        <v>44</v>
      </c>
    </row>
    <row r="256" spans="1:3" x14ac:dyDescent="0.25">
      <c r="A256" s="210" t="s">
        <v>2273</v>
      </c>
      <c r="B256" s="211" t="s">
        <v>1604</v>
      </c>
      <c r="C256" s="211" t="s">
        <v>44</v>
      </c>
    </row>
    <row r="257" spans="1:3" x14ac:dyDescent="0.25">
      <c r="A257" s="210" t="s">
        <v>2274</v>
      </c>
      <c r="B257" s="211" t="s">
        <v>1604</v>
      </c>
      <c r="C257" s="211" t="s">
        <v>44</v>
      </c>
    </row>
    <row r="258" spans="1:3" x14ac:dyDescent="0.25">
      <c r="A258" s="210" t="s">
        <v>2275</v>
      </c>
      <c r="B258" s="211" t="s">
        <v>56</v>
      </c>
      <c r="C258" s="211" t="s">
        <v>40</v>
      </c>
    </row>
    <row r="259" spans="1:3" x14ac:dyDescent="0.25">
      <c r="A259" s="210" t="s">
        <v>2276</v>
      </c>
      <c r="B259" s="211" t="s">
        <v>56</v>
      </c>
      <c r="C259" s="211" t="s">
        <v>40</v>
      </c>
    </row>
    <row r="260" spans="1:3" ht="30" x14ac:dyDescent="0.25">
      <c r="A260" s="210" t="s">
        <v>2277</v>
      </c>
      <c r="B260" s="211" t="s">
        <v>1604</v>
      </c>
      <c r="C260" s="211" t="s">
        <v>40</v>
      </c>
    </row>
    <row r="261" spans="1:3" x14ac:dyDescent="0.25">
      <c r="A261" s="210" t="s">
        <v>2278</v>
      </c>
      <c r="B261" s="211" t="s">
        <v>56</v>
      </c>
      <c r="C261" s="211" t="s">
        <v>40</v>
      </c>
    </row>
    <row r="262" spans="1:3" x14ac:dyDescent="0.25">
      <c r="A262" s="210" t="s">
        <v>2279</v>
      </c>
      <c r="B262" s="211" t="s">
        <v>56</v>
      </c>
      <c r="C262" s="211" t="s">
        <v>44</v>
      </c>
    </row>
    <row r="263" spans="1:3" ht="30" x14ac:dyDescent="0.25">
      <c r="A263" s="210" t="s">
        <v>2280</v>
      </c>
      <c r="B263" s="211" t="s">
        <v>56</v>
      </c>
      <c r="C263" s="211" t="s">
        <v>44</v>
      </c>
    </row>
    <row r="264" spans="1:3" ht="30" x14ac:dyDescent="0.25">
      <c r="A264" s="210" t="s">
        <v>2281</v>
      </c>
      <c r="B264" s="211" t="s">
        <v>56</v>
      </c>
      <c r="C264" s="211" t="s">
        <v>44</v>
      </c>
    </row>
    <row r="265" spans="1:3" x14ac:dyDescent="0.25">
      <c r="A265" s="210" t="s">
        <v>2282</v>
      </c>
      <c r="B265" s="211" t="s">
        <v>56</v>
      </c>
      <c r="C265" s="211" t="s">
        <v>40</v>
      </c>
    </row>
    <row r="266" spans="1:3" x14ac:dyDescent="0.25">
      <c r="A266" s="210" t="s">
        <v>2283</v>
      </c>
      <c r="B266" s="211" t="s">
        <v>56</v>
      </c>
      <c r="C266" s="211" t="s">
        <v>40</v>
      </c>
    </row>
    <row r="267" spans="1:3" ht="30" x14ac:dyDescent="0.25">
      <c r="A267" s="210" t="s">
        <v>2284</v>
      </c>
      <c r="B267" s="211" t="s">
        <v>1604</v>
      </c>
      <c r="C267" s="211" t="s">
        <v>40</v>
      </c>
    </row>
    <row r="268" spans="1:3" ht="45" x14ac:dyDescent="0.25">
      <c r="A268" s="210" t="s">
        <v>2285</v>
      </c>
      <c r="B268" s="211" t="s">
        <v>1607</v>
      </c>
      <c r="C268" s="211" t="s">
        <v>40</v>
      </c>
    </row>
    <row r="269" spans="1:3" ht="30" x14ac:dyDescent="0.25">
      <c r="A269" s="210" t="s">
        <v>2286</v>
      </c>
      <c r="B269" s="211" t="s">
        <v>1604</v>
      </c>
      <c r="C269" s="211" t="s">
        <v>2144</v>
      </c>
    </row>
    <row r="270" spans="1:3" x14ac:dyDescent="0.25">
      <c r="A270" s="210" t="s">
        <v>1045</v>
      </c>
      <c r="B270" s="211" t="s">
        <v>56</v>
      </c>
      <c r="C270" s="211" t="s">
        <v>2102</v>
      </c>
    </row>
    <row r="271" spans="1:3" x14ac:dyDescent="0.25">
      <c r="A271" s="210" t="s">
        <v>2287</v>
      </c>
      <c r="B271" s="211" t="s">
        <v>56</v>
      </c>
      <c r="C271" s="211" t="s">
        <v>2102</v>
      </c>
    </row>
    <row r="272" spans="1:3" x14ac:dyDescent="0.25">
      <c r="A272" s="210" t="s">
        <v>1884</v>
      </c>
      <c r="B272" s="211" t="s">
        <v>56</v>
      </c>
      <c r="C272" s="211" t="s">
        <v>2102</v>
      </c>
    </row>
    <row r="273" spans="1:3" x14ac:dyDescent="0.25">
      <c r="A273" s="210" t="s">
        <v>1886</v>
      </c>
      <c r="B273" s="211" t="s">
        <v>56</v>
      </c>
      <c r="C273" s="211" t="s">
        <v>2102</v>
      </c>
    </row>
    <row r="274" spans="1:3" x14ac:dyDescent="0.25">
      <c r="A274" s="210" t="s">
        <v>1887</v>
      </c>
      <c r="B274" s="211" t="s">
        <v>56</v>
      </c>
      <c r="C274" s="211" t="s">
        <v>2102</v>
      </c>
    </row>
    <row r="275" spans="1:3" x14ac:dyDescent="0.25">
      <c r="A275" s="210" t="s">
        <v>2288</v>
      </c>
      <c r="B275" s="211" t="s">
        <v>56</v>
      </c>
      <c r="C275" s="211" t="s">
        <v>2102</v>
      </c>
    </row>
    <row r="276" spans="1:3" x14ac:dyDescent="0.25">
      <c r="A276" s="210" t="s">
        <v>1888</v>
      </c>
      <c r="B276" s="211" t="s">
        <v>56</v>
      </c>
      <c r="C276" s="211" t="s">
        <v>2102</v>
      </c>
    </row>
    <row r="277" spans="1:3" x14ac:dyDescent="0.25">
      <c r="A277" s="210" t="s">
        <v>1062</v>
      </c>
      <c r="B277" s="211" t="s">
        <v>56</v>
      </c>
      <c r="C277" s="211" t="s">
        <v>2102</v>
      </c>
    </row>
    <row r="278" spans="1:3" ht="30" x14ac:dyDescent="0.25">
      <c r="A278" s="210" t="s">
        <v>1890</v>
      </c>
      <c r="B278" s="211" t="s">
        <v>56</v>
      </c>
      <c r="C278" s="211" t="s">
        <v>40</v>
      </c>
    </row>
    <row r="279" spans="1:3" x14ac:dyDescent="0.25">
      <c r="A279" s="210" t="s">
        <v>1891</v>
      </c>
      <c r="B279" s="211" t="s">
        <v>1604</v>
      </c>
      <c r="C279" s="211" t="s">
        <v>40</v>
      </c>
    </row>
    <row r="280" spans="1:3" x14ac:dyDescent="0.25">
      <c r="A280" s="210" t="s">
        <v>1892</v>
      </c>
      <c r="B280" s="211" t="s">
        <v>1604</v>
      </c>
      <c r="C280" s="211" t="s">
        <v>40</v>
      </c>
    </row>
    <row r="281" spans="1:3" ht="30" x14ac:dyDescent="0.25">
      <c r="A281" s="210" t="s">
        <v>1893</v>
      </c>
      <c r="B281" s="211" t="s">
        <v>56</v>
      </c>
      <c r="C281" s="211" t="s">
        <v>40</v>
      </c>
    </row>
    <row r="282" spans="1:3" ht="30" x14ac:dyDescent="0.25">
      <c r="A282" s="210" t="s">
        <v>1894</v>
      </c>
      <c r="B282" s="211" t="s">
        <v>1604</v>
      </c>
      <c r="C282" s="211" t="s">
        <v>40</v>
      </c>
    </row>
    <row r="283" spans="1:3" ht="30" x14ac:dyDescent="0.25">
      <c r="A283" s="210" t="s">
        <v>2289</v>
      </c>
      <c r="B283" s="211" t="s">
        <v>56</v>
      </c>
      <c r="C283" s="211" t="s">
        <v>40</v>
      </c>
    </row>
    <row r="284" spans="1:3" x14ac:dyDescent="0.25">
      <c r="A284" s="210" t="s">
        <v>2290</v>
      </c>
      <c r="B284" s="211" t="s">
        <v>56</v>
      </c>
      <c r="C284" s="211" t="s">
        <v>40</v>
      </c>
    </row>
    <row r="285" spans="1:3" ht="30" x14ac:dyDescent="0.25">
      <c r="A285" s="210" t="s">
        <v>2291</v>
      </c>
      <c r="B285" s="211" t="s">
        <v>56</v>
      </c>
      <c r="C285" s="211" t="s">
        <v>40</v>
      </c>
    </row>
    <row r="286" spans="1:3" ht="30" x14ac:dyDescent="0.25">
      <c r="A286" s="210" t="s">
        <v>2292</v>
      </c>
      <c r="B286" s="211" t="s">
        <v>56</v>
      </c>
      <c r="C286" s="211" t="s">
        <v>42</v>
      </c>
    </row>
    <row r="287" spans="1:3" ht="30" x14ac:dyDescent="0.25">
      <c r="A287" s="210" t="s">
        <v>2293</v>
      </c>
      <c r="B287" s="211" t="s">
        <v>56</v>
      </c>
      <c r="C287" s="211" t="s">
        <v>42</v>
      </c>
    </row>
    <row r="288" spans="1:3" ht="30" x14ac:dyDescent="0.25">
      <c r="A288" s="210" t="s">
        <v>2294</v>
      </c>
      <c r="B288" s="211" t="s">
        <v>56</v>
      </c>
      <c r="C288" s="211" t="s">
        <v>42</v>
      </c>
    </row>
    <row r="289" spans="1:3" x14ac:dyDescent="0.25">
      <c r="A289" s="210" t="s">
        <v>2295</v>
      </c>
      <c r="B289" s="211" t="s">
        <v>56</v>
      </c>
      <c r="C289" s="211" t="s">
        <v>42</v>
      </c>
    </row>
    <row r="290" spans="1:3" ht="30" x14ac:dyDescent="0.25">
      <c r="A290" s="210" t="s">
        <v>2296</v>
      </c>
      <c r="B290" s="211" t="s">
        <v>56</v>
      </c>
      <c r="C290" s="211" t="s">
        <v>42</v>
      </c>
    </row>
    <row r="291" spans="1:3" x14ac:dyDescent="0.25">
      <c r="A291" s="210" t="s">
        <v>2297</v>
      </c>
      <c r="B291" s="211" t="s">
        <v>56</v>
      </c>
      <c r="C291" s="211" t="s">
        <v>40</v>
      </c>
    </row>
    <row r="292" spans="1:3" ht="75" x14ac:dyDescent="0.25">
      <c r="A292" s="210" t="s">
        <v>2298</v>
      </c>
      <c r="B292" s="211" t="s">
        <v>56</v>
      </c>
      <c r="C292" s="211" t="s">
        <v>44</v>
      </c>
    </row>
    <row r="293" spans="1:3" ht="30" x14ac:dyDescent="0.25">
      <c r="A293" s="210" t="s">
        <v>2299</v>
      </c>
      <c r="B293" s="211" t="s">
        <v>1604</v>
      </c>
      <c r="C293" s="211" t="s">
        <v>44</v>
      </c>
    </row>
    <row r="294" spans="1:3" ht="30" x14ac:dyDescent="0.25">
      <c r="A294" s="210" t="s">
        <v>2300</v>
      </c>
      <c r="B294" s="211" t="s">
        <v>56</v>
      </c>
      <c r="C294" s="211" t="s">
        <v>44</v>
      </c>
    </row>
    <row r="295" spans="1:3" ht="30" x14ac:dyDescent="0.25">
      <c r="A295" s="210" t="s">
        <v>2301</v>
      </c>
      <c r="B295" s="211" t="s">
        <v>56</v>
      </c>
      <c r="C295" s="211" t="s">
        <v>44</v>
      </c>
    </row>
    <row r="296" spans="1:3" ht="30" x14ac:dyDescent="0.25">
      <c r="A296" s="210" t="s">
        <v>2302</v>
      </c>
      <c r="B296" s="211" t="s">
        <v>56</v>
      </c>
      <c r="C296" s="211" t="s">
        <v>2144</v>
      </c>
    </row>
    <row r="297" spans="1:3" x14ac:dyDescent="0.25">
      <c r="A297" s="210" t="s">
        <v>2303</v>
      </c>
      <c r="B297" s="211" t="s">
        <v>56</v>
      </c>
      <c r="C297" s="211" t="s">
        <v>44</v>
      </c>
    </row>
    <row r="298" spans="1:3" ht="30" x14ac:dyDescent="0.25">
      <c r="A298" s="210" t="s">
        <v>2304</v>
      </c>
      <c r="B298" s="211" t="s">
        <v>56</v>
      </c>
      <c r="C298" s="211" t="s">
        <v>40</v>
      </c>
    </row>
    <row r="299" spans="1:3" ht="30" x14ac:dyDescent="0.25">
      <c r="A299" s="210" t="s">
        <v>2305</v>
      </c>
      <c r="B299" s="211" t="s">
        <v>56</v>
      </c>
      <c r="C299" s="211" t="s">
        <v>40</v>
      </c>
    </row>
    <row r="300" spans="1:3" ht="45" x14ac:dyDescent="0.25">
      <c r="A300" s="210" t="s">
        <v>1919</v>
      </c>
      <c r="B300" s="211" t="s">
        <v>56</v>
      </c>
      <c r="C300" s="211" t="s">
        <v>42</v>
      </c>
    </row>
    <row r="301" spans="1:3" x14ac:dyDescent="0.25">
      <c r="A301" s="210" t="s">
        <v>2306</v>
      </c>
      <c r="B301" s="211" t="s">
        <v>56</v>
      </c>
      <c r="C301" s="211" t="s">
        <v>40</v>
      </c>
    </row>
    <row r="302" spans="1:3" x14ac:dyDescent="0.25">
      <c r="A302" s="210" t="s">
        <v>2307</v>
      </c>
      <c r="B302" s="211" t="s">
        <v>56</v>
      </c>
      <c r="C302" s="211" t="s">
        <v>42</v>
      </c>
    </row>
    <row r="303" spans="1:3" x14ac:dyDescent="0.25">
      <c r="A303" s="210" t="s">
        <v>2308</v>
      </c>
      <c r="B303" s="211" t="s">
        <v>1607</v>
      </c>
      <c r="C303" s="211" t="s">
        <v>44</v>
      </c>
    </row>
    <row r="304" spans="1:3" x14ac:dyDescent="0.25">
      <c r="A304" s="210" t="s">
        <v>2309</v>
      </c>
      <c r="B304" s="211" t="s">
        <v>1604</v>
      </c>
      <c r="C304" s="211" t="s">
        <v>40</v>
      </c>
    </row>
    <row r="305" spans="1:3" x14ac:dyDescent="0.25">
      <c r="A305" s="210" t="s">
        <v>2310</v>
      </c>
      <c r="B305" s="211" t="s">
        <v>1607</v>
      </c>
      <c r="C305" s="211" t="s">
        <v>1614</v>
      </c>
    </row>
    <row r="306" spans="1:3" ht="30" x14ac:dyDescent="0.25">
      <c r="A306" s="210" t="s">
        <v>2311</v>
      </c>
      <c r="B306" s="211" t="s">
        <v>56</v>
      </c>
      <c r="C306" s="211" t="s">
        <v>42</v>
      </c>
    </row>
    <row r="307" spans="1:3" x14ac:dyDescent="0.25">
      <c r="A307" s="210" t="s">
        <v>2312</v>
      </c>
      <c r="B307" s="211" t="s">
        <v>56</v>
      </c>
      <c r="C307" s="211" t="s">
        <v>44</v>
      </c>
    </row>
    <row r="308" spans="1:3" x14ac:dyDescent="0.25">
      <c r="A308" s="210" t="s">
        <v>2313</v>
      </c>
      <c r="B308" s="211" t="s">
        <v>56</v>
      </c>
      <c r="C308" s="211" t="s">
        <v>44</v>
      </c>
    </row>
    <row r="309" spans="1:3" x14ac:dyDescent="0.25">
      <c r="A309" s="210" t="s">
        <v>2314</v>
      </c>
      <c r="B309" s="211" t="s">
        <v>56</v>
      </c>
      <c r="C309" s="211" t="s">
        <v>44</v>
      </c>
    </row>
    <row r="310" spans="1:3" x14ac:dyDescent="0.25">
      <c r="A310" s="210" t="s">
        <v>2315</v>
      </c>
      <c r="B310" s="211" t="s">
        <v>56</v>
      </c>
      <c r="C310" s="211" t="s">
        <v>42</v>
      </c>
    </row>
    <row r="311" spans="1:3" ht="45" x14ac:dyDescent="0.25">
      <c r="A311" s="210" t="s">
        <v>1934</v>
      </c>
      <c r="B311" s="211" t="s">
        <v>56</v>
      </c>
      <c r="C311" s="211" t="s">
        <v>42</v>
      </c>
    </row>
    <row r="312" spans="1:3" x14ac:dyDescent="0.25">
      <c r="A312" s="210" t="s">
        <v>2316</v>
      </c>
      <c r="B312" s="211" t="s">
        <v>56</v>
      </c>
      <c r="C312" s="211" t="s">
        <v>40</v>
      </c>
    </row>
    <row r="313" spans="1:3" x14ac:dyDescent="0.25">
      <c r="A313" s="210" t="s">
        <v>2317</v>
      </c>
      <c r="B313" s="211" t="s">
        <v>56</v>
      </c>
      <c r="C313" s="211" t="s">
        <v>42</v>
      </c>
    </row>
    <row r="314" spans="1:3" x14ac:dyDescent="0.25">
      <c r="A314" s="210" t="s">
        <v>2318</v>
      </c>
      <c r="B314" s="211" t="s">
        <v>1607</v>
      </c>
      <c r="C314" s="211" t="s">
        <v>2199</v>
      </c>
    </row>
    <row r="315" spans="1:3" ht="30" x14ac:dyDescent="0.25">
      <c r="A315" s="210" t="s">
        <v>2319</v>
      </c>
      <c r="B315" s="211" t="s">
        <v>56</v>
      </c>
      <c r="C315" s="211" t="s">
        <v>40</v>
      </c>
    </row>
    <row r="316" spans="1:3" x14ac:dyDescent="0.25">
      <c r="A316" s="210" t="s">
        <v>2320</v>
      </c>
      <c r="B316" s="211" t="s">
        <v>56</v>
      </c>
      <c r="C316" s="211" t="s">
        <v>2199</v>
      </c>
    </row>
    <row r="317" spans="1:3" x14ac:dyDescent="0.25">
      <c r="A317" s="210" t="s">
        <v>2321</v>
      </c>
      <c r="B317" s="211" t="s">
        <v>56</v>
      </c>
      <c r="C317" s="211" t="s">
        <v>2199</v>
      </c>
    </row>
    <row r="318" spans="1:3" x14ac:dyDescent="0.25">
      <c r="A318" s="210" t="s">
        <v>2322</v>
      </c>
      <c r="B318" s="211" t="s">
        <v>1604</v>
      </c>
      <c r="C318" s="211" t="s">
        <v>40</v>
      </c>
    </row>
    <row r="319" spans="1:3" ht="75" x14ac:dyDescent="0.25">
      <c r="A319" s="210" t="s">
        <v>1946</v>
      </c>
      <c r="B319" s="211" t="s">
        <v>56</v>
      </c>
      <c r="C319" s="211" t="s">
        <v>42</v>
      </c>
    </row>
    <row r="320" spans="1:3" x14ac:dyDescent="0.25">
      <c r="A320" s="210" t="s">
        <v>2323</v>
      </c>
      <c r="B320" s="211" t="s">
        <v>56</v>
      </c>
      <c r="C320" s="211" t="s">
        <v>40</v>
      </c>
    </row>
    <row r="321" spans="1:3" x14ac:dyDescent="0.25">
      <c r="A321" s="210" t="s">
        <v>2324</v>
      </c>
      <c r="B321" s="211" t="s">
        <v>1604</v>
      </c>
      <c r="C321" s="211" t="s">
        <v>1614</v>
      </c>
    </row>
    <row r="322" spans="1:3" x14ac:dyDescent="0.25">
      <c r="A322" s="210" t="s">
        <v>2325</v>
      </c>
      <c r="B322" s="211" t="s">
        <v>1604</v>
      </c>
      <c r="C322" s="211" t="s">
        <v>1614</v>
      </c>
    </row>
    <row r="323" spans="1:3" ht="30" x14ac:dyDescent="0.25">
      <c r="A323" s="210" t="s">
        <v>2326</v>
      </c>
      <c r="B323" s="211" t="s">
        <v>56</v>
      </c>
      <c r="C323" s="211" t="s">
        <v>2138</v>
      </c>
    </row>
    <row r="324" spans="1:3" x14ac:dyDescent="0.25">
      <c r="A324" s="210" t="s">
        <v>2327</v>
      </c>
      <c r="B324" s="211" t="s">
        <v>1604</v>
      </c>
      <c r="C324" s="211" t="s">
        <v>40</v>
      </c>
    </row>
    <row r="325" spans="1:3" ht="30" x14ac:dyDescent="0.25">
      <c r="A325" s="210" t="s">
        <v>2328</v>
      </c>
      <c r="B325" s="211" t="s">
        <v>56</v>
      </c>
      <c r="C325" s="211" t="s">
        <v>42</v>
      </c>
    </row>
    <row r="326" spans="1:3" x14ac:dyDescent="0.25">
      <c r="A326" s="210" t="s">
        <v>2329</v>
      </c>
      <c r="B326" s="211" t="s">
        <v>56</v>
      </c>
      <c r="C326" s="211" t="s">
        <v>40</v>
      </c>
    </row>
    <row r="327" spans="1:3" x14ac:dyDescent="0.25">
      <c r="A327" s="210" t="s">
        <v>2330</v>
      </c>
      <c r="B327" s="211" t="s">
        <v>56</v>
      </c>
      <c r="C327" s="211" t="s">
        <v>40</v>
      </c>
    </row>
    <row r="328" spans="1:3" x14ac:dyDescent="0.25">
      <c r="A328" s="210" t="s">
        <v>2331</v>
      </c>
      <c r="B328" s="211" t="s">
        <v>1604</v>
      </c>
      <c r="C328" s="211" t="s">
        <v>42</v>
      </c>
    </row>
    <row r="329" spans="1:3" x14ac:dyDescent="0.25">
      <c r="A329" s="210" t="s">
        <v>2332</v>
      </c>
      <c r="B329" s="211" t="s">
        <v>56</v>
      </c>
      <c r="C329" s="211" t="s">
        <v>1614</v>
      </c>
    </row>
    <row r="330" spans="1:3" x14ac:dyDescent="0.25">
      <c r="A330" s="210" t="s">
        <v>2333</v>
      </c>
      <c r="B330" s="211" t="s">
        <v>1604</v>
      </c>
      <c r="C330" s="211" t="s">
        <v>40</v>
      </c>
    </row>
    <row r="331" spans="1:3" ht="30" x14ac:dyDescent="0.25">
      <c r="A331" s="210" t="s">
        <v>2334</v>
      </c>
      <c r="B331" s="211" t="s">
        <v>56</v>
      </c>
      <c r="C331" s="211" t="s">
        <v>40</v>
      </c>
    </row>
    <row r="332" spans="1:3" ht="30" x14ac:dyDescent="0.25">
      <c r="A332" s="210" t="s">
        <v>2335</v>
      </c>
      <c r="B332" s="211" t="s">
        <v>56</v>
      </c>
      <c r="C332" s="211" t="s">
        <v>2102</v>
      </c>
    </row>
    <row r="333" spans="1:3" ht="30" x14ac:dyDescent="0.25">
      <c r="A333" s="210" t="s">
        <v>1967</v>
      </c>
      <c r="B333" s="211" t="s">
        <v>56</v>
      </c>
      <c r="C333" s="211" t="s">
        <v>42</v>
      </c>
    </row>
    <row r="334" spans="1:3" x14ac:dyDescent="0.25">
      <c r="A334" s="210" t="s">
        <v>2336</v>
      </c>
      <c r="B334" s="211" t="s">
        <v>56</v>
      </c>
      <c r="C334" s="211" t="s">
        <v>1614</v>
      </c>
    </row>
    <row r="335" spans="1:3" ht="30" x14ac:dyDescent="0.25">
      <c r="A335" s="210" t="s">
        <v>2337</v>
      </c>
      <c r="B335" s="211" t="s">
        <v>56</v>
      </c>
      <c r="C335" s="211" t="s">
        <v>42</v>
      </c>
    </row>
    <row r="336" spans="1:3" x14ac:dyDescent="0.25">
      <c r="A336" s="210" t="s">
        <v>2338</v>
      </c>
      <c r="B336" s="211" t="s">
        <v>56</v>
      </c>
      <c r="C336" s="211" t="s">
        <v>42</v>
      </c>
    </row>
    <row r="337" spans="1:3" x14ac:dyDescent="0.25">
      <c r="A337" s="210" t="s">
        <v>2339</v>
      </c>
      <c r="B337" s="211" t="s">
        <v>56</v>
      </c>
      <c r="C337" s="211" t="s">
        <v>42</v>
      </c>
    </row>
    <row r="338" spans="1:3" ht="30" x14ac:dyDescent="0.25">
      <c r="A338" s="210" t="s">
        <v>1976</v>
      </c>
      <c r="B338" s="211" t="s">
        <v>56</v>
      </c>
      <c r="C338" s="211" t="s">
        <v>42</v>
      </c>
    </row>
    <row r="339" spans="1:3" x14ac:dyDescent="0.25">
      <c r="A339" s="210" t="s">
        <v>2340</v>
      </c>
      <c r="B339" s="211" t="s">
        <v>56</v>
      </c>
      <c r="C339" s="211" t="s">
        <v>42</v>
      </c>
    </row>
    <row r="340" spans="1:3" x14ac:dyDescent="0.25">
      <c r="A340" s="210" t="s">
        <v>2341</v>
      </c>
      <c r="B340" s="211" t="s">
        <v>56</v>
      </c>
      <c r="C340" s="211" t="s">
        <v>40</v>
      </c>
    </row>
    <row r="341" spans="1:3" ht="30" x14ac:dyDescent="0.25">
      <c r="A341" s="210" t="s">
        <v>2342</v>
      </c>
      <c r="B341" s="211" t="s">
        <v>56</v>
      </c>
      <c r="C341" s="211" t="s">
        <v>1614</v>
      </c>
    </row>
    <row r="342" spans="1:3" x14ac:dyDescent="0.25">
      <c r="A342" s="210" t="s">
        <v>2343</v>
      </c>
      <c r="B342" s="211" t="s">
        <v>1604</v>
      </c>
      <c r="C342" s="211" t="s">
        <v>1614</v>
      </c>
    </row>
    <row r="343" spans="1:3" ht="30" x14ac:dyDescent="0.25">
      <c r="A343" s="210" t="s">
        <v>2344</v>
      </c>
      <c r="B343" s="211" t="s">
        <v>1604</v>
      </c>
      <c r="C343" s="211" t="s">
        <v>40</v>
      </c>
    </row>
    <row r="344" spans="1:3" x14ac:dyDescent="0.25">
      <c r="A344" s="210" t="s">
        <v>2345</v>
      </c>
      <c r="B344" s="211" t="s">
        <v>1604</v>
      </c>
      <c r="C344" s="211" t="s">
        <v>1614</v>
      </c>
    </row>
    <row r="345" spans="1:3" x14ac:dyDescent="0.25">
      <c r="A345" s="210" t="s">
        <v>2346</v>
      </c>
      <c r="B345" s="211" t="s">
        <v>1607</v>
      </c>
      <c r="C345" s="211" t="s">
        <v>40</v>
      </c>
    </row>
    <row r="346" spans="1:3" x14ac:dyDescent="0.25">
      <c r="A346" s="210" t="s">
        <v>2347</v>
      </c>
      <c r="B346" s="211" t="s">
        <v>56</v>
      </c>
      <c r="C346" s="211" t="s">
        <v>2102</v>
      </c>
    </row>
    <row r="347" spans="1:3" ht="30" x14ac:dyDescent="0.25">
      <c r="A347" s="210" t="s">
        <v>2348</v>
      </c>
      <c r="B347" s="211" t="s">
        <v>56</v>
      </c>
      <c r="C347" s="211" t="s">
        <v>2102</v>
      </c>
    </row>
    <row r="348" spans="1:3" ht="30" x14ac:dyDescent="0.25">
      <c r="A348" s="210" t="s">
        <v>1993</v>
      </c>
      <c r="B348" s="211" t="s">
        <v>56</v>
      </c>
      <c r="C348" s="211" t="s">
        <v>42</v>
      </c>
    </row>
    <row r="349" spans="1:3" x14ac:dyDescent="0.25">
      <c r="A349" s="210" t="s">
        <v>2349</v>
      </c>
      <c r="B349" s="211" t="s">
        <v>1604</v>
      </c>
      <c r="C349" s="211" t="s">
        <v>40</v>
      </c>
    </row>
    <row r="350" spans="1:3" x14ac:dyDescent="0.25">
      <c r="A350" s="210" t="s">
        <v>2350</v>
      </c>
      <c r="B350" s="211" t="s">
        <v>56</v>
      </c>
      <c r="C350" s="211" t="s">
        <v>42</v>
      </c>
    </row>
    <row r="351" spans="1:3" x14ac:dyDescent="0.25">
      <c r="A351" s="210" t="s">
        <v>2351</v>
      </c>
      <c r="B351" s="211" t="s">
        <v>1607</v>
      </c>
      <c r="C351" s="211" t="s">
        <v>40</v>
      </c>
    </row>
    <row r="352" spans="1:3" ht="30" x14ac:dyDescent="0.25">
      <c r="A352" s="210" t="s">
        <v>2352</v>
      </c>
      <c r="B352" s="211" t="s">
        <v>56</v>
      </c>
      <c r="C352" s="211" t="s">
        <v>40</v>
      </c>
    </row>
    <row r="353" spans="1:3" ht="30" x14ac:dyDescent="0.25">
      <c r="A353" s="210" t="s">
        <v>2353</v>
      </c>
      <c r="B353" s="211" t="s">
        <v>1604</v>
      </c>
      <c r="C353" s="211" t="s">
        <v>40</v>
      </c>
    </row>
    <row r="354" spans="1:3" x14ac:dyDescent="0.25">
      <c r="A354" s="210" t="s">
        <v>2354</v>
      </c>
      <c r="B354" s="211" t="s">
        <v>56</v>
      </c>
      <c r="C354" s="211" t="s">
        <v>40</v>
      </c>
    </row>
    <row r="355" spans="1:3" x14ac:dyDescent="0.25">
      <c r="A355" s="210" t="s">
        <v>2355</v>
      </c>
      <c r="B355" s="211" t="s">
        <v>56</v>
      </c>
      <c r="C355" s="211" t="s">
        <v>40</v>
      </c>
    </row>
    <row r="356" spans="1:3" x14ac:dyDescent="0.25">
      <c r="A356" s="210" t="s">
        <v>2356</v>
      </c>
      <c r="B356" s="211" t="s">
        <v>56</v>
      </c>
      <c r="C356" s="211" t="s">
        <v>40</v>
      </c>
    </row>
    <row r="357" spans="1:3" x14ac:dyDescent="0.25">
      <c r="A357" s="210" t="s">
        <v>2357</v>
      </c>
      <c r="B357" s="211" t="s">
        <v>1604</v>
      </c>
      <c r="C357" s="211" t="s">
        <v>40</v>
      </c>
    </row>
    <row r="358" spans="1:3" ht="45" x14ac:dyDescent="0.25">
      <c r="A358" s="210" t="s">
        <v>2003</v>
      </c>
      <c r="B358" s="211" t="s">
        <v>56</v>
      </c>
      <c r="C358" s="211" t="s">
        <v>42</v>
      </c>
    </row>
    <row r="359" spans="1:3" x14ac:dyDescent="0.25">
      <c r="A359" s="210" t="s">
        <v>2358</v>
      </c>
      <c r="B359" s="211" t="s">
        <v>56</v>
      </c>
      <c r="C359" s="211" t="s">
        <v>42</v>
      </c>
    </row>
    <row r="360" spans="1:3" x14ac:dyDescent="0.25">
      <c r="A360" s="210" t="s">
        <v>2359</v>
      </c>
      <c r="B360" s="211" t="s">
        <v>1607</v>
      </c>
      <c r="C360" s="211" t="s">
        <v>44</v>
      </c>
    </row>
    <row r="361" spans="1:3" ht="30" x14ac:dyDescent="0.25">
      <c r="A361" s="210" t="s">
        <v>2360</v>
      </c>
      <c r="B361" s="211" t="s">
        <v>56</v>
      </c>
      <c r="C361" s="211" t="s">
        <v>44</v>
      </c>
    </row>
    <row r="362" spans="1:3" x14ac:dyDescent="0.25">
      <c r="A362" s="210" t="s">
        <v>2361</v>
      </c>
      <c r="B362" s="211" t="s">
        <v>56</v>
      </c>
      <c r="C362" s="211" t="s">
        <v>44</v>
      </c>
    </row>
    <row r="363" spans="1:3" x14ac:dyDescent="0.25">
      <c r="A363" s="210" t="s">
        <v>2362</v>
      </c>
      <c r="B363" s="211" t="s">
        <v>56</v>
      </c>
      <c r="C363" s="211" t="s">
        <v>44</v>
      </c>
    </row>
    <row r="364" spans="1:3" ht="45" x14ac:dyDescent="0.25">
      <c r="A364" s="210" t="s">
        <v>2009</v>
      </c>
      <c r="B364" s="211" t="s">
        <v>56</v>
      </c>
      <c r="C364" s="211" t="s">
        <v>42</v>
      </c>
    </row>
    <row r="365" spans="1:3" x14ac:dyDescent="0.25">
      <c r="A365" s="210" t="s">
        <v>2363</v>
      </c>
      <c r="B365" s="211" t="s">
        <v>56</v>
      </c>
      <c r="C365" s="211" t="s">
        <v>42</v>
      </c>
    </row>
    <row r="366" spans="1:3" x14ac:dyDescent="0.25">
      <c r="A366" s="210" t="s">
        <v>2364</v>
      </c>
      <c r="B366" s="211" t="s">
        <v>1607</v>
      </c>
      <c r="C366" s="211" t="s">
        <v>44</v>
      </c>
    </row>
    <row r="367" spans="1:3" ht="30" x14ac:dyDescent="0.25">
      <c r="A367" s="210" t="s">
        <v>2365</v>
      </c>
      <c r="B367" s="211" t="s">
        <v>56</v>
      </c>
      <c r="C367" s="211" t="s">
        <v>42</v>
      </c>
    </row>
    <row r="368" spans="1:3" ht="30" x14ac:dyDescent="0.25">
      <c r="A368" s="210" t="s">
        <v>2366</v>
      </c>
      <c r="B368" s="211" t="s">
        <v>56</v>
      </c>
      <c r="C368" s="211" t="s">
        <v>42</v>
      </c>
    </row>
    <row r="369" spans="1:3" ht="30" x14ac:dyDescent="0.25">
      <c r="A369" s="210" t="s">
        <v>2367</v>
      </c>
      <c r="B369" s="211" t="s">
        <v>56</v>
      </c>
      <c r="C369" s="211" t="s">
        <v>42</v>
      </c>
    </row>
    <row r="370" spans="1:3" x14ac:dyDescent="0.25">
      <c r="A370" s="210" t="s">
        <v>2368</v>
      </c>
      <c r="B370" s="211" t="s">
        <v>56</v>
      </c>
      <c r="C370" s="211" t="s">
        <v>42</v>
      </c>
    </row>
    <row r="371" spans="1:3" x14ac:dyDescent="0.25">
      <c r="A371" s="210" t="s">
        <v>2369</v>
      </c>
      <c r="B371" s="211" t="s">
        <v>1607</v>
      </c>
      <c r="C371" s="211" t="s">
        <v>1614</v>
      </c>
    </row>
    <row r="372" spans="1:3" ht="30" x14ac:dyDescent="0.25">
      <c r="A372" s="210" t="s">
        <v>2370</v>
      </c>
      <c r="B372" s="211" t="s">
        <v>1604</v>
      </c>
      <c r="C372" s="211" t="s">
        <v>40</v>
      </c>
    </row>
    <row r="373" spans="1:3" ht="30" x14ac:dyDescent="0.25">
      <c r="A373" s="210" t="s">
        <v>2371</v>
      </c>
      <c r="B373" s="211" t="s">
        <v>56</v>
      </c>
      <c r="C373" s="211" t="s">
        <v>42</v>
      </c>
    </row>
    <row r="374" spans="1:3" ht="30" x14ac:dyDescent="0.25">
      <c r="A374" s="210" t="s">
        <v>2372</v>
      </c>
      <c r="B374" s="211" t="s">
        <v>1604</v>
      </c>
      <c r="C374" s="211" t="s">
        <v>42</v>
      </c>
    </row>
    <row r="375" spans="1:3" x14ac:dyDescent="0.25">
      <c r="A375" s="210" t="s">
        <v>2373</v>
      </c>
      <c r="B375" s="211" t="s">
        <v>56</v>
      </c>
      <c r="C375" s="211" t="s">
        <v>40</v>
      </c>
    </row>
    <row r="376" spans="1:3" x14ac:dyDescent="0.25">
      <c r="A376" s="210" t="s">
        <v>2374</v>
      </c>
      <c r="B376" s="211" t="s">
        <v>56</v>
      </c>
      <c r="C376" s="211" t="s">
        <v>42</v>
      </c>
    </row>
    <row r="377" spans="1:3" x14ac:dyDescent="0.25">
      <c r="A377" s="210" t="s">
        <v>2375</v>
      </c>
      <c r="B377" s="211" t="s">
        <v>56</v>
      </c>
      <c r="C377" s="211" t="s">
        <v>42</v>
      </c>
    </row>
    <row r="378" spans="1:3" x14ac:dyDescent="0.25">
      <c r="A378" s="210" t="s">
        <v>2376</v>
      </c>
      <c r="B378" s="211" t="s">
        <v>56</v>
      </c>
      <c r="C378" s="211" t="s">
        <v>42</v>
      </c>
    </row>
    <row r="379" spans="1:3" x14ac:dyDescent="0.25">
      <c r="A379" s="210" t="s">
        <v>2377</v>
      </c>
      <c r="B379" s="211" t="s">
        <v>1604</v>
      </c>
      <c r="C379" s="211" t="s">
        <v>40</v>
      </c>
    </row>
    <row r="380" spans="1:3" x14ac:dyDescent="0.25">
      <c r="A380" s="210" t="s">
        <v>2378</v>
      </c>
      <c r="B380" s="211" t="s">
        <v>56</v>
      </c>
      <c r="C380" s="211" t="s">
        <v>42</v>
      </c>
    </row>
    <row r="381" spans="1:3" x14ac:dyDescent="0.25">
      <c r="A381" s="210" t="s">
        <v>2379</v>
      </c>
      <c r="B381" s="211" t="s">
        <v>1604</v>
      </c>
      <c r="C381" s="211" t="s">
        <v>42</v>
      </c>
    </row>
    <row r="382" spans="1:3" x14ac:dyDescent="0.25">
      <c r="A382" s="210" t="s">
        <v>2380</v>
      </c>
      <c r="B382" s="211" t="s">
        <v>56</v>
      </c>
      <c r="C382" s="211" t="s">
        <v>40</v>
      </c>
    </row>
    <row r="383" spans="1:3" ht="30" x14ac:dyDescent="0.25">
      <c r="A383" s="210" t="s">
        <v>2381</v>
      </c>
      <c r="B383" s="211" t="s">
        <v>1607</v>
      </c>
      <c r="C383" s="211" t="s">
        <v>2144</v>
      </c>
    </row>
    <row r="384" spans="1:3" ht="30" x14ac:dyDescent="0.25">
      <c r="A384" s="210" t="s">
        <v>2382</v>
      </c>
      <c r="B384" s="211" t="s">
        <v>56</v>
      </c>
      <c r="C384" s="211" t="s">
        <v>40</v>
      </c>
    </row>
    <row r="385" spans="1:3" x14ac:dyDescent="0.25">
      <c r="A385" s="210" t="s">
        <v>2383</v>
      </c>
      <c r="B385" s="211" t="s">
        <v>56</v>
      </c>
      <c r="C385" s="211" t="s">
        <v>40</v>
      </c>
    </row>
    <row r="386" spans="1:3" x14ac:dyDescent="0.25">
      <c r="A386" s="210" t="s">
        <v>2384</v>
      </c>
      <c r="B386" s="211" t="s">
        <v>56</v>
      </c>
      <c r="C386" s="211" t="s">
        <v>40</v>
      </c>
    </row>
    <row r="387" spans="1:3" x14ac:dyDescent="0.25">
      <c r="A387" s="210" t="s">
        <v>2385</v>
      </c>
      <c r="B387" s="211" t="s">
        <v>1604</v>
      </c>
      <c r="C387" s="211" t="s">
        <v>40</v>
      </c>
    </row>
    <row r="388" spans="1:3" x14ac:dyDescent="0.25">
      <c r="A388" s="210" t="s">
        <v>2386</v>
      </c>
      <c r="B388" s="211" t="s">
        <v>1607</v>
      </c>
      <c r="C388" s="211" t="s">
        <v>40</v>
      </c>
    </row>
    <row r="389" spans="1:3" ht="30" x14ac:dyDescent="0.25">
      <c r="A389" s="210" t="s">
        <v>2387</v>
      </c>
      <c r="B389" s="211" t="s">
        <v>56</v>
      </c>
      <c r="C389" s="211" t="s">
        <v>40</v>
      </c>
    </row>
    <row r="390" spans="1:3" ht="30" x14ac:dyDescent="0.25">
      <c r="A390" s="210" t="s">
        <v>2388</v>
      </c>
      <c r="B390" s="211" t="s">
        <v>1604</v>
      </c>
      <c r="C390" s="211" t="s">
        <v>40</v>
      </c>
    </row>
    <row r="391" spans="1:3" x14ac:dyDescent="0.25">
      <c r="A391" s="210" t="s">
        <v>2389</v>
      </c>
      <c r="B391" s="211" t="s">
        <v>56</v>
      </c>
      <c r="C391" s="211" t="s">
        <v>42</v>
      </c>
    </row>
    <row r="392" spans="1:3" ht="30" x14ac:dyDescent="0.25">
      <c r="A392" s="210" t="s">
        <v>2390</v>
      </c>
      <c r="B392" s="211" t="s">
        <v>56</v>
      </c>
      <c r="C392" s="211" t="s">
        <v>40</v>
      </c>
    </row>
    <row r="393" spans="1:3" x14ac:dyDescent="0.25">
      <c r="A393" s="210" t="s">
        <v>2391</v>
      </c>
      <c r="B393" s="211" t="s">
        <v>1604</v>
      </c>
      <c r="C393" s="211" t="s">
        <v>40</v>
      </c>
    </row>
    <row r="394" spans="1:3" x14ac:dyDescent="0.25">
      <c r="A394" s="210" t="s">
        <v>2392</v>
      </c>
      <c r="B394" s="211" t="s">
        <v>56</v>
      </c>
      <c r="C394" s="211" t="s">
        <v>44</v>
      </c>
    </row>
    <row r="395" spans="1:3" x14ac:dyDescent="0.25">
      <c r="A395" s="210" t="s">
        <v>2393</v>
      </c>
      <c r="B395" s="211" t="s">
        <v>56</v>
      </c>
      <c r="C395" s="211" t="s">
        <v>40</v>
      </c>
    </row>
    <row r="396" spans="1:3" x14ac:dyDescent="0.25">
      <c r="A396" s="210" t="s">
        <v>2394</v>
      </c>
      <c r="B396" s="211" t="s">
        <v>56</v>
      </c>
      <c r="C396" s="211" t="s">
        <v>40</v>
      </c>
    </row>
    <row r="397" spans="1:3" x14ac:dyDescent="0.25">
      <c r="A397" s="210" t="s">
        <v>2395</v>
      </c>
      <c r="B397" s="211" t="s">
        <v>56</v>
      </c>
      <c r="C397" s="211" t="s">
        <v>44</v>
      </c>
    </row>
    <row r="398" spans="1:3" x14ac:dyDescent="0.25">
      <c r="A398" s="210" t="s">
        <v>2396</v>
      </c>
      <c r="B398" s="211" t="s">
        <v>1604</v>
      </c>
      <c r="C398" s="211" t="s">
        <v>40</v>
      </c>
    </row>
    <row r="399" spans="1:3" x14ac:dyDescent="0.25">
      <c r="A399" s="210" t="s">
        <v>2397</v>
      </c>
      <c r="B399" s="211" t="s">
        <v>56</v>
      </c>
      <c r="C399" s="211" t="s">
        <v>40</v>
      </c>
    </row>
    <row r="400" spans="1:3" x14ac:dyDescent="0.25">
      <c r="A400" s="210" t="s">
        <v>2398</v>
      </c>
      <c r="B400" s="211" t="s">
        <v>56</v>
      </c>
      <c r="C400" s="211" t="s">
        <v>40</v>
      </c>
    </row>
    <row r="401" spans="1:3" x14ac:dyDescent="0.25">
      <c r="A401" s="210" t="s">
        <v>2399</v>
      </c>
      <c r="B401" s="211" t="s">
        <v>1607</v>
      </c>
      <c r="C401" s="211" t="s">
        <v>2144</v>
      </c>
    </row>
    <row r="402" spans="1:3" ht="30" x14ac:dyDescent="0.25">
      <c r="A402" s="210" t="s">
        <v>2400</v>
      </c>
      <c r="B402" s="211" t="s">
        <v>56</v>
      </c>
      <c r="C402" s="211" t="s">
        <v>40</v>
      </c>
    </row>
    <row r="403" spans="1:3" ht="30" x14ac:dyDescent="0.25">
      <c r="A403" s="210" t="s">
        <v>2401</v>
      </c>
      <c r="B403" s="211" t="s">
        <v>56</v>
      </c>
      <c r="C403" s="211" t="s">
        <v>40</v>
      </c>
    </row>
    <row r="404" spans="1:3" x14ac:dyDescent="0.25">
      <c r="A404" s="210" t="s">
        <v>2402</v>
      </c>
      <c r="B404" s="211" t="s">
        <v>1604</v>
      </c>
      <c r="C404" s="211" t="s">
        <v>44</v>
      </c>
    </row>
    <row r="405" spans="1:3" x14ac:dyDescent="0.25">
      <c r="A405" s="210" t="s">
        <v>2403</v>
      </c>
      <c r="B405" s="211" t="s">
        <v>56</v>
      </c>
      <c r="C405" s="211" t="s">
        <v>44</v>
      </c>
    </row>
    <row r="406" spans="1:3" x14ac:dyDescent="0.25">
      <c r="A406" s="210" t="s">
        <v>2404</v>
      </c>
      <c r="B406" s="211" t="s">
        <v>1607</v>
      </c>
      <c r="C406" s="211" t="s">
        <v>40</v>
      </c>
    </row>
    <row r="407" spans="1:3" x14ac:dyDescent="0.25">
      <c r="A407" s="210" t="s">
        <v>2405</v>
      </c>
      <c r="B407" s="211" t="s">
        <v>56</v>
      </c>
      <c r="C407" s="211" t="s">
        <v>40</v>
      </c>
    </row>
    <row r="408" spans="1:3" ht="30" x14ac:dyDescent="0.25">
      <c r="A408" s="210" t="s">
        <v>2406</v>
      </c>
      <c r="B408" s="211" t="s">
        <v>56</v>
      </c>
      <c r="C408" s="211" t="s">
        <v>44</v>
      </c>
    </row>
    <row r="409" spans="1:3" ht="30" x14ac:dyDescent="0.25">
      <c r="A409" s="210" t="s">
        <v>2407</v>
      </c>
      <c r="B409" s="211" t="s">
        <v>56</v>
      </c>
      <c r="C409" s="211" t="s">
        <v>40</v>
      </c>
    </row>
    <row r="410" spans="1:3" x14ac:dyDescent="0.25">
      <c r="A410" s="210" t="s">
        <v>2408</v>
      </c>
      <c r="B410" s="211" t="s">
        <v>56</v>
      </c>
      <c r="C410" s="211" t="s">
        <v>40</v>
      </c>
    </row>
    <row r="411" spans="1:3" x14ac:dyDescent="0.25">
      <c r="A411" s="210" t="s">
        <v>2409</v>
      </c>
      <c r="B411" s="211" t="s">
        <v>1604</v>
      </c>
      <c r="C411" s="211" t="s">
        <v>44</v>
      </c>
    </row>
    <row r="412" spans="1:3" x14ac:dyDescent="0.25">
      <c r="A412" s="210" t="s">
        <v>2410</v>
      </c>
      <c r="B412" s="211" t="s">
        <v>56</v>
      </c>
      <c r="C412" s="211" t="s">
        <v>44</v>
      </c>
    </row>
    <row r="413" spans="1:3" ht="30" x14ac:dyDescent="0.25">
      <c r="A413" s="210" t="s">
        <v>2411</v>
      </c>
      <c r="B413" s="211" t="s">
        <v>56</v>
      </c>
      <c r="C413" s="211" t="s">
        <v>40</v>
      </c>
    </row>
    <row r="414" spans="1:3" ht="30" x14ac:dyDescent="0.25">
      <c r="A414" s="210" t="s">
        <v>2412</v>
      </c>
      <c r="B414" s="211" t="s">
        <v>56</v>
      </c>
      <c r="C414" s="211" t="s">
        <v>40</v>
      </c>
    </row>
    <row r="415" spans="1:3" ht="90" x14ac:dyDescent="0.25">
      <c r="A415" s="210" t="s">
        <v>1284</v>
      </c>
      <c r="B415" s="211" t="s">
        <v>56</v>
      </c>
      <c r="C415" s="211" t="s">
        <v>40</v>
      </c>
    </row>
    <row r="416" spans="1:3" ht="30" x14ac:dyDescent="0.25">
      <c r="A416" s="210" t="s">
        <v>1293</v>
      </c>
      <c r="B416" s="211" t="s">
        <v>1604</v>
      </c>
      <c r="C416" s="211" t="s">
        <v>40</v>
      </c>
    </row>
    <row r="417" spans="1:3" ht="30" x14ac:dyDescent="0.25">
      <c r="A417" s="210" t="s">
        <v>2073</v>
      </c>
      <c r="B417" s="211" t="s">
        <v>1604</v>
      </c>
      <c r="C417" s="211" t="s">
        <v>40</v>
      </c>
    </row>
    <row r="418" spans="1:3" ht="30" x14ac:dyDescent="0.25">
      <c r="A418" s="210" t="s">
        <v>2074</v>
      </c>
      <c r="B418" s="211" t="s">
        <v>56</v>
      </c>
      <c r="C418" s="211" t="s">
        <v>40</v>
      </c>
    </row>
    <row r="419" spans="1:3" ht="30" x14ac:dyDescent="0.25">
      <c r="A419" s="210" t="s">
        <v>2075</v>
      </c>
      <c r="B419" s="211" t="s">
        <v>56</v>
      </c>
      <c r="C419" s="211" t="s">
        <v>39</v>
      </c>
    </row>
    <row r="420" spans="1:3" ht="30" x14ac:dyDescent="0.25">
      <c r="A420" s="210" t="s">
        <v>2076</v>
      </c>
      <c r="B420" s="211" t="s">
        <v>56</v>
      </c>
      <c r="C420" s="211" t="s">
        <v>40</v>
      </c>
    </row>
    <row r="421" spans="1:3" ht="30" x14ac:dyDescent="0.25">
      <c r="A421" s="210" t="s">
        <v>2077</v>
      </c>
      <c r="B421" s="211" t="s">
        <v>56</v>
      </c>
      <c r="C421" s="211" t="s">
        <v>40</v>
      </c>
    </row>
    <row r="422" spans="1:3" ht="45" x14ac:dyDescent="0.25">
      <c r="A422" s="210" t="s">
        <v>2078</v>
      </c>
      <c r="B422" s="211" t="s">
        <v>56</v>
      </c>
      <c r="C422" s="211" t="s">
        <v>40</v>
      </c>
    </row>
    <row r="423" spans="1:3" ht="30" x14ac:dyDescent="0.25">
      <c r="A423" s="210" t="s">
        <v>2079</v>
      </c>
      <c r="B423" s="211" t="s">
        <v>56</v>
      </c>
      <c r="C423" s="211" t="s">
        <v>39</v>
      </c>
    </row>
    <row r="424" spans="1:3" x14ac:dyDescent="0.25">
      <c r="A424" s="210" t="s">
        <v>2413</v>
      </c>
      <c r="B424" s="211" t="s">
        <v>1607</v>
      </c>
      <c r="C424" s="211" t="s">
        <v>17</v>
      </c>
    </row>
    <row r="425" spans="1:3" ht="30" x14ac:dyDescent="0.25">
      <c r="A425" s="210" t="s">
        <v>2081</v>
      </c>
      <c r="B425" s="211" t="s">
        <v>56</v>
      </c>
      <c r="C425" s="211" t="s">
        <v>40</v>
      </c>
    </row>
    <row r="426" spans="1:3" x14ac:dyDescent="0.25">
      <c r="A426" s="210" t="s">
        <v>2414</v>
      </c>
      <c r="B426" s="211" t="s">
        <v>1607</v>
      </c>
      <c r="C426" s="211" t="s">
        <v>40</v>
      </c>
    </row>
    <row r="427" spans="1:3" x14ac:dyDescent="0.25">
      <c r="A427" s="210" t="s">
        <v>2415</v>
      </c>
      <c r="B427" s="211" t="s">
        <v>56</v>
      </c>
      <c r="C427" s="211" t="s">
        <v>42</v>
      </c>
    </row>
    <row r="428" spans="1:3" ht="30" x14ac:dyDescent="0.25">
      <c r="A428" s="210" t="s">
        <v>2416</v>
      </c>
      <c r="B428" s="211" t="s">
        <v>56</v>
      </c>
      <c r="C428" s="211" t="s">
        <v>44</v>
      </c>
    </row>
    <row r="429" spans="1:3" x14ac:dyDescent="0.25">
      <c r="A429" s="210" t="s">
        <v>2417</v>
      </c>
      <c r="B429" s="211" t="s">
        <v>1604</v>
      </c>
      <c r="C429" s="211" t="s">
        <v>44</v>
      </c>
    </row>
    <row r="430" spans="1:3" x14ac:dyDescent="0.25">
      <c r="A430" s="210" t="s">
        <v>2418</v>
      </c>
      <c r="B430" s="211" t="s">
        <v>56</v>
      </c>
      <c r="C430" s="211" t="s">
        <v>44</v>
      </c>
    </row>
    <row r="431" spans="1:3" x14ac:dyDescent="0.25">
      <c r="A431" s="210" t="s">
        <v>2419</v>
      </c>
      <c r="B431" s="211" t="s">
        <v>56</v>
      </c>
      <c r="C431" s="211" t="s">
        <v>44</v>
      </c>
    </row>
    <row r="432" spans="1:3" ht="30" x14ac:dyDescent="0.25">
      <c r="A432" s="210" t="s">
        <v>2420</v>
      </c>
      <c r="B432" s="211" t="s">
        <v>56</v>
      </c>
      <c r="C432" s="211" t="s">
        <v>44</v>
      </c>
    </row>
    <row r="433" spans="1:3" x14ac:dyDescent="0.25">
      <c r="A433" s="210" t="s">
        <v>2421</v>
      </c>
      <c r="B433" s="211" t="s">
        <v>1604</v>
      </c>
      <c r="C433" s="211" t="s">
        <v>40</v>
      </c>
    </row>
    <row r="434" spans="1:3" x14ac:dyDescent="0.25">
      <c r="A434"/>
    </row>
    <row r="435" spans="1:3" x14ac:dyDescent="0.25">
      <c r="A435"/>
    </row>
    <row r="436" spans="1:3" x14ac:dyDescent="0.25">
      <c r="A436"/>
    </row>
    <row r="437" spans="1:3" x14ac:dyDescent="0.25">
      <c r="A437"/>
    </row>
    <row r="438" spans="1:3" x14ac:dyDescent="0.25">
      <c r="A438"/>
    </row>
    <row r="439" spans="1:3" x14ac:dyDescent="0.25">
      <c r="A439"/>
    </row>
    <row r="440" spans="1:3" x14ac:dyDescent="0.25">
      <c r="A440"/>
    </row>
    <row r="441" spans="1:3" x14ac:dyDescent="0.25">
      <c r="A441"/>
    </row>
    <row r="442" spans="1:3" x14ac:dyDescent="0.25">
      <c r="A442"/>
    </row>
    <row r="443" spans="1:3" x14ac:dyDescent="0.25">
      <c r="A443"/>
    </row>
    <row r="444" spans="1:3" x14ac:dyDescent="0.25">
      <c r="A444"/>
    </row>
    <row r="445" spans="1:3" x14ac:dyDescent="0.25">
      <c r="A445"/>
    </row>
    <row r="446" spans="1:3" x14ac:dyDescent="0.25">
      <c r="A446"/>
    </row>
    <row r="447" spans="1:3" x14ac:dyDescent="0.25">
      <c r="A447"/>
    </row>
    <row r="448" spans="1:3"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row r="952" spans="1:1" x14ac:dyDescent="0.25">
      <c r="A952"/>
    </row>
    <row r="953" spans="1:1" x14ac:dyDescent="0.25">
      <c r="A953"/>
    </row>
    <row r="954" spans="1:1" x14ac:dyDescent="0.25">
      <c r="A954"/>
    </row>
    <row r="955" spans="1:1" x14ac:dyDescent="0.25">
      <c r="A955"/>
    </row>
    <row r="956" spans="1:1" x14ac:dyDescent="0.25">
      <c r="A956"/>
    </row>
    <row r="957" spans="1:1" x14ac:dyDescent="0.25">
      <c r="A957"/>
    </row>
    <row r="958" spans="1:1" x14ac:dyDescent="0.25">
      <c r="A958"/>
    </row>
    <row r="959" spans="1:1" x14ac:dyDescent="0.25">
      <c r="A959"/>
    </row>
    <row r="960" spans="1:1" x14ac:dyDescent="0.25">
      <c r="A960"/>
    </row>
    <row r="961" spans="1:1" x14ac:dyDescent="0.25">
      <c r="A961"/>
    </row>
    <row r="962" spans="1:1" x14ac:dyDescent="0.25">
      <c r="A962"/>
    </row>
    <row r="963" spans="1:1" x14ac:dyDescent="0.25">
      <c r="A963"/>
    </row>
    <row r="964" spans="1:1" x14ac:dyDescent="0.25">
      <c r="A964"/>
    </row>
    <row r="965" spans="1:1" x14ac:dyDescent="0.25">
      <c r="A965"/>
    </row>
    <row r="966" spans="1:1" x14ac:dyDescent="0.25">
      <c r="A966"/>
    </row>
    <row r="967" spans="1:1" x14ac:dyDescent="0.25">
      <c r="A967"/>
    </row>
    <row r="968" spans="1:1" x14ac:dyDescent="0.25">
      <c r="A968"/>
    </row>
    <row r="969" spans="1:1" x14ac:dyDescent="0.25">
      <c r="A969"/>
    </row>
    <row r="970" spans="1:1" x14ac:dyDescent="0.25">
      <c r="A970"/>
    </row>
    <row r="971" spans="1:1" x14ac:dyDescent="0.25">
      <c r="A971"/>
    </row>
    <row r="972" spans="1:1" x14ac:dyDescent="0.25">
      <c r="A972"/>
    </row>
    <row r="973" spans="1:1" x14ac:dyDescent="0.25">
      <c r="A973"/>
    </row>
    <row r="974" spans="1:1" x14ac:dyDescent="0.25">
      <c r="A974"/>
    </row>
    <row r="975" spans="1:1" x14ac:dyDescent="0.25">
      <c r="A975"/>
    </row>
    <row r="976" spans="1:1" x14ac:dyDescent="0.25">
      <c r="A976"/>
    </row>
    <row r="977" spans="1:1" x14ac:dyDescent="0.25">
      <c r="A977"/>
    </row>
    <row r="978" spans="1:1" x14ac:dyDescent="0.25">
      <c r="A978"/>
    </row>
    <row r="979" spans="1:1" x14ac:dyDescent="0.25">
      <c r="A979"/>
    </row>
    <row r="980" spans="1:1" x14ac:dyDescent="0.25">
      <c r="A980"/>
    </row>
    <row r="981" spans="1:1" x14ac:dyDescent="0.25">
      <c r="A981"/>
    </row>
    <row r="982" spans="1:1" x14ac:dyDescent="0.25">
      <c r="A982"/>
    </row>
    <row r="983" spans="1:1" x14ac:dyDescent="0.25">
      <c r="A983"/>
    </row>
    <row r="984" spans="1:1" x14ac:dyDescent="0.25">
      <c r="A984"/>
    </row>
    <row r="985" spans="1:1" x14ac:dyDescent="0.25">
      <c r="A985"/>
    </row>
    <row r="986" spans="1:1" x14ac:dyDescent="0.25">
      <c r="A986"/>
    </row>
    <row r="987" spans="1:1" x14ac:dyDescent="0.25">
      <c r="A987"/>
    </row>
    <row r="988" spans="1:1" x14ac:dyDescent="0.25">
      <c r="A988"/>
    </row>
    <row r="989" spans="1:1" x14ac:dyDescent="0.25">
      <c r="A989"/>
    </row>
    <row r="990" spans="1:1" x14ac:dyDescent="0.25">
      <c r="A990"/>
    </row>
    <row r="991" spans="1:1" x14ac:dyDescent="0.25">
      <c r="A991"/>
    </row>
    <row r="992" spans="1:1" x14ac:dyDescent="0.25">
      <c r="A992"/>
    </row>
    <row r="993" spans="1:1" x14ac:dyDescent="0.25">
      <c r="A993"/>
    </row>
    <row r="994" spans="1:1" x14ac:dyDescent="0.25">
      <c r="A994"/>
    </row>
    <row r="995" spans="1:1" x14ac:dyDescent="0.25">
      <c r="A995"/>
    </row>
    <row r="996" spans="1:1" x14ac:dyDescent="0.25">
      <c r="A996"/>
    </row>
    <row r="997" spans="1:1" x14ac:dyDescent="0.25">
      <c r="A997"/>
    </row>
    <row r="998" spans="1:1" x14ac:dyDescent="0.25">
      <c r="A998"/>
    </row>
    <row r="999" spans="1:1" x14ac:dyDescent="0.25">
      <c r="A999"/>
    </row>
    <row r="1000" spans="1:1" x14ac:dyDescent="0.25">
      <c r="A1000"/>
    </row>
    <row r="1001" spans="1:1" x14ac:dyDescent="0.25">
      <c r="A1001"/>
    </row>
    <row r="1002" spans="1:1" x14ac:dyDescent="0.25">
      <c r="A1002"/>
    </row>
    <row r="1003" spans="1:1" x14ac:dyDescent="0.25">
      <c r="A1003"/>
    </row>
    <row r="1004" spans="1:1" x14ac:dyDescent="0.25">
      <c r="A1004"/>
    </row>
    <row r="1005" spans="1:1" x14ac:dyDescent="0.25">
      <c r="A1005"/>
    </row>
    <row r="1006" spans="1:1" x14ac:dyDescent="0.25">
      <c r="A1006"/>
    </row>
    <row r="1007" spans="1:1" x14ac:dyDescent="0.25">
      <c r="A1007"/>
    </row>
    <row r="1008" spans="1:1" x14ac:dyDescent="0.25">
      <c r="A1008"/>
    </row>
    <row r="1009" spans="1:1" x14ac:dyDescent="0.25">
      <c r="A1009"/>
    </row>
    <row r="1010" spans="1:1" x14ac:dyDescent="0.25">
      <c r="A1010"/>
    </row>
    <row r="1011" spans="1:1" x14ac:dyDescent="0.25">
      <c r="A1011"/>
    </row>
    <row r="1012" spans="1:1" x14ac:dyDescent="0.25">
      <c r="A1012"/>
    </row>
    <row r="1013" spans="1:1" x14ac:dyDescent="0.25">
      <c r="A1013"/>
    </row>
    <row r="1014" spans="1:1" x14ac:dyDescent="0.25">
      <c r="A1014"/>
    </row>
    <row r="1015" spans="1:1" x14ac:dyDescent="0.25">
      <c r="A1015"/>
    </row>
    <row r="1016" spans="1:1" x14ac:dyDescent="0.25">
      <c r="A1016"/>
    </row>
    <row r="1017" spans="1:1" x14ac:dyDescent="0.25">
      <c r="A1017"/>
    </row>
    <row r="1018" spans="1:1" x14ac:dyDescent="0.25">
      <c r="A1018"/>
    </row>
    <row r="1019" spans="1:1" x14ac:dyDescent="0.25">
      <c r="A1019"/>
    </row>
    <row r="1020" spans="1:1" x14ac:dyDescent="0.25">
      <c r="A1020"/>
    </row>
    <row r="1021" spans="1:1" x14ac:dyDescent="0.25">
      <c r="A1021"/>
    </row>
    <row r="1022" spans="1:1" x14ac:dyDescent="0.25">
      <c r="A1022"/>
    </row>
    <row r="1023" spans="1:1" x14ac:dyDescent="0.25">
      <c r="A1023"/>
    </row>
    <row r="1024" spans="1:1" x14ac:dyDescent="0.25">
      <c r="A1024"/>
    </row>
    <row r="1025" spans="1:1" x14ac:dyDescent="0.25">
      <c r="A1025"/>
    </row>
    <row r="1026" spans="1:1" x14ac:dyDescent="0.25">
      <c r="A1026"/>
    </row>
    <row r="1027" spans="1:1" x14ac:dyDescent="0.25">
      <c r="A1027"/>
    </row>
    <row r="1028" spans="1:1" x14ac:dyDescent="0.25">
      <c r="A1028"/>
    </row>
    <row r="1029" spans="1:1" x14ac:dyDescent="0.25">
      <c r="A1029"/>
    </row>
    <row r="1030" spans="1:1" x14ac:dyDescent="0.25">
      <c r="A1030"/>
    </row>
    <row r="1031" spans="1:1" x14ac:dyDescent="0.25">
      <c r="A1031"/>
    </row>
    <row r="1032" spans="1:1" x14ac:dyDescent="0.25">
      <c r="A1032"/>
    </row>
    <row r="1033" spans="1:1" x14ac:dyDescent="0.25">
      <c r="A1033"/>
    </row>
    <row r="1034" spans="1:1" x14ac:dyDescent="0.25">
      <c r="A1034"/>
    </row>
    <row r="1035" spans="1:1" x14ac:dyDescent="0.25">
      <c r="A1035"/>
    </row>
    <row r="1036" spans="1:1" x14ac:dyDescent="0.25">
      <c r="A1036"/>
    </row>
    <row r="1037" spans="1:1" x14ac:dyDescent="0.25">
      <c r="A1037"/>
    </row>
    <row r="1038" spans="1:1" x14ac:dyDescent="0.25">
      <c r="A1038"/>
    </row>
    <row r="1039" spans="1:1" x14ac:dyDescent="0.25">
      <c r="A1039"/>
    </row>
    <row r="1040" spans="1:1" x14ac:dyDescent="0.25">
      <c r="A1040"/>
    </row>
    <row r="1041" spans="1:1" x14ac:dyDescent="0.25">
      <c r="A1041"/>
    </row>
    <row r="1042" spans="1:1" x14ac:dyDescent="0.25">
      <c r="A1042"/>
    </row>
    <row r="1043" spans="1:1" x14ac:dyDescent="0.25">
      <c r="A1043"/>
    </row>
    <row r="1044" spans="1:1" x14ac:dyDescent="0.25">
      <c r="A1044"/>
    </row>
    <row r="1045" spans="1:1" x14ac:dyDescent="0.25">
      <c r="A1045"/>
    </row>
    <row r="1046" spans="1:1" x14ac:dyDescent="0.25">
      <c r="A1046"/>
    </row>
    <row r="1047" spans="1:1" x14ac:dyDescent="0.25">
      <c r="A1047"/>
    </row>
    <row r="1048" spans="1:1" x14ac:dyDescent="0.25">
      <c r="A1048"/>
    </row>
    <row r="1049" spans="1:1" x14ac:dyDescent="0.25">
      <c r="A1049"/>
    </row>
    <row r="1050" spans="1:1" x14ac:dyDescent="0.25">
      <c r="A1050"/>
    </row>
    <row r="1051" spans="1:1" x14ac:dyDescent="0.25">
      <c r="A1051"/>
    </row>
    <row r="1052" spans="1:1" x14ac:dyDescent="0.25">
      <c r="A1052"/>
    </row>
    <row r="1053" spans="1:1" x14ac:dyDescent="0.25">
      <c r="A1053"/>
    </row>
    <row r="1054" spans="1:1" x14ac:dyDescent="0.25">
      <c r="A1054"/>
    </row>
    <row r="1055" spans="1:1" x14ac:dyDescent="0.25">
      <c r="A1055"/>
    </row>
    <row r="1056" spans="1:1" x14ac:dyDescent="0.25">
      <c r="A1056"/>
    </row>
    <row r="1057" spans="1:1" x14ac:dyDescent="0.25">
      <c r="A1057"/>
    </row>
    <row r="1058" spans="1:1" x14ac:dyDescent="0.25">
      <c r="A1058"/>
    </row>
    <row r="1059" spans="1:1" x14ac:dyDescent="0.25">
      <c r="A1059"/>
    </row>
    <row r="1060" spans="1:1" x14ac:dyDescent="0.25">
      <c r="A1060"/>
    </row>
    <row r="1061" spans="1:1" x14ac:dyDescent="0.25">
      <c r="A1061"/>
    </row>
    <row r="1062" spans="1:1" x14ac:dyDescent="0.25">
      <c r="A1062"/>
    </row>
    <row r="1063" spans="1:1" x14ac:dyDescent="0.25">
      <c r="A1063"/>
    </row>
    <row r="1064" spans="1:1" x14ac:dyDescent="0.25">
      <c r="A1064"/>
    </row>
    <row r="1065" spans="1:1" x14ac:dyDescent="0.25">
      <c r="A1065"/>
    </row>
    <row r="1066" spans="1:1" x14ac:dyDescent="0.25">
      <c r="A1066"/>
    </row>
    <row r="1067" spans="1:1" x14ac:dyDescent="0.25">
      <c r="A1067"/>
    </row>
    <row r="1068" spans="1:1" x14ac:dyDescent="0.25">
      <c r="A1068"/>
    </row>
    <row r="1069" spans="1:1" x14ac:dyDescent="0.25">
      <c r="A1069"/>
    </row>
    <row r="1070" spans="1:1" x14ac:dyDescent="0.25">
      <c r="A1070"/>
    </row>
    <row r="1071" spans="1:1" x14ac:dyDescent="0.25">
      <c r="A1071"/>
    </row>
    <row r="1072" spans="1:1" x14ac:dyDescent="0.25">
      <c r="A1072"/>
    </row>
    <row r="1073" spans="1:1" x14ac:dyDescent="0.25">
      <c r="A1073"/>
    </row>
    <row r="1074" spans="1:1" x14ac:dyDescent="0.25">
      <c r="A1074"/>
    </row>
    <row r="1075" spans="1:1" x14ac:dyDescent="0.25">
      <c r="A1075"/>
    </row>
    <row r="1076" spans="1:1" x14ac:dyDescent="0.25">
      <c r="A1076"/>
    </row>
    <row r="1077" spans="1:1" x14ac:dyDescent="0.25">
      <c r="A1077"/>
    </row>
    <row r="1078" spans="1:1" x14ac:dyDescent="0.25">
      <c r="A1078"/>
    </row>
    <row r="1079" spans="1:1" x14ac:dyDescent="0.25">
      <c r="A1079"/>
    </row>
    <row r="1080" spans="1:1" x14ac:dyDescent="0.25">
      <c r="A1080"/>
    </row>
    <row r="1081" spans="1:1" x14ac:dyDescent="0.25">
      <c r="A1081"/>
    </row>
    <row r="1082" spans="1:1" x14ac:dyDescent="0.25">
      <c r="A1082"/>
    </row>
    <row r="1083" spans="1:1" x14ac:dyDescent="0.25">
      <c r="A1083"/>
    </row>
    <row r="1084" spans="1:1" x14ac:dyDescent="0.25">
      <c r="A1084"/>
    </row>
    <row r="1085" spans="1:1" x14ac:dyDescent="0.25">
      <c r="A1085"/>
    </row>
    <row r="1086" spans="1:1" x14ac:dyDescent="0.25">
      <c r="A1086"/>
    </row>
    <row r="1087" spans="1:1" x14ac:dyDescent="0.25">
      <c r="A1087"/>
    </row>
    <row r="1088" spans="1:1" x14ac:dyDescent="0.25">
      <c r="A1088"/>
    </row>
    <row r="1089" spans="1:1" x14ac:dyDescent="0.25">
      <c r="A1089"/>
    </row>
    <row r="1090" spans="1:1" x14ac:dyDescent="0.25">
      <c r="A1090"/>
    </row>
    <row r="1091" spans="1:1" x14ac:dyDescent="0.25">
      <c r="A1091"/>
    </row>
    <row r="1092" spans="1:1" x14ac:dyDescent="0.25">
      <c r="A1092"/>
    </row>
    <row r="1093" spans="1:1" x14ac:dyDescent="0.25">
      <c r="A1093"/>
    </row>
    <row r="1094" spans="1:1" x14ac:dyDescent="0.25">
      <c r="A1094"/>
    </row>
    <row r="1095" spans="1:1" x14ac:dyDescent="0.25">
      <c r="A1095"/>
    </row>
    <row r="1096" spans="1:1" x14ac:dyDescent="0.25">
      <c r="A1096"/>
    </row>
    <row r="1097" spans="1:1" x14ac:dyDescent="0.25">
      <c r="A1097"/>
    </row>
    <row r="1098" spans="1:1" x14ac:dyDescent="0.25">
      <c r="A1098"/>
    </row>
  </sheetData>
  <mergeCells count="2">
    <mergeCell ref="E1:E2"/>
    <mergeCell ref="F1:I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J20"/>
  <sheetViews>
    <sheetView tabSelected="1" workbookViewId="0">
      <selection activeCell="J9" sqref="J9"/>
    </sheetView>
  </sheetViews>
  <sheetFormatPr defaultRowHeight="15" x14ac:dyDescent="0.25"/>
  <cols>
    <col min="1" max="1" width="31.85546875" customWidth="1"/>
    <col min="2" max="2" width="16.28515625" bestFit="1" customWidth="1"/>
    <col min="3" max="3" width="4.5703125" customWidth="1"/>
    <col min="4" max="4" width="8.5703125" customWidth="1"/>
    <col min="5" max="5" width="11.28515625" bestFit="1" customWidth="1"/>
    <col min="7" max="9" width="12.140625" customWidth="1"/>
  </cols>
  <sheetData>
    <row r="3" spans="1:10" x14ac:dyDescent="0.25">
      <c r="A3" t="s">
        <v>2422</v>
      </c>
      <c r="B3" t="s">
        <v>2423</v>
      </c>
      <c r="G3" s="225" t="s">
        <v>2426</v>
      </c>
      <c r="H3" s="225"/>
      <c r="I3" s="225"/>
    </row>
    <row r="4" spans="1:10" x14ac:dyDescent="0.25">
      <c r="A4" t="s">
        <v>2424</v>
      </c>
      <c r="B4" t="s">
        <v>56</v>
      </c>
      <c r="C4" t="s">
        <v>1607</v>
      </c>
      <c r="D4" t="s">
        <v>1604</v>
      </c>
      <c r="E4" t="s">
        <v>2425</v>
      </c>
      <c r="G4" s="218" t="s">
        <v>56</v>
      </c>
      <c r="H4" s="218" t="s">
        <v>1604</v>
      </c>
      <c r="I4" s="218" t="s">
        <v>1607</v>
      </c>
    </row>
    <row r="5" spans="1:10" x14ac:dyDescent="0.25">
      <c r="A5" s="215" t="s">
        <v>38</v>
      </c>
      <c r="B5" s="216">
        <v>2</v>
      </c>
      <c r="C5" s="216"/>
      <c r="D5" s="216"/>
      <c r="E5" s="216">
        <v>2</v>
      </c>
      <c r="G5" s="139">
        <v>34</v>
      </c>
      <c r="H5" s="139">
        <v>9</v>
      </c>
      <c r="I5" s="139">
        <v>8</v>
      </c>
    </row>
    <row r="6" spans="1:10" x14ac:dyDescent="0.25">
      <c r="A6" s="215" t="s">
        <v>2204</v>
      </c>
      <c r="B6" s="216">
        <v>1</v>
      </c>
      <c r="C6" s="216"/>
      <c r="D6" s="216">
        <v>1</v>
      </c>
      <c r="E6" s="216">
        <v>2</v>
      </c>
    </row>
    <row r="7" spans="1:10" x14ac:dyDescent="0.25">
      <c r="A7" s="215" t="s">
        <v>44</v>
      </c>
      <c r="B7" s="216">
        <v>27</v>
      </c>
      <c r="C7" s="216">
        <v>4</v>
      </c>
      <c r="D7" s="216">
        <v>10</v>
      </c>
      <c r="E7" s="216">
        <v>41</v>
      </c>
    </row>
    <row r="8" spans="1:10" x14ac:dyDescent="0.25">
      <c r="A8" s="215" t="s">
        <v>40</v>
      </c>
      <c r="B8" s="216">
        <v>137</v>
      </c>
      <c r="C8" s="216">
        <v>34</v>
      </c>
      <c r="D8" s="216">
        <v>69</v>
      </c>
      <c r="E8" s="216">
        <v>240</v>
      </c>
      <c r="G8" s="226" t="s">
        <v>2427</v>
      </c>
      <c r="H8" s="226"/>
      <c r="I8" s="226"/>
      <c r="J8" s="217">
        <v>1019</v>
      </c>
    </row>
    <row r="9" spans="1:10" x14ac:dyDescent="0.25">
      <c r="A9" s="215" t="s">
        <v>17</v>
      </c>
      <c r="B9" s="216">
        <v>2</v>
      </c>
      <c r="C9" s="216">
        <v>1</v>
      </c>
      <c r="D9" s="216"/>
      <c r="E9" s="216">
        <v>3</v>
      </c>
      <c r="G9" s="226" t="s">
        <v>2428</v>
      </c>
      <c r="H9" s="226"/>
      <c r="I9" s="226"/>
      <c r="J9" s="217">
        <v>432</v>
      </c>
    </row>
    <row r="10" spans="1:10" x14ac:dyDescent="0.25">
      <c r="A10" s="215" t="s">
        <v>2199</v>
      </c>
      <c r="B10" s="216">
        <v>4</v>
      </c>
      <c r="C10" s="216">
        <v>1</v>
      </c>
      <c r="D10" s="216">
        <v>1</v>
      </c>
      <c r="E10" s="216">
        <v>6</v>
      </c>
      <c r="G10" s="226" t="s">
        <v>2429</v>
      </c>
      <c r="H10" s="226"/>
      <c r="I10" s="226"/>
      <c r="J10" s="220">
        <f>1-(J9/J8)</f>
        <v>0.57605495583905797</v>
      </c>
    </row>
    <row r="11" spans="1:10" x14ac:dyDescent="0.25">
      <c r="A11" s="215" t="s">
        <v>1614</v>
      </c>
      <c r="B11" s="216">
        <v>8</v>
      </c>
      <c r="C11" s="216">
        <v>2</v>
      </c>
      <c r="D11" s="216">
        <v>12</v>
      </c>
      <c r="E11" s="216">
        <v>22</v>
      </c>
    </row>
    <row r="12" spans="1:10" x14ac:dyDescent="0.25">
      <c r="A12" s="215" t="s">
        <v>2191</v>
      </c>
      <c r="B12" s="216">
        <v>5</v>
      </c>
      <c r="C12" s="216"/>
      <c r="D12" s="216">
        <v>2</v>
      </c>
      <c r="E12" s="216">
        <v>7</v>
      </c>
    </row>
    <row r="13" spans="1:10" x14ac:dyDescent="0.25">
      <c r="A13" s="215" t="s">
        <v>2102</v>
      </c>
      <c r="B13" s="216">
        <v>14</v>
      </c>
      <c r="C13" s="216"/>
      <c r="D13" s="216"/>
      <c r="E13" s="216">
        <v>14</v>
      </c>
    </row>
    <row r="14" spans="1:10" x14ac:dyDescent="0.25">
      <c r="A14" s="215" t="s">
        <v>2208</v>
      </c>
      <c r="B14" s="216"/>
      <c r="C14" s="216"/>
      <c r="D14" s="216">
        <v>1</v>
      </c>
      <c r="E14" s="216">
        <v>1</v>
      </c>
    </row>
    <row r="15" spans="1:10" x14ac:dyDescent="0.25">
      <c r="A15" s="215" t="s">
        <v>2202</v>
      </c>
      <c r="B15" s="216"/>
      <c r="C15" s="216"/>
      <c r="D15" s="216">
        <v>1</v>
      </c>
      <c r="E15" s="216">
        <v>1</v>
      </c>
    </row>
    <row r="16" spans="1:10" x14ac:dyDescent="0.25">
      <c r="A16" s="215" t="s">
        <v>2103</v>
      </c>
      <c r="B16" s="216">
        <v>63</v>
      </c>
      <c r="C16" s="216">
        <v>2</v>
      </c>
      <c r="D16" s="216">
        <v>12</v>
      </c>
      <c r="E16" s="216">
        <v>77</v>
      </c>
    </row>
    <row r="17" spans="1:5" x14ac:dyDescent="0.25">
      <c r="A17" s="215" t="s">
        <v>39</v>
      </c>
      <c r="B17" s="216">
        <v>5</v>
      </c>
      <c r="C17" s="216"/>
      <c r="D17" s="216">
        <v>2</v>
      </c>
      <c r="E17" s="216">
        <v>7</v>
      </c>
    </row>
    <row r="18" spans="1:5" x14ac:dyDescent="0.25">
      <c r="A18" s="215" t="s">
        <v>2138</v>
      </c>
      <c r="B18" s="216">
        <v>1</v>
      </c>
      <c r="C18" s="216"/>
      <c r="D18" s="216">
        <v>1</v>
      </c>
      <c r="E18" s="216">
        <v>2</v>
      </c>
    </row>
    <row r="19" spans="1:5" x14ac:dyDescent="0.25">
      <c r="A19" s="215" t="s">
        <v>2144</v>
      </c>
      <c r="B19" s="216">
        <v>1</v>
      </c>
      <c r="C19" s="216">
        <v>2</v>
      </c>
      <c r="D19" s="216">
        <v>4</v>
      </c>
      <c r="E19" s="216">
        <v>7</v>
      </c>
    </row>
    <row r="20" spans="1:5" x14ac:dyDescent="0.25">
      <c r="A20" s="215" t="s">
        <v>2425</v>
      </c>
      <c r="B20" s="216">
        <v>270</v>
      </c>
      <c r="C20" s="216">
        <v>46</v>
      </c>
      <c r="D20" s="216">
        <v>116</v>
      </c>
      <c r="E20" s="216">
        <v>432</v>
      </c>
    </row>
  </sheetData>
  <mergeCells count="4">
    <mergeCell ref="G3:I3"/>
    <mergeCell ref="G8:I8"/>
    <mergeCell ref="G9:I9"/>
    <mergeCell ref="G10:I10"/>
  </mergeCells>
  <pageMargins left="0.7" right="0.7" top="0.75" bottom="0.75" header="0.3" footer="0.3"/>
  <pageSetup orientation="portrait" horizontalDpi="200" verticalDpi="200" copies="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E2E Details</vt:lpstr>
      <vt:lpstr>Component List - All</vt:lpstr>
      <vt:lpstr>Component List - Distinct</vt:lpstr>
      <vt:lpstr>Pivot</vt:lpstr>
    </vt:vector>
  </TitlesOfParts>
  <Company>Cardinal Health (EIT Installation)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Moharana, Kshanaprava</dc:creator>
  <cp:lastModifiedBy>Biswas, Koushik</cp:lastModifiedBy>
  <dcterms:created xsi:type="dcterms:W3CDTF">2016-02-08T11:09:08Z</dcterms:created>
  <dcterms:modified xsi:type="dcterms:W3CDTF">2016-04-09T07:13:38Z</dcterms:modified>
</cp:coreProperties>
</file>