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5A05B762-2F24-4F04-8AF4-C90A26A3C7CF}" xr6:coauthVersionLast="47" xr6:coauthVersionMax="47" xr10:uidLastSave="{00000000-0000-0000-0000-000000000000}"/>
  <bookViews>
    <workbookView xWindow="14650" yWindow="2350" windowWidth="21790" windowHeight="1686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5" i="2" l="1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80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75" i="2"/>
  <c r="AD76" i="2"/>
  <c r="AD77" i="2"/>
  <c r="AD78" i="2"/>
  <c r="AD79" i="2"/>
  <c r="AD83" i="2"/>
  <c r="AD84" i="2"/>
  <c r="AD85" i="2"/>
  <c r="AD86" i="2"/>
  <c r="AD16" i="2"/>
  <c r="AD26" i="2"/>
  <c r="AD17" i="2"/>
  <c r="AD18" i="2"/>
  <c r="AD19" i="2"/>
  <c r="AD20" i="2"/>
  <c r="AD21" i="2"/>
  <c r="AD22" i="2"/>
  <c r="AD23" i="2"/>
  <c r="AD24" i="2"/>
  <c r="AD25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81" i="2"/>
  <c r="AD82" i="2"/>
</calcChain>
</file>

<file path=xl/sharedStrings.xml><?xml version="1.0" encoding="utf-8"?>
<sst xmlns="http://schemas.openxmlformats.org/spreadsheetml/2006/main" count="1924" uniqueCount="157">
  <si>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</si>
  <si>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</si>
  <si>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</si>
  <si>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</si>
  <si>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</si>
  <si>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</si>
  <si>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</si>
  <si>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</si>
  <si>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</si>
  <si>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</si>
  <si>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</si>
  <si>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</si>
  <si>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</si>
  <si>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</si>
  <si>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</si>
  <si>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</si>
  <si>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</si>
  <si>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</si>
  <si>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</si>
  <si>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</si>
  <si>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</si>
  <si>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</si>
  <si>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</si>
  <si>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</si>
  <si>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</si>
  <si>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</si>
  <si>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</si>
  <si>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</si>
  <si>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</si>
  <si>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</si>
  <si>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</si>
  <si>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</si>
  <si>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</si>
  <si>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</si>
  <si>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</si>
  <si>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</si>
  <si>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</si>
  <si>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</si>
  <si>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</si>
  <si>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</si>
  <si>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</si>
  <si>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</si>
  <si>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</si>
  <si>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</si>
  <si>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</si>
  <si>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</si>
  <si>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</si>
  <si>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</si>
  <si>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physical _state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</si>
  <si>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</si>
  <si>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</si>
  <si>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</si>
  <si>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</si>
  <si>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</si>
  <si>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</si>
  <si>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</si>
  <si>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</si>
  <si>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</si>
  <si>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</si>
  <si>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</si>
  <si>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</si>
  <si>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</si>
  <si>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</si>
  <si>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</si>
  <si>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</si>
  <si>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</si>
  <si>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</si>
  <si>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</si>
  <si>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</si>
  <si>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</si>
  <si>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</si>
  <si>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</si>
  <si>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</si>
  <si>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</si>
  <si>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</si>
  <si>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</si>
  <si>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colour</t>
  </si>
  <si>
    <t>white</t>
  </si>
  <si>
    <t>black</t>
  </si>
  <si>
    <t>red</t>
  </si>
  <si>
    <t>yellow</t>
  </si>
  <si>
    <t>odour</t>
  </si>
  <si>
    <t>Characteristic</t>
  </si>
  <si>
    <t>characteristic acrylate odor</t>
  </si>
  <si>
    <t>~ 0.915 @ 20°C </t>
  </si>
  <si>
    <t>N/A</t>
  </si>
  <si>
    <t>Oxides of carbon.</t>
  </si>
  <si>
    <t>s5-hazard-combination</t>
  </si>
  <si>
    <t>Oxides of carbon. Oxides of nitrogen. Irritating organic vapors. Toxic fumes.</t>
  </si>
  <si>
    <t>s5-exting-media</t>
  </si>
  <si>
    <t>Foam, carbon dioxide or dry powder.</t>
  </si>
  <si>
    <t>Foam, dry chemical or carbon dioxide.</t>
  </si>
  <si>
    <t>s5-unexting-media</t>
  </si>
  <si>
    <t>Water</t>
  </si>
  <si>
    <t>Transparent</t>
  </si>
  <si>
    <t>pH</t>
  </si>
  <si>
    <t>gravity</t>
  </si>
  <si>
    <t>flash-point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</si>
  <si>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</si>
  <si>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</si>
  <si>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</si>
  <si>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</si>
  <si>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</si>
  <si>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</si>
  <si>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</si>
  <si>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</si>
  <si>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</si>
  <si>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</si>
  <si>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</si>
  <si>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</si>
  <si>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</si>
  <si>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</si>
  <si>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</si>
  <si>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</si>
  <si>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</si>
  <si>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</si>
  <si>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</si>
  <si>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</si>
  <si>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</si>
  <si>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</si>
  <si>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</si>
  <si>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</si>
  <si>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</si>
  <si>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</si>
  <si>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</si>
  <si>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</si>
  <si>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</si>
  <si>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</si>
  <si>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</si>
  <si>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</si>
  <si>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</si>
  <si>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</si>
  <si>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</si>
  <si>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</si>
  <si>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</si>
  <si>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</si>
  <si>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>Sweep up to avoid slipping hazard. Keep airborne particulates at a minimum when cleaning
up spills.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</si>
  <si>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</si>
  <si>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</si>
  <si>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</si>
  <si>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</si>
  <si>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density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</si>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</sst>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0" fillId="0" borderId="0"/>
    <xf numFmtId="0" fontId="1" fillId="0" borderId="0"/>
  </cellStyleXfs>
  <cellXfs count="30">
    <xf numFmtId="0" fontId="0" fillId="0" borderId="0" xfId="0"/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3" borderId="11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NumberFormat="1" applyFill="1"/>
    <xf numFmtId="0" fontId="0" fillId="0" borderId="0" xfId="0" applyBorder="1"/>
    <xf numFmtId="0" fontId="0" fillId="34" borderId="0" xfId="0" applyNumberFormat="1" applyFill="1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0" fillId="0" borderId="0" xfId="0" applyFill="1" applyBorder="1"/>
    <xf numFmtId="0" fontId="3" fillId="0" borderId="11" xfId="1" applyBorder="1"/>
    <xf numFmtId="0" fontId="0" fillId="0" borderId="0" xfId="0" applyBorder="1" applyAlignment="1">
      <alignment horizontal="center" vertical="center"/>
    </xf>
    <xf numFmtId="0" fontId="3" fillId="0" borderId="0" xfId="1" applyBorder="1"/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12" xfId="0" applyFill="1" applyBorder="1" applyAlignment="1">
      <alignment horizontal="center" vertical="center"/>
    </xf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1" applyAlignment="1">
      <alignment horizontal="left"/>
    </xf>
  </cellXfs>
  <cellStyles count="47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3" xfId="46" xr:uid="{7F8D58F5-BC66-46F9-A22A-A9971243D253}"/>
    <cellStyle name="Normal 4" xfId="1" xr:uid="{A312D2FB-9E82-4703-B75F-2227CC4CAE58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2"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data_art_name_ing"/>
      <sheetName val=""/>
    </sheetNames>
    <sheetDataSet>
      <sheetData sheetId="0" refreshError="1"/>
      <sheetData sheetId="1">
        <row r="2">
          <cell r="A2">
            <v>940600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E86" totalsRowShown="0" headerRowDxfId="11">
  <autoFilter ref="A1:AE86" xr:uid="{C6609FF1-9D7F-4F32-AF99-6CE63C86E160}"/>
  <sortState xmlns:xlrd2="http://schemas.microsoft.com/office/spreadsheetml/2017/richdata2" ref="A2:AE86">
    <sortCondition ref="D1:D86"/>
  </sortState>
  <tableColumns count="31">
    <tableColumn id="1" xr3:uid="{1341DCA0-BB56-4860-B145-2D99A63AD6AD}" name="art" dataDxfId="10"/>
    <tableColumn id="2" xr3:uid="{7EB5DCF9-4DFD-49A1-A871-4F243522715F}" name="pname" dataDxfId="9"/>
    <tableColumn id="3" xr3:uid="{66A8FDB7-9444-48FF-9D20-DB996CD3DC61}" name="tmpl"/>
    <tableColumn id="4" xr3:uid="{63B2BD9C-03D4-4472-9CD5-42A6B969ED80}" name="ing"/>
    <tableColumn id="5" xr3:uid="{AE6DE752-82D3-4D02-A86A-EBE1501177F3}" name="pfamily" dataDxfId="8"/>
    <tableColumn id="6" xr3:uid="{2B34B14B-3DAC-4B89-8945-C14A4FD98AF8}" name="puse" dataDxfId="7"/>
    <tableColumn id="7" xr3:uid="{1978C212-7CE7-451D-974D-BC0BA6AAC4FA}" name="manuf" dataDxfId="6"/>
    <tableColumn id="8" xr3:uid="{C33AACF0-C78E-4017-B26F-30D2D81D8F62}" name="addr" dataDxfId="5"/>
    <tableColumn id="9" xr3:uid="{2E5523C3-F6C6-4CE1-9E4E-4BC0B80F0827}" name="contact" dataDxfId="4"/>
    <tableColumn id="10" xr3:uid="{56838C5E-3940-4593-B9D7-26F904680491}" name="emnumer" dataDxfId="3"/>
    <tableColumn id="11" xr3:uid="{525A9811-6D73-4442-A06B-EEDC5252669F}" name="ver" dataDxfId="2"/>
    <tableColumn id="12" xr3:uid="{93B4645D-AF48-4603-B536-33E7713C913D}" name="date"/>
    <tableColumn id="13" xr3:uid="{6AEA991E-E48B-4A2A-AE3E-A7E5F8B16FD6}" name="physical _state"/>
    <tableColumn id="14" xr3:uid="{62EC6D9C-90A6-4292-85BA-A93668D38DBC}" name="colour"/>
    <tableColumn id="15" xr3:uid="{9F5B005D-AA51-4E44-9E2F-2AEC8D770F38}" name="odour"/>
    <tableColumn id="16" xr3:uid="{0641BE4F-3F2F-4F0F-8C2D-9688ABAC0946}" name="density"/>
    <tableColumn id="19" xr3:uid="{391E4C74-3581-4EB6-B390-1FF4D44CACE2}" name="s5-hazard-combination"/>
    <tableColumn id="20" xr3:uid="{13345EE5-7D11-421E-8A3A-7D1D487D7FBC}" name="s5-exting-media"/>
    <tableColumn id="21" xr3:uid="{379891BF-202F-4DB3-B01F-1E1D33AC2FCD}" name="s5-unexting-media"/>
    <tableColumn id="23" xr3:uid="{6491CCE9-2419-42D7-BD63-8FE6E2050144}" name="pH"/>
    <tableColumn id="24" xr3:uid="{BE44924F-B19E-43C2-9AFC-99497A7ECCC4}" name="gravity"/>
    <tableColumn id="25" xr3:uid="{B4DC6266-00B5-40E0-AEA1-93B9292EE55E}" name="flash-point"/>
    <tableColumn id="26" xr3:uid="{88C7CB19-A264-4100-97A5-CA8FF5F084A1}" name="10-1-reactivity"/>
    <tableColumn id="33" xr3:uid="{1B074993-D854-4C4E-A7B2-0779EF90080E}" name="6-3-clean"/>
    <tableColumn id="27" xr3:uid="{47B92779-E0B1-4DCE-9047-4A181D528AC5}" name="10-2-stability"/>
    <tableColumn id="28" xr3:uid="{21C8D44A-9840-47A1-810F-0C093A988B9B}" name="10-3-hazard-react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1">
      <calculatedColumnFormula>VLOOKUP(Table1[[#This Row],[art]],[1]!art_ing[#All],1,)</calculatedColumnFormula>
    </tableColumn>
    <tableColumn id="32" xr3:uid="{3FB347D9-86E1-43B3-9A86-D8C942909FA0}" name="xxx1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E86"/>
  <sheetViews>
    <sheetView tabSelected="1" topLeftCell="A28" workbookViewId="0">
      <selection activeCell="B17" sqref="B17"/>
    </sheetView>
  </sheetViews>
  <sheetFormatPr defaultRowHeight="12.5" x14ac:dyDescent="0.25"/>
  <cols>
    <col min="2" max="2" width="27.54296875" bestFit="1" customWidth="1"/>
    <col min="3" max="3" width="10.6328125" bestFit="1" customWidth="1"/>
    <col min="10" max="10" width="10.1796875" customWidth="1"/>
    <col min="13" max="13" width="9.1796875" customWidth="1"/>
    <col min="17" max="17" width="17.6328125" customWidth="1"/>
    <col min="18" max="18" width="15" customWidth="1"/>
    <col min="19" max="19" width="16.54296875" customWidth="1"/>
    <col min="24" max="24" width="12.1796875" customWidth="1"/>
    <col min="25" max="25" width="7.36328125" customWidth="1"/>
    <col min="27" max="27" width="8.7265625" customWidth="1"/>
    <col min="29" max="29" width="19.90625" customWidth="1"/>
    <col min="30" max="30" width="8.7265625" style="21"/>
    <col min="31" max="31" width="5.6328125" customWidth="1"/>
  </cols>
  <sheetData>
    <row r="1" spans="1:31" s="2" customFormat="1" x14ac:dyDescent="0.25">
      <c r="A1" s="2" t="s">
        <v>13</v>
      </c>
      <c r="B1" s="2" t="s">
        <v>15</v>
      </c>
      <c r="C1" s="2" t="s">
        <v>21</v>
      </c>
      <c r="D1" s="3" t="s">
        <v>20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28</v>
      </c>
      <c r="J1" s="2" t="s">
        <v>29</v>
      </c>
      <c r="K1" s="2" t="s">
        <v>30</v>
      </c>
      <c r="L1" s="2" t="s">
        <v>31</v>
      </c>
      <c r="M1" t="s">
        <v>48</v>
      </c>
      <c r="N1" s="2" t="s">
        <v>76</v>
      </c>
      <c r="O1" s="2" t="s">
        <v>81</v>
      </c>
      <c r="P1" s="2" t="s">
        <v>141</v>
      </c>
      <c r="Q1" s="2" t="s">
        <v>87</v>
      </c>
      <c r="R1" s="2" t="s">
        <v>89</v>
      </c>
      <c r="S1" s="2" t="s">
        <v>92</v>
      </c>
      <c r="T1" s="2" t="s">
        <v>95</v>
      </c>
      <c r="U1" s="2" t="s">
        <v>96</v>
      </c>
      <c r="V1" s="2" t="s">
        <v>97</v>
      </c>
      <c r="W1" s="2" t="s">
        <v>109</v>
      </c>
      <c r="X1" s="2" t="s">
        <v>135</v>
      </c>
      <c r="Y1" s="2" t="s">
        <v>111</v>
      </c>
      <c r="Z1" s="2" t="s">
        <v>108</v>
      </c>
      <c r="AA1" s="2" t="s">
        <v>112</v>
      </c>
      <c r="AB1" s="2" t="s">
        <v>107</v>
      </c>
      <c r="AC1" s="2" t="s">
        <v>103</v>
      </c>
      <c r="AD1" s="2" t="s">
        <v>118</v>
      </c>
      <c r="AE1" s="20" t="s">
        <v>119</v>
      </c>
    </row>
    <row r="2" spans="1:31" ht="14.5" x14ac:dyDescent="0.35">
      <c r="A2" s="1">
        <v>942237</v>
      </c>
      <c r="B2" s="29" t="s">
        <v>143</v>
      </c>
      <c r="C2" t="s">
        <v>102</v>
      </c>
      <c r="D2" t="s">
        <v>25</v>
      </c>
      <c r="E2" s="2" t="s">
        <v>5</v>
      </c>
      <c r="F2" s="2" t="s">
        <v>14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t="s">
        <v>69</v>
      </c>
      <c r="M2" t="s">
        <v>116</v>
      </c>
      <c r="N2" t="s">
        <v>94</v>
      </c>
      <c r="O2" t="s">
        <v>82</v>
      </c>
      <c r="P2" t="s">
        <v>84</v>
      </c>
      <c r="Q2" t="s">
        <v>86</v>
      </c>
      <c r="R2" t="s">
        <v>90</v>
      </c>
      <c r="S2" t="s">
        <v>93</v>
      </c>
      <c r="T2" t="s">
        <v>142</v>
      </c>
      <c r="U2">
        <v>1.1000000000000001</v>
      </c>
      <c r="V2" t="s">
        <v>98</v>
      </c>
      <c r="W2" t="s">
        <v>85</v>
      </c>
      <c r="X2" t="s">
        <v>138</v>
      </c>
      <c r="Y2" t="s">
        <v>104</v>
      </c>
      <c r="Z2" t="s">
        <v>114</v>
      </c>
      <c r="AA2" t="s">
        <v>113</v>
      </c>
      <c r="AB2" t="s">
        <v>105</v>
      </c>
      <c r="AC2" t="s">
        <v>85</v>
      </c>
      <c r="AD2" s="7">
        <f>VLOOKUP(Table1[[#This Row],[art]],[1]!art_ing[#All],1,)</f>
        <v>942237</v>
      </c>
      <c r="AE2" s="24">
        <v>13</v>
      </c>
    </row>
    <row r="3" spans="1:31" ht="14.5" x14ac:dyDescent="0.35">
      <c r="A3" s="1">
        <v>942238</v>
      </c>
      <c r="B3" s="29" t="s">
        <v>144</v>
      </c>
      <c r="C3" t="s">
        <v>102</v>
      </c>
      <c r="D3" t="s">
        <v>25</v>
      </c>
      <c r="E3" s="2" t="s">
        <v>5</v>
      </c>
      <c r="F3" s="2" t="s">
        <v>14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t="s">
        <v>69</v>
      </c>
      <c r="M3" t="s">
        <v>116</v>
      </c>
      <c r="N3" t="s">
        <v>94</v>
      </c>
      <c r="O3" t="s">
        <v>82</v>
      </c>
      <c r="P3" t="s">
        <v>84</v>
      </c>
      <c r="Q3" t="s">
        <v>86</v>
      </c>
      <c r="R3" t="s">
        <v>90</v>
      </c>
      <c r="S3" t="s">
        <v>93</v>
      </c>
      <c r="T3" t="s">
        <v>85</v>
      </c>
      <c r="U3">
        <v>1.1000000000000001</v>
      </c>
      <c r="V3" t="s">
        <v>98</v>
      </c>
      <c r="W3" t="s">
        <v>85</v>
      </c>
      <c r="X3" t="s">
        <v>138</v>
      </c>
      <c r="Y3" t="s">
        <v>104</v>
      </c>
      <c r="Z3" t="s">
        <v>114</v>
      </c>
      <c r="AA3" t="s">
        <v>113</v>
      </c>
      <c r="AB3" t="s">
        <v>105</v>
      </c>
      <c r="AC3" t="s">
        <v>85</v>
      </c>
      <c r="AD3" s="7">
        <f>VLOOKUP(Table1[[#This Row],[art]],[1]!art_ing[#All],1,)</f>
        <v>942238</v>
      </c>
      <c r="AE3" s="24">
        <v>14</v>
      </c>
    </row>
    <row r="4" spans="1:31" ht="14.5" x14ac:dyDescent="0.35">
      <c r="A4" s="1">
        <v>942239</v>
      </c>
      <c r="B4" s="29" t="s">
        <v>145</v>
      </c>
      <c r="C4" t="s">
        <v>102</v>
      </c>
      <c r="D4" t="s">
        <v>25</v>
      </c>
      <c r="E4" s="2" t="s">
        <v>5</v>
      </c>
      <c r="F4" s="2" t="s">
        <v>14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t="s">
        <v>69</v>
      </c>
      <c r="M4" t="s">
        <v>116</v>
      </c>
      <c r="N4" t="s">
        <v>94</v>
      </c>
      <c r="O4" t="s">
        <v>82</v>
      </c>
      <c r="P4" t="s">
        <v>84</v>
      </c>
      <c r="Q4" t="s">
        <v>86</v>
      </c>
      <c r="R4" t="s">
        <v>90</v>
      </c>
      <c r="S4" t="s">
        <v>93</v>
      </c>
      <c r="T4" t="s">
        <v>85</v>
      </c>
      <c r="U4">
        <v>1.1000000000000001</v>
      </c>
      <c r="V4" t="s">
        <v>98</v>
      </c>
      <c r="W4" t="s">
        <v>85</v>
      </c>
      <c r="X4" t="s">
        <v>138</v>
      </c>
      <c r="Y4" t="s">
        <v>104</v>
      </c>
      <c r="Z4" t="s">
        <v>114</v>
      </c>
      <c r="AA4" t="s">
        <v>113</v>
      </c>
      <c r="AB4" t="s">
        <v>105</v>
      </c>
      <c r="AC4" t="s">
        <v>85</v>
      </c>
      <c r="AD4" s="7">
        <f>VLOOKUP(Table1[[#This Row],[art]],[1]!art_ing[#All],1,)</f>
        <v>942239</v>
      </c>
      <c r="AE4" s="24">
        <v>15</v>
      </c>
    </row>
    <row r="5" spans="1:31" ht="14.5" x14ac:dyDescent="0.35">
      <c r="A5" s="1">
        <v>942240</v>
      </c>
      <c r="B5" s="29" t="s">
        <v>146</v>
      </c>
      <c r="C5" t="s">
        <v>102</v>
      </c>
      <c r="D5" t="s">
        <v>25</v>
      </c>
      <c r="E5" s="2" t="s">
        <v>5</v>
      </c>
      <c r="F5" s="2" t="s">
        <v>14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t="s">
        <v>69</v>
      </c>
      <c r="M5" t="s">
        <v>116</v>
      </c>
      <c r="N5" t="s">
        <v>94</v>
      </c>
      <c r="O5" t="s">
        <v>82</v>
      </c>
      <c r="P5" t="s">
        <v>84</v>
      </c>
      <c r="Q5" t="s">
        <v>86</v>
      </c>
      <c r="R5" t="s">
        <v>90</v>
      </c>
      <c r="S5" t="s">
        <v>93</v>
      </c>
      <c r="T5" t="s">
        <v>85</v>
      </c>
      <c r="U5">
        <v>1.1000000000000001</v>
      </c>
      <c r="V5" t="s">
        <v>98</v>
      </c>
      <c r="W5" t="s">
        <v>85</v>
      </c>
      <c r="X5" t="s">
        <v>138</v>
      </c>
      <c r="Y5" t="s">
        <v>104</v>
      </c>
      <c r="Z5" t="s">
        <v>114</v>
      </c>
      <c r="AA5" t="s">
        <v>113</v>
      </c>
      <c r="AB5" t="s">
        <v>105</v>
      </c>
      <c r="AC5" t="s">
        <v>85</v>
      </c>
      <c r="AD5" s="7">
        <f>VLOOKUP(Table1[[#This Row],[art]],[1]!art_ing[#All],1,)</f>
        <v>942240</v>
      </c>
      <c r="AE5" s="24">
        <v>16</v>
      </c>
    </row>
    <row r="6" spans="1:31" ht="14.5" x14ac:dyDescent="0.35">
      <c r="A6" s="1">
        <v>942241</v>
      </c>
      <c r="B6" s="29" t="s">
        <v>147</v>
      </c>
      <c r="C6" t="s">
        <v>102</v>
      </c>
      <c r="D6" t="s">
        <v>25</v>
      </c>
      <c r="E6" s="2" t="s">
        <v>5</v>
      </c>
      <c r="F6" s="2" t="s">
        <v>14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t="s">
        <v>69</v>
      </c>
      <c r="M6" t="s">
        <v>116</v>
      </c>
      <c r="N6" t="s">
        <v>94</v>
      </c>
      <c r="O6" t="s">
        <v>82</v>
      </c>
      <c r="P6" t="s">
        <v>84</v>
      </c>
      <c r="Q6" t="s">
        <v>86</v>
      </c>
      <c r="R6" t="s">
        <v>90</v>
      </c>
      <c r="S6" t="s">
        <v>93</v>
      </c>
      <c r="T6" t="s">
        <v>85</v>
      </c>
      <c r="U6">
        <v>1.1000000000000001</v>
      </c>
      <c r="V6" t="s">
        <v>98</v>
      </c>
      <c r="W6" t="s">
        <v>85</v>
      </c>
      <c r="X6" t="s">
        <v>138</v>
      </c>
      <c r="Y6" t="s">
        <v>104</v>
      </c>
      <c r="Z6" t="s">
        <v>114</v>
      </c>
      <c r="AA6" t="s">
        <v>113</v>
      </c>
      <c r="AB6" t="s">
        <v>105</v>
      </c>
      <c r="AC6" t="s">
        <v>85</v>
      </c>
      <c r="AD6" s="7">
        <f>VLOOKUP(Table1[[#This Row],[art]],[1]!art_ing[#All],1,)</f>
        <v>942241</v>
      </c>
      <c r="AE6" s="24">
        <v>17</v>
      </c>
    </row>
    <row r="7" spans="1:31" ht="14.5" x14ac:dyDescent="0.35">
      <c r="A7" s="1">
        <v>942242</v>
      </c>
      <c r="B7" s="29" t="s">
        <v>148</v>
      </c>
      <c r="C7" t="s">
        <v>102</v>
      </c>
      <c r="D7" t="s">
        <v>25</v>
      </c>
      <c r="E7" s="2" t="s">
        <v>5</v>
      </c>
      <c r="F7" s="2" t="s">
        <v>14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t="s">
        <v>69</v>
      </c>
      <c r="M7" t="s">
        <v>116</v>
      </c>
      <c r="N7" t="s">
        <v>94</v>
      </c>
      <c r="O7" t="s">
        <v>82</v>
      </c>
      <c r="P7" t="s">
        <v>84</v>
      </c>
      <c r="Q7" t="s">
        <v>86</v>
      </c>
      <c r="R7" t="s">
        <v>90</v>
      </c>
      <c r="S7" t="s">
        <v>93</v>
      </c>
      <c r="T7" t="s">
        <v>85</v>
      </c>
      <c r="U7">
        <v>1.1000000000000001</v>
      </c>
      <c r="V7" t="s">
        <v>98</v>
      </c>
      <c r="W7" t="s">
        <v>85</v>
      </c>
      <c r="X7" t="s">
        <v>138</v>
      </c>
      <c r="Y7" t="s">
        <v>104</v>
      </c>
      <c r="Z7" t="s">
        <v>114</v>
      </c>
      <c r="AA7" t="s">
        <v>113</v>
      </c>
      <c r="AB7" t="s">
        <v>105</v>
      </c>
      <c r="AC7" t="s">
        <v>85</v>
      </c>
      <c r="AD7" s="7">
        <f>VLOOKUP(Table1[[#This Row],[art]],[1]!art_ing[#All],1,)</f>
        <v>942242</v>
      </c>
      <c r="AE7" s="24">
        <v>18</v>
      </c>
    </row>
    <row r="8" spans="1:31" ht="14.5" x14ac:dyDescent="0.35">
      <c r="A8" s="1">
        <v>942243</v>
      </c>
      <c r="B8" s="29" t="s">
        <v>149</v>
      </c>
      <c r="C8" t="s">
        <v>102</v>
      </c>
      <c r="D8" t="s">
        <v>25</v>
      </c>
      <c r="E8" s="2" t="s">
        <v>5</v>
      </c>
      <c r="F8" s="2" t="s">
        <v>14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t="s">
        <v>69</v>
      </c>
      <c r="M8" t="s">
        <v>116</v>
      </c>
      <c r="N8" t="s">
        <v>94</v>
      </c>
      <c r="O8" t="s">
        <v>82</v>
      </c>
      <c r="P8" t="s">
        <v>84</v>
      </c>
      <c r="Q8" t="s">
        <v>86</v>
      </c>
      <c r="R8" t="s">
        <v>90</v>
      </c>
      <c r="S8" t="s">
        <v>93</v>
      </c>
      <c r="T8" t="s">
        <v>85</v>
      </c>
      <c r="U8">
        <v>1.1000000000000001</v>
      </c>
      <c r="V8" t="s">
        <v>98</v>
      </c>
      <c r="W8" t="s">
        <v>85</v>
      </c>
      <c r="X8" t="s">
        <v>138</v>
      </c>
      <c r="Y8" t="s">
        <v>104</v>
      </c>
      <c r="Z8" t="s">
        <v>114</v>
      </c>
      <c r="AA8" t="s">
        <v>113</v>
      </c>
      <c r="AB8" t="s">
        <v>105</v>
      </c>
      <c r="AC8" t="s">
        <v>85</v>
      </c>
      <c r="AD8" s="7">
        <f>VLOOKUP(Table1[[#This Row],[art]],[1]!art_ing[#All],1,)</f>
        <v>942243</v>
      </c>
      <c r="AE8" s="24">
        <v>19</v>
      </c>
    </row>
    <row r="9" spans="1:31" ht="14.5" x14ac:dyDescent="0.35">
      <c r="A9" s="1">
        <v>942244</v>
      </c>
      <c r="B9" s="29" t="s">
        <v>150</v>
      </c>
      <c r="C9" t="s">
        <v>102</v>
      </c>
      <c r="D9" t="s">
        <v>25</v>
      </c>
      <c r="E9" s="2" t="s">
        <v>5</v>
      </c>
      <c r="F9" s="2" t="s">
        <v>14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t="s">
        <v>69</v>
      </c>
      <c r="M9" t="s">
        <v>116</v>
      </c>
      <c r="N9" t="s">
        <v>94</v>
      </c>
      <c r="O9" t="s">
        <v>82</v>
      </c>
      <c r="P9" t="s">
        <v>84</v>
      </c>
      <c r="Q9" t="s">
        <v>86</v>
      </c>
      <c r="R9" t="s">
        <v>90</v>
      </c>
      <c r="S9" t="s">
        <v>93</v>
      </c>
      <c r="T9" t="s">
        <v>85</v>
      </c>
      <c r="U9">
        <v>1.1000000000000001</v>
      </c>
      <c r="V9" t="s">
        <v>98</v>
      </c>
      <c r="W9" t="s">
        <v>85</v>
      </c>
      <c r="X9" t="s">
        <v>138</v>
      </c>
      <c r="Y9" t="s">
        <v>104</v>
      </c>
      <c r="Z9" t="s">
        <v>114</v>
      </c>
      <c r="AA9" t="s">
        <v>113</v>
      </c>
      <c r="AB9" t="s">
        <v>105</v>
      </c>
      <c r="AC9" t="s">
        <v>85</v>
      </c>
      <c r="AD9" s="7">
        <f>VLOOKUP(Table1[[#This Row],[art]],[1]!art_ing[#All],1,)</f>
        <v>942244</v>
      </c>
      <c r="AE9" s="24">
        <v>20</v>
      </c>
    </row>
    <row r="10" spans="1:31" ht="14.5" x14ac:dyDescent="0.35">
      <c r="A10" s="1">
        <v>942245</v>
      </c>
      <c r="B10" s="29" t="s">
        <v>151</v>
      </c>
      <c r="C10" t="s">
        <v>102</v>
      </c>
      <c r="D10" t="s">
        <v>25</v>
      </c>
      <c r="E10" s="2" t="s">
        <v>5</v>
      </c>
      <c r="F10" s="2" t="s">
        <v>14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t="s">
        <v>69</v>
      </c>
      <c r="M10" t="s">
        <v>116</v>
      </c>
      <c r="N10" t="s">
        <v>94</v>
      </c>
      <c r="O10" t="s">
        <v>82</v>
      </c>
      <c r="P10" t="s">
        <v>84</v>
      </c>
      <c r="Q10" t="s">
        <v>86</v>
      </c>
      <c r="R10" t="s">
        <v>90</v>
      </c>
      <c r="S10" t="s">
        <v>93</v>
      </c>
      <c r="T10" t="s">
        <v>85</v>
      </c>
      <c r="U10">
        <v>1.1000000000000001</v>
      </c>
      <c r="V10" t="s">
        <v>98</v>
      </c>
      <c r="W10" t="s">
        <v>85</v>
      </c>
      <c r="X10" t="s">
        <v>138</v>
      </c>
      <c r="Y10" t="s">
        <v>104</v>
      </c>
      <c r="Z10" t="s">
        <v>114</v>
      </c>
      <c r="AA10" t="s">
        <v>113</v>
      </c>
      <c r="AB10" t="s">
        <v>105</v>
      </c>
      <c r="AC10" t="s">
        <v>85</v>
      </c>
      <c r="AD10" s="7">
        <f>VLOOKUP(Table1[[#This Row],[art]],[1]!art_ing[#All],1,)</f>
        <v>942245</v>
      </c>
      <c r="AE10" s="24">
        <v>21</v>
      </c>
    </row>
    <row r="11" spans="1:31" ht="14.5" x14ac:dyDescent="0.35">
      <c r="A11" s="1">
        <v>942246</v>
      </c>
      <c r="B11" s="29" t="s">
        <v>152</v>
      </c>
      <c r="C11" t="s">
        <v>102</v>
      </c>
      <c r="D11" t="s">
        <v>25</v>
      </c>
      <c r="E11" s="2" t="s">
        <v>5</v>
      </c>
      <c r="F11" s="2" t="s">
        <v>14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t="s">
        <v>69</v>
      </c>
      <c r="M11" t="s">
        <v>116</v>
      </c>
      <c r="N11" t="s">
        <v>94</v>
      </c>
      <c r="O11" t="s">
        <v>82</v>
      </c>
      <c r="P11" t="s">
        <v>84</v>
      </c>
      <c r="Q11" t="s">
        <v>86</v>
      </c>
      <c r="R11" t="s">
        <v>90</v>
      </c>
      <c r="S11" t="s">
        <v>93</v>
      </c>
      <c r="T11" t="s">
        <v>85</v>
      </c>
      <c r="U11">
        <v>1.1000000000000001</v>
      </c>
      <c r="V11" t="s">
        <v>98</v>
      </c>
      <c r="W11" t="s">
        <v>85</v>
      </c>
      <c r="X11" t="s">
        <v>138</v>
      </c>
      <c r="Y11" t="s">
        <v>104</v>
      </c>
      <c r="Z11" t="s">
        <v>114</v>
      </c>
      <c r="AA11" t="s">
        <v>113</v>
      </c>
      <c r="AB11" t="s">
        <v>105</v>
      </c>
      <c r="AC11" t="s">
        <v>85</v>
      </c>
      <c r="AD11" s="7">
        <f>VLOOKUP(Table1[[#This Row],[art]],[1]!art_ing[#All],1,)</f>
        <v>942246</v>
      </c>
      <c r="AE11" s="24">
        <v>22</v>
      </c>
    </row>
    <row r="12" spans="1:31" ht="14.5" x14ac:dyDescent="0.35">
      <c r="A12" s="1">
        <v>942247</v>
      </c>
      <c r="B12" s="29" t="s">
        <v>153</v>
      </c>
      <c r="C12" t="s">
        <v>102</v>
      </c>
      <c r="D12" t="s">
        <v>25</v>
      </c>
      <c r="E12" s="2" t="s">
        <v>5</v>
      </c>
      <c r="F12" s="2" t="s">
        <v>14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t="s">
        <v>69</v>
      </c>
      <c r="M12" t="s">
        <v>116</v>
      </c>
      <c r="N12" t="s">
        <v>94</v>
      </c>
      <c r="O12" t="s">
        <v>82</v>
      </c>
      <c r="P12" t="s">
        <v>84</v>
      </c>
      <c r="Q12" t="s">
        <v>86</v>
      </c>
      <c r="R12" t="s">
        <v>90</v>
      </c>
      <c r="S12" t="s">
        <v>93</v>
      </c>
      <c r="T12" t="s">
        <v>85</v>
      </c>
      <c r="U12">
        <v>1.1000000000000001</v>
      </c>
      <c r="V12" t="s">
        <v>98</v>
      </c>
      <c r="W12" t="s">
        <v>85</v>
      </c>
      <c r="X12" t="s">
        <v>138</v>
      </c>
      <c r="Y12" t="s">
        <v>104</v>
      </c>
      <c r="Z12" t="s">
        <v>114</v>
      </c>
      <c r="AA12" t="s">
        <v>113</v>
      </c>
      <c r="AB12" t="s">
        <v>105</v>
      </c>
      <c r="AC12" t="s">
        <v>85</v>
      </c>
      <c r="AD12" s="7">
        <f>VLOOKUP(Table1[[#This Row],[art]],[1]!art_ing[#All],1,)</f>
        <v>942247</v>
      </c>
      <c r="AE12" s="24">
        <v>23</v>
      </c>
    </row>
    <row r="13" spans="1:31" ht="14.5" x14ac:dyDescent="0.35">
      <c r="A13" s="1">
        <v>942248</v>
      </c>
      <c r="B13" s="29" t="s">
        <v>154</v>
      </c>
      <c r="C13" t="s">
        <v>102</v>
      </c>
      <c r="D13" t="s">
        <v>25</v>
      </c>
      <c r="E13" s="2" t="s">
        <v>5</v>
      </c>
      <c r="F13" s="2" t="s">
        <v>14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t="s">
        <v>69</v>
      </c>
      <c r="M13" t="s">
        <v>116</v>
      </c>
      <c r="N13" t="s">
        <v>94</v>
      </c>
      <c r="O13" t="s">
        <v>82</v>
      </c>
      <c r="P13" t="s">
        <v>84</v>
      </c>
      <c r="Q13" t="s">
        <v>86</v>
      </c>
      <c r="R13" t="s">
        <v>90</v>
      </c>
      <c r="S13" t="s">
        <v>93</v>
      </c>
      <c r="T13" t="s">
        <v>85</v>
      </c>
      <c r="U13">
        <v>1.1000000000000001</v>
      </c>
      <c r="V13" t="s">
        <v>98</v>
      </c>
      <c r="W13" t="s">
        <v>85</v>
      </c>
      <c r="X13" t="s">
        <v>138</v>
      </c>
      <c r="Y13" t="s">
        <v>104</v>
      </c>
      <c r="Z13" t="s">
        <v>114</v>
      </c>
      <c r="AA13" t="s">
        <v>113</v>
      </c>
      <c r="AB13" t="s">
        <v>105</v>
      </c>
      <c r="AC13" t="s">
        <v>85</v>
      </c>
      <c r="AD13" s="7">
        <f>VLOOKUP(Table1[[#This Row],[art]],[1]!art_ing[#All],1,)</f>
        <v>942248</v>
      </c>
      <c r="AE13" s="24">
        <v>24</v>
      </c>
    </row>
    <row r="14" spans="1:31" ht="14.5" x14ac:dyDescent="0.35">
      <c r="A14" s="1">
        <v>942249</v>
      </c>
      <c r="B14" s="29" t="s">
        <v>155</v>
      </c>
      <c r="C14" t="s">
        <v>102</v>
      </c>
      <c r="D14" t="s">
        <v>25</v>
      </c>
      <c r="E14" s="2" t="s">
        <v>5</v>
      </c>
      <c r="F14" s="2" t="s">
        <v>14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t="s">
        <v>69</v>
      </c>
      <c r="M14" t="s">
        <v>116</v>
      </c>
      <c r="N14" t="s">
        <v>94</v>
      </c>
      <c r="O14" t="s">
        <v>82</v>
      </c>
      <c r="P14" t="s">
        <v>84</v>
      </c>
      <c r="Q14" t="s">
        <v>86</v>
      </c>
      <c r="R14" t="s">
        <v>90</v>
      </c>
      <c r="S14" t="s">
        <v>93</v>
      </c>
      <c r="T14" t="s">
        <v>85</v>
      </c>
      <c r="U14">
        <v>1.1000000000000001</v>
      </c>
      <c r="V14" t="s">
        <v>98</v>
      </c>
      <c r="W14" t="s">
        <v>85</v>
      </c>
      <c r="X14" t="s">
        <v>138</v>
      </c>
      <c r="Y14" t="s">
        <v>104</v>
      </c>
      <c r="Z14" t="s">
        <v>114</v>
      </c>
      <c r="AA14" t="s">
        <v>113</v>
      </c>
      <c r="AB14" t="s">
        <v>105</v>
      </c>
      <c r="AC14" t="s">
        <v>85</v>
      </c>
      <c r="AD14" s="7">
        <f>VLOOKUP(Table1[[#This Row],[art]],[1]!art_ing[#All],1,)</f>
        <v>942249</v>
      </c>
      <c r="AE14" s="24">
        <v>25</v>
      </c>
    </row>
    <row r="15" spans="1:31" ht="14.5" x14ac:dyDescent="0.35">
      <c r="A15" s="1">
        <v>942250</v>
      </c>
      <c r="B15" s="29" t="s">
        <v>156</v>
      </c>
      <c r="C15" t="s">
        <v>102</v>
      </c>
      <c r="D15" t="s">
        <v>25</v>
      </c>
      <c r="E15" s="2" t="s">
        <v>5</v>
      </c>
      <c r="F15" s="2" t="s">
        <v>14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t="s">
        <v>69</v>
      </c>
      <c r="M15" t="s">
        <v>116</v>
      </c>
      <c r="N15" t="s">
        <v>94</v>
      </c>
      <c r="O15" t="s">
        <v>82</v>
      </c>
      <c r="P15" t="s">
        <v>84</v>
      </c>
      <c r="Q15" t="s">
        <v>86</v>
      </c>
      <c r="R15" t="s">
        <v>90</v>
      </c>
      <c r="S15" t="s">
        <v>93</v>
      </c>
      <c r="T15" t="s">
        <v>85</v>
      </c>
      <c r="U15">
        <v>1.1000000000000001</v>
      </c>
      <c r="V15" t="s">
        <v>98</v>
      </c>
      <c r="W15" t="s">
        <v>85</v>
      </c>
      <c r="X15" t="s">
        <v>138</v>
      </c>
      <c r="Y15" t="s">
        <v>104</v>
      </c>
      <c r="Z15" t="s">
        <v>114</v>
      </c>
      <c r="AA15" t="s">
        <v>113</v>
      </c>
      <c r="AB15" t="s">
        <v>105</v>
      </c>
      <c r="AC15" t="s">
        <v>85</v>
      </c>
      <c r="AD15" s="7">
        <f>VLOOKUP(Table1[[#This Row],[art]],[1]!art_ing[#All],1,)</f>
        <v>942250</v>
      </c>
      <c r="AE15" s="24">
        <v>26</v>
      </c>
    </row>
    <row r="16" spans="1:31" x14ac:dyDescent="0.25">
      <c r="A16" s="14">
        <v>942300</v>
      </c>
      <c r="B16" s="16" t="s">
        <v>50</v>
      </c>
      <c r="C16" t="s">
        <v>102</v>
      </c>
      <c r="D16" t="s">
        <v>70</v>
      </c>
      <c r="E16" s="2" t="s">
        <v>5</v>
      </c>
      <c r="F16" s="2" t="s">
        <v>14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t="s">
        <v>69</v>
      </c>
      <c r="M16" t="s">
        <v>116</v>
      </c>
      <c r="N16" t="s">
        <v>85</v>
      </c>
      <c r="O16" t="s">
        <v>82</v>
      </c>
      <c r="P16" t="s">
        <v>84</v>
      </c>
      <c r="Q16" t="s">
        <v>86</v>
      </c>
      <c r="R16" t="s">
        <v>90</v>
      </c>
      <c r="S16" t="s">
        <v>93</v>
      </c>
      <c r="T16" t="s">
        <v>85</v>
      </c>
      <c r="U16">
        <v>1.1000000000000001</v>
      </c>
      <c r="V16" t="s">
        <v>98</v>
      </c>
      <c r="W16" t="s">
        <v>85</v>
      </c>
      <c r="X16" t="s">
        <v>138</v>
      </c>
      <c r="Y16" t="s">
        <v>104</v>
      </c>
      <c r="Z16" t="s">
        <v>114</v>
      </c>
      <c r="AA16" t="s">
        <v>113</v>
      </c>
      <c r="AB16" t="s">
        <v>105</v>
      </c>
      <c r="AC16" t="s">
        <v>85</v>
      </c>
      <c r="AD16" s="7">
        <f>VLOOKUP(Table1[[#This Row],[art]],[1]!art_ing[#All],1,)</f>
        <v>942300</v>
      </c>
      <c r="AE16" s="24">
        <v>36</v>
      </c>
    </row>
    <row r="17" spans="1:31" x14ac:dyDescent="0.25">
      <c r="A17" s="14">
        <v>942301</v>
      </c>
      <c r="B17" s="16" t="s">
        <v>52</v>
      </c>
      <c r="C17" t="s">
        <v>102</v>
      </c>
      <c r="D17" t="s">
        <v>70</v>
      </c>
      <c r="E17" s="2" t="s">
        <v>5</v>
      </c>
      <c r="F17" s="2" t="s">
        <v>14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t="s">
        <v>69</v>
      </c>
      <c r="M17" t="s">
        <v>116</v>
      </c>
      <c r="N17" t="s">
        <v>85</v>
      </c>
      <c r="O17" t="s">
        <v>82</v>
      </c>
      <c r="P17" t="s">
        <v>84</v>
      </c>
      <c r="Q17" t="s">
        <v>86</v>
      </c>
      <c r="R17" t="s">
        <v>90</v>
      </c>
      <c r="S17" t="s">
        <v>93</v>
      </c>
      <c r="T17" t="s">
        <v>85</v>
      </c>
      <c r="U17">
        <v>1.1000000000000001</v>
      </c>
      <c r="V17" t="s">
        <v>98</v>
      </c>
      <c r="W17" t="s">
        <v>85</v>
      </c>
      <c r="X17" t="s">
        <v>138</v>
      </c>
      <c r="Y17" t="s">
        <v>104</v>
      </c>
      <c r="Z17" t="s">
        <v>114</v>
      </c>
      <c r="AA17" t="s">
        <v>113</v>
      </c>
      <c r="AB17" t="s">
        <v>105</v>
      </c>
      <c r="AC17" t="s">
        <v>85</v>
      </c>
      <c r="AD17" s="7">
        <f>VLOOKUP(Table1[[#This Row],[art]],[1]!art_ing[#All],1,)</f>
        <v>942301</v>
      </c>
      <c r="AE17" s="24">
        <v>38</v>
      </c>
    </row>
    <row r="18" spans="1:31" x14ac:dyDescent="0.25">
      <c r="A18" s="14">
        <v>942302</v>
      </c>
      <c r="B18" s="16" t="s">
        <v>53</v>
      </c>
      <c r="C18" t="s">
        <v>102</v>
      </c>
      <c r="D18" t="s">
        <v>70</v>
      </c>
      <c r="E18" s="2" t="s">
        <v>5</v>
      </c>
      <c r="F18" s="2" t="s">
        <v>14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t="s">
        <v>69</v>
      </c>
      <c r="M18" t="s">
        <v>116</v>
      </c>
      <c r="N18" t="s">
        <v>85</v>
      </c>
      <c r="O18" t="s">
        <v>82</v>
      </c>
      <c r="P18" t="s">
        <v>84</v>
      </c>
      <c r="Q18" t="s">
        <v>86</v>
      </c>
      <c r="R18" t="s">
        <v>90</v>
      </c>
      <c r="S18" t="s">
        <v>93</v>
      </c>
      <c r="T18" t="s">
        <v>85</v>
      </c>
      <c r="U18">
        <v>1.1000000000000001</v>
      </c>
      <c r="V18" t="s">
        <v>98</v>
      </c>
      <c r="W18" t="s">
        <v>85</v>
      </c>
      <c r="X18" t="s">
        <v>138</v>
      </c>
      <c r="Y18" t="s">
        <v>104</v>
      </c>
      <c r="Z18" t="s">
        <v>114</v>
      </c>
      <c r="AA18" t="s">
        <v>113</v>
      </c>
      <c r="AB18" t="s">
        <v>105</v>
      </c>
      <c r="AC18" t="s">
        <v>85</v>
      </c>
      <c r="AD18" s="7">
        <f>VLOOKUP(Table1[[#This Row],[art]],[1]!art_ing[#All],1,)</f>
        <v>942302</v>
      </c>
      <c r="AE18" s="24">
        <v>39</v>
      </c>
    </row>
    <row r="19" spans="1:31" x14ac:dyDescent="0.25">
      <c r="A19" s="14">
        <v>942303</v>
      </c>
      <c r="B19" s="16" t="s">
        <v>54</v>
      </c>
      <c r="C19" t="s">
        <v>102</v>
      </c>
      <c r="D19" t="s">
        <v>70</v>
      </c>
      <c r="E19" s="2" t="s">
        <v>5</v>
      </c>
      <c r="F19" s="2" t="s">
        <v>14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t="s">
        <v>69</v>
      </c>
      <c r="M19" t="s">
        <v>116</v>
      </c>
      <c r="N19" t="s">
        <v>85</v>
      </c>
      <c r="O19" t="s">
        <v>82</v>
      </c>
      <c r="P19" t="s">
        <v>84</v>
      </c>
      <c r="Q19" t="s">
        <v>86</v>
      </c>
      <c r="R19" t="s">
        <v>90</v>
      </c>
      <c r="S19" t="s">
        <v>93</v>
      </c>
      <c r="T19" t="s">
        <v>85</v>
      </c>
      <c r="U19">
        <v>1.1000000000000001</v>
      </c>
      <c r="V19" t="s">
        <v>98</v>
      </c>
      <c r="W19" t="s">
        <v>85</v>
      </c>
      <c r="X19" t="s">
        <v>138</v>
      </c>
      <c r="Y19" t="s">
        <v>104</v>
      </c>
      <c r="Z19" t="s">
        <v>114</v>
      </c>
      <c r="AA19" t="s">
        <v>113</v>
      </c>
      <c r="AB19" t="s">
        <v>105</v>
      </c>
      <c r="AC19" t="s">
        <v>85</v>
      </c>
      <c r="AD19" s="7">
        <f>VLOOKUP(Table1[[#This Row],[art]],[1]!art_ing[#All],1,)</f>
        <v>942303</v>
      </c>
      <c r="AE19" s="24">
        <v>40</v>
      </c>
    </row>
    <row r="20" spans="1:31" x14ac:dyDescent="0.25">
      <c r="A20" s="14">
        <v>942304</v>
      </c>
      <c r="B20" s="16" t="s">
        <v>55</v>
      </c>
      <c r="C20" t="s">
        <v>102</v>
      </c>
      <c r="D20" t="s">
        <v>70</v>
      </c>
      <c r="E20" s="2" t="s">
        <v>5</v>
      </c>
      <c r="F20" s="2" t="s">
        <v>14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t="s">
        <v>69</v>
      </c>
      <c r="M20" t="s">
        <v>116</v>
      </c>
      <c r="N20" t="s">
        <v>85</v>
      </c>
      <c r="O20" t="s">
        <v>82</v>
      </c>
      <c r="P20" t="s">
        <v>84</v>
      </c>
      <c r="Q20" t="s">
        <v>86</v>
      </c>
      <c r="R20" t="s">
        <v>90</v>
      </c>
      <c r="S20" t="s">
        <v>93</v>
      </c>
      <c r="T20" t="s">
        <v>85</v>
      </c>
      <c r="U20">
        <v>1.1000000000000001</v>
      </c>
      <c r="V20" t="s">
        <v>98</v>
      </c>
      <c r="W20" t="s">
        <v>85</v>
      </c>
      <c r="X20" t="s">
        <v>138</v>
      </c>
      <c r="Y20" t="s">
        <v>104</v>
      </c>
      <c r="Z20" t="s">
        <v>114</v>
      </c>
      <c r="AA20" t="s">
        <v>113</v>
      </c>
      <c r="AB20" t="s">
        <v>105</v>
      </c>
      <c r="AC20" t="s">
        <v>85</v>
      </c>
      <c r="AD20" s="7">
        <f>VLOOKUP(Table1[[#This Row],[art]],[1]!art_ing[#All],1,)</f>
        <v>942304</v>
      </c>
      <c r="AE20" s="24">
        <v>41</v>
      </c>
    </row>
    <row r="21" spans="1:31" x14ac:dyDescent="0.25">
      <c r="A21" s="14">
        <v>942305</v>
      </c>
      <c r="B21" s="16" t="s">
        <v>56</v>
      </c>
      <c r="C21" t="s">
        <v>102</v>
      </c>
      <c r="D21" t="s">
        <v>70</v>
      </c>
      <c r="E21" s="2" t="s">
        <v>5</v>
      </c>
      <c r="F21" s="2" t="s">
        <v>14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t="s">
        <v>69</v>
      </c>
      <c r="M21" t="s">
        <v>116</v>
      </c>
      <c r="N21" t="s">
        <v>85</v>
      </c>
      <c r="O21" t="s">
        <v>82</v>
      </c>
      <c r="P21" t="s">
        <v>84</v>
      </c>
      <c r="Q21" t="s">
        <v>86</v>
      </c>
      <c r="R21" t="s">
        <v>90</v>
      </c>
      <c r="S21" t="s">
        <v>93</v>
      </c>
      <c r="T21" t="s">
        <v>85</v>
      </c>
      <c r="U21">
        <v>1.1000000000000001</v>
      </c>
      <c r="V21" t="s">
        <v>98</v>
      </c>
      <c r="W21" t="s">
        <v>85</v>
      </c>
      <c r="X21" t="s">
        <v>138</v>
      </c>
      <c r="Y21" t="s">
        <v>104</v>
      </c>
      <c r="Z21" t="s">
        <v>114</v>
      </c>
      <c r="AA21" t="s">
        <v>113</v>
      </c>
      <c r="AB21" t="s">
        <v>105</v>
      </c>
      <c r="AC21" t="s">
        <v>85</v>
      </c>
      <c r="AD21" s="7">
        <f>VLOOKUP(Table1[[#This Row],[art]],[1]!art_ing[#All],1,)</f>
        <v>942305</v>
      </c>
      <c r="AE21" s="24">
        <v>42</v>
      </c>
    </row>
    <row r="22" spans="1:31" x14ac:dyDescent="0.25">
      <c r="A22" s="14">
        <v>942306</v>
      </c>
      <c r="B22" s="16" t="s">
        <v>57</v>
      </c>
      <c r="C22" t="s">
        <v>102</v>
      </c>
      <c r="D22" t="s">
        <v>70</v>
      </c>
      <c r="E22" s="2" t="s">
        <v>5</v>
      </c>
      <c r="F22" s="2" t="s">
        <v>14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t="s">
        <v>69</v>
      </c>
      <c r="M22" t="s">
        <v>116</v>
      </c>
      <c r="N22" t="s">
        <v>85</v>
      </c>
      <c r="O22" t="s">
        <v>82</v>
      </c>
      <c r="P22" t="s">
        <v>84</v>
      </c>
      <c r="Q22" t="s">
        <v>86</v>
      </c>
      <c r="R22" t="s">
        <v>90</v>
      </c>
      <c r="S22" t="s">
        <v>93</v>
      </c>
      <c r="T22" t="s">
        <v>85</v>
      </c>
      <c r="U22">
        <v>1.1000000000000001</v>
      </c>
      <c r="V22" t="s">
        <v>98</v>
      </c>
      <c r="W22" t="s">
        <v>85</v>
      </c>
      <c r="X22" t="s">
        <v>138</v>
      </c>
      <c r="Y22" t="s">
        <v>104</v>
      </c>
      <c r="Z22" t="s">
        <v>114</v>
      </c>
      <c r="AA22" t="s">
        <v>113</v>
      </c>
      <c r="AB22" t="s">
        <v>105</v>
      </c>
      <c r="AC22" t="s">
        <v>85</v>
      </c>
      <c r="AD22" s="7">
        <f>VLOOKUP(Table1[[#This Row],[art]],[1]!art_ing[#All],1,)</f>
        <v>942306</v>
      </c>
      <c r="AE22" s="24">
        <v>43</v>
      </c>
    </row>
    <row r="23" spans="1:31" x14ac:dyDescent="0.25">
      <c r="A23" s="14">
        <v>942307</v>
      </c>
      <c r="B23" s="16" t="s">
        <v>58</v>
      </c>
      <c r="C23" t="s">
        <v>102</v>
      </c>
      <c r="D23" t="s">
        <v>70</v>
      </c>
      <c r="E23" s="2" t="s">
        <v>5</v>
      </c>
      <c r="F23" s="2" t="s">
        <v>14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t="s">
        <v>69</v>
      </c>
      <c r="M23" t="s">
        <v>116</v>
      </c>
      <c r="N23" t="s">
        <v>85</v>
      </c>
      <c r="O23" t="s">
        <v>82</v>
      </c>
      <c r="P23" t="s">
        <v>84</v>
      </c>
      <c r="Q23" t="s">
        <v>86</v>
      </c>
      <c r="R23" t="s">
        <v>90</v>
      </c>
      <c r="S23" t="s">
        <v>93</v>
      </c>
      <c r="T23" t="s">
        <v>85</v>
      </c>
      <c r="U23">
        <v>1.1000000000000001</v>
      </c>
      <c r="V23" t="s">
        <v>98</v>
      </c>
      <c r="W23" t="s">
        <v>85</v>
      </c>
      <c r="X23" t="s">
        <v>138</v>
      </c>
      <c r="Y23" t="s">
        <v>104</v>
      </c>
      <c r="Z23" t="s">
        <v>114</v>
      </c>
      <c r="AA23" t="s">
        <v>113</v>
      </c>
      <c r="AB23" t="s">
        <v>105</v>
      </c>
      <c r="AC23" t="s">
        <v>85</v>
      </c>
      <c r="AD23" s="7">
        <f>VLOOKUP(Table1[[#This Row],[art]],[1]!art_ing[#All],1,)</f>
        <v>942307</v>
      </c>
      <c r="AE23" s="24">
        <v>44</v>
      </c>
    </row>
    <row r="24" spans="1:31" x14ac:dyDescent="0.25">
      <c r="A24" s="14">
        <v>942308</v>
      </c>
      <c r="B24" s="16" t="s">
        <v>59</v>
      </c>
      <c r="C24" t="s">
        <v>102</v>
      </c>
      <c r="D24" t="s">
        <v>70</v>
      </c>
      <c r="E24" s="2" t="s">
        <v>5</v>
      </c>
      <c r="F24" s="2" t="s">
        <v>14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t="s">
        <v>69</v>
      </c>
      <c r="M24" t="s">
        <v>116</v>
      </c>
      <c r="N24" t="s">
        <v>85</v>
      </c>
      <c r="O24" t="s">
        <v>82</v>
      </c>
      <c r="P24" t="s">
        <v>84</v>
      </c>
      <c r="Q24" t="s">
        <v>86</v>
      </c>
      <c r="R24" t="s">
        <v>90</v>
      </c>
      <c r="S24" t="s">
        <v>93</v>
      </c>
      <c r="T24" t="s">
        <v>85</v>
      </c>
      <c r="U24">
        <v>1.1000000000000001</v>
      </c>
      <c r="V24" t="s">
        <v>98</v>
      </c>
      <c r="W24" t="s">
        <v>85</v>
      </c>
      <c r="X24" t="s">
        <v>138</v>
      </c>
      <c r="Y24" t="s">
        <v>104</v>
      </c>
      <c r="Z24" t="s">
        <v>114</v>
      </c>
      <c r="AA24" t="s">
        <v>113</v>
      </c>
      <c r="AB24" t="s">
        <v>105</v>
      </c>
      <c r="AC24" t="s">
        <v>85</v>
      </c>
      <c r="AD24" s="7">
        <f>VLOOKUP(Table1[[#This Row],[art]],[1]!art_ing[#All],1,)</f>
        <v>942308</v>
      </c>
      <c r="AE24" s="24">
        <v>45</v>
      </c>
    </row>
    <row r="25" spans="1:31" x14ac:dyDescent="0.25">
      <c r="A25" s="14">
        <v>942309</v>
      </c>
      <c r="B25" s="16" t="s">
        <v>60</v>
      </c>
      <c r="C25" t="s">
        <v>102</v>
      </c>
      <c r="D25" t="s">
        <v>70</v>
      </c>
      <c r="E25" s="2" t="s">
        <v>5</v>
      </c>
      <c r="F25" s="2" t="s">
        <v>14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t="s">
        <v>69</v>
      </c>
      <c r="M25" t="s">
        <v>116</v>
      </c>
      <c r="N25" t="s">
        <v>85</v>
      </c>
      <c r="O25" t="s">
        <v>82</v>
      </c>
      <c r="P25" t="s">
        <v>84</v>
      </c>
      <c r="Q25" t="s">
        <v>86</v>
      </c>
      <c r="R25" t="s">
        <v>90</v>
      </c>
      <c r="S25" t="s">
        <v>93</v>
      </c>
      <c r="T25" t="s">
        <v>85</v>
      </c>
      <c r="U25">
        <v>1.1000000000000001</v>
      </c>
      <c r="V25" t="s">
        <v>98</v>
      </c>
      <c r="W25" t="s">
        <v>85</v>
      </c>
      <c r="X25" t="s">
        <v>138</v>
      </c>
      <c r="Y25" t="s">
        <v>104</v>
      </c>
      <c r="Z25" t="s">
        <v>114</v>
      </c>
      <c r="AA25" t="s">
        <v>113</v>
      </c>
      <c r="AB25" t="s">
        <v>105</v>
      </c>
      <c r="AC25" t="s">
        <v>85</v>
      </c>
      <c r="AD25" s="7">
        <f>VLOOKUP(Table1[[#This Row],[art]],[1]!art_ing[#All],1,)</f>
        <v>942309</v>
      </c>
      <c r="AE25" s="24">
        <v>46</v>
      </c>
    </row>
    <row r="26" spans="1:31" x14ac:dyDescent="0.25">
      <c r="A26" s="14">
        <v>942310</v>
      </c>
      <c r="B26" s="16" t="s">
        <v>51</v>
      </c>
      <c r="C26" t="s">
        <v>102</v>
      </c>
      <c r="D26" t="s">
        <v>70</v>
      </c>
      <c r="E26" s="2" t="s">
        <v>5</v>
      </c>
      <c r="F26" s="2" t="s">
        <v>14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t="s">
        <v>69</v>
      </c>
      <c r="M26" t="s">
        <v>116</v>
      </c>
      <c r="N26" t="s">
        <v>85</v>
      </c>
      <c r="O26" t="s">
        <v>82</v>
      </c>
      <c r="P26" t="s">
        <v>84</v>
      </c>
      <c r="Q26" t="s">
        <v>86</v>
      </c>
      <c r="R26" t="s">
        <v>90</v>
      </c>
      <c r="S26" t="s">
        <v>93</v>
      </c>
      <c r="T26" t="s">
        <v>85</v>
      </c>
      <c r="U26">
        <v>1.1000000000000001</v>
      </c>
      <c r="V26" t="s">
        <v>98</v>
      </c>
      <c r="W26" t="s">
        <v>85</v>
      </c>
      <c r="X26" t="s">
        <v>138</v>
      </c>
      <c r="Y26" t="s">
        <v>104</v>
      </c>
      <c r="Z26" t="s">
        <v>114</v>
      </c>
      <c r="AA26" t="s">
        <v>113</v>
      </c>
      <c r="AB26" t="s">
        <v>105</v>
      </c>
      <c r="AC26" t="s">
        <v>85</v>
      </c>
      <c r="AD26" s="7">
        <f>VLOOKUP(Table1[[#This Row],[art]],[1]!art_ing[#All],1,)</f>
        <v>942310</v>
      </c>
      <c r="AE26" s="24">
        <v>37</v>
      </c>
    </row>
    <row r="27" spans="1:31" x14ac:dyDescent="0.25">
      <c r="A27" s="14">
        <v>943163</v>
      </c>
      <c r="B27" s="16" t="s">
        <v>52</v>
      </c>
      <c r="C27" t="s">
        <v>102</v>
      </c>
      <c r="D27" t="s">
        <v>70</v>
      </c>
      <c r="E27" s="2" t="s">
        <v>5</v>
      </c>
      <c r="F27" s="2" t="s">
        <v>14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t="s">
        <v>69</v>
      </c>
      <c r="M27" t="s">
        <v>116</v>
      </c>
      <c r="N27" t="s">
        <v>85</v>
      </c>
      <c r="O27" t="s">
        <v>82</v>
      </c>
      <c r="P27" t="s">
        <v>84</v>
      </c>
      <c r="Q27" t="s">
        <v>86</v>
      </c>
      <c r="R27" t="s">
        <v>90</v>
      </c>
      <c r="S27" t="s">
        <v>93</v>
      </c>
      <c r="T27" t="s">
        <v>85</v>
      </c>
      <c r="U27">
        <v>1.1000000000000001</v>
      </c>
      <c r="V27" t="s">
        <v>98</v>
      </c>
      <c r="W27" t="s">
        <v>85</v>
      </c>
      <c r="X27" t="s">
        <v>138</v>
      </c>
      <c r="Y27" t="s">
        <v>104</v>
      </c>
      <c r="Z27" t="s">
        <v>114</v>
      </c>
      <c r="AA27" t="s">
        <v>113</v>
      </c>
      <c r="AB27" t="s">
        <v>105</v>
      </c>
      <c r="AC27" t="s">
        <v>85</v>
      </c>
      <c r="AD27" s="7">
        <f>VLOOKUP(Table1[[#This Row],[art]],[1]!art_ing[#All],1,)</f>
        <v>943163</v>
      </c>
      <c r="AE27" s="24">
        <v>47</v>
      </c>
    </row>
    <row r="28" spans="1:31" x14ac:dyDescent="0.25">
      <c r="A28" s="14">
        <v>943164</v>
      </c>
      <c r="B28" s="16" t="s">
        <v>53</v>
      </c>
      <c r="C28" t="s">
        <v>102</v>
      </c>
      <c r="D28" t="s">
        <v>70</v>
      </c>
      <c r="E28" s="2" t="s">
        <v>5</v>
      </c>
      <c r="F28" s="2" t="s">
        <v>14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t="s">
        <v>69</v>
      </c>
      <c r="M28" t="s">
        <v>116</v>
      </c>
      <c r="N28" t="s">
        <v>85</v>
      </c>
      <c r="O28" t="s">
        <v>82</v>
      </c>
      <c r="P28" t="s">
        <v>84</v>
      </c>
      <c r="Q28" t="s">
        <v>86</v>
      </c>
      <c r="R28" t="s">
        <v>90</v>
      </c>
      <c r="S28" t="s">
        <v>93</v>
      </c>
      <c r="T28" t="s">
        <v>85</v>
      </c>
      <c r="U28">
        <v>1.1000000000000001</v>
      </c>
      <c r="V28" t="s">
        <v>98</v>
      </c>
      <c r="W28" t="s">
        <v>85</v>
      </c>
      <c r="X28" t="s">
        <v>138</v>
      </c>
      <c r="Y28" t="s">
        <v>104</v>
      </c>
      <c r="Z28" t="s">
        <v>114</v>
      </c>
      <c r="AA28" t="s">
        <v>113</v>
      </c>
      <c r="AB28" t="s">
        <v>105</v>
      </c>
      <c r="AC28" t="s">
        <v>85</v>
      </c>
      <c r="AD28" s="7">
        <f>VLOOKUP(Table1[[#This Row],[art]],[1]!art_ing[#All],1,)</f>
        <v>943164</v>
      </c>
      <c r="AE28" s="24">
        <v>48</v>
      </c>
    </row>
    <row r="29" spans="1:31" x14ac:dyDescent="0.25">
      <c r="A29" s="14">
        <v>943165</v>
      </c>
      <c r="B29" s="16" t="s">
        <v>54</v>
      </c>
      <c r="C29" t="s">
        <v>102</v>
      </c>
      <c r="D29" t="s">
        <v>70</v>
      </c>
      <c r="E29" s="2" t="s">
        <v>5</v>
      </c>
      <c r="F29" s="2" t="s">
        <v>14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t="s">
        <v>69</v>
      </c>
      <c r="M29" t="s">
        <v>116</v>
      </c>
      <c r="N29" t="s">
        <v>85</v>
      </c>
      <c r="O29" t="s">
        <v>82</v>
      </c>
      <c r="P29" t="s">
        <v>84</v>
      </c>
      <c r="Q29" t="s">
        <v>86</v>
      </c>
      <c r="R29" t="s">
        <v>90</v>
      </c>
      <c r="S29" t="s">
        <v>93</v>
      </c>
      <c r="T29" t="s">
        <v>85</v>
      </c>
      <c r="U29">
        <v>1.1000000000000001</v>
      </c>
      <c r="V29" t="s">
        <v>98</v>
      </c>
      <c r="W29" t="s">
        <v>85</v>
      </c>
      <c r="X29" t="s">
        <v>138</v>
      </c>
      <c r="Y29" t="s">
        <v>104</v>
      </c>
      <c r="Z29" t="s">
        <v>114</v>
      </c>
      <c r="AA29" t="s">
        <v>113</v>
      </c>
      <c r="AB29" t="s">
        <v>105</v>
      </c>
      <c r="AC29" t="s">
        <v>85</v>
      </c>
      <c r="AD29" s="7">
        <f>VLOOKUP(Table1[[#This Row],[art]],[1]!art_ing[#All],1,)</f>
        <v>943165</v>
      </c>
      <c r="AE29" s="24">
        <v>49</v>
      </c>
    </row>
    <row r="30" spans="1:31" x14ac:dyDescent="0.25">
      <c r="A30" s="14">
        <v>943166</v>
      </c>
      <c r="B30" s="16" t="s">
        <v>55</v>
      </c>
      <c r="C30" t="s">
        <v>102</v>
      </c>
      <c r="D30" t="s">
        <v>70</v>
      </c>
      <c r="E30" s="2" t="s">
        <v>5</v>
      </c>
      <c r="F30" s="2" t="s">
        <v>14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t="s">
        <v>69</v>
      </c>
      <c r="M30" t="s">
        <v>116</v>
      </c>
      <c r="N30" t="s">
        <v>85</v>
      </c>
      <c r="O30" t="s">
        <v>82</v>
      </c>
      <c r="P30" t="s">
        <v>84</v>
      </c>
      <c r="Q30" t="s">
        <v>86</v>
      </c>
      <c r="R30" t="s">
        <v>90</v>
      </c>
      <c r="S30" t="s">
        <v>93</v>
      </c>
      <c r="T30" t="s">
        <v>85</v>
      </c>
      <c r="U30">
        <v>1.1000000000000001</v>
      </c>
      <c r="V30" t="s">
        <v>98</v>
      </c>
      <c r="W30" t="s">
        <v>85</v>
      </c>
      <c r="X30" t="s">
        <v>138</v>
      </c>
      <c r="Y30" t="s">
        <v>104</v>
      </c>
      <c r="Z30" t="s">
        <v>114</v>
      </c>
      <c r="AA30" t="s">
        <v>113</v>
      </c>
      <c r="AB30" t="s">
        <v>105</v>
      </c>
      <c r="AC30" t="s">
        <v>85</v>
      </c>
      <c r="AD30" s="7">
        <f>VLOOKUP(Table1[[#This Row],[art]],[1]!art_ing[#All],1,)</f>
        <v>943166</v>
      </c>
      <c r="AE30" s="24">
        <v>50</v>
      </c>
    </row>
    <row r="31" spans="1:31" x14ac:dyDescent="0.25">
      <c r="A31" s="14">
        <v>943167</v>
      </c>
      <c r="B31" s="16" t="s">
        <v>57</v>
      </c>
      <c r="C31" t="s">
        <v>102</v>
      </c>
      <c r="D31" t="s">
        <v>70</v>
      </c>
      <c r="E31" s="2" t="s">
        <v>5</v>
      </c>
      <c r="F31" s="2" t="s">
        <v>14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t="s">
        <v>69</v>
      </c>
      <c r="M31" t="s">
        <v>116</v>
      </c>
      <c r="N31" t="s">
        <v>85</v>
      </c>
      <c r="O31" t="s">
        <v>82</v>
      </c>
      <c r="P31" t="s">
        <v>84</v>
      </c>
      <c r="Q31" t="s">
        <v>86</v>
      </c>
      <c r="R31" t="s">
        <v>90</v>
      </c>
      <c r="S31" t="s">
        <v>93</v>
      </c>
      <c r="T31" t="s">
        <v>85</v>
      </c>
      <c r="U31">
        <v>1.1000000000000001</v>
      </c>
      <c r="V31" t="s">
        <v>98</v>
      </c>
      <c r="W31" t="s">
        <v>85</v>
      </c>
      <c r="X31" t="s">
        <v>138</v>
      </c>
      <c r="Y31" t="s">
        <v>104</v>
      </c>
      <c r="Z31" t="s">
        <v>114</v>
      </c>
      <c r="AA31" t="s">
        <v>113</v>
      </c>
      <c r="AB31" t="s">
        <v>105</v>
      </c>
      <c r="AC31" t="s">
        <v>85</v>
      </c>
      <c r="AD31" s="7">
        <f>VLOOKUP(Table1[[#This Row],[art]],[1]!art_ing[#All],1,)</f>
        <v>943167</v>
      </c>
      <c r="AE31" s="24">
        <v>51</v>
      </c>
    </row>
    <row r="32" spans="1:31" x14ac:dyDescent="0.25">
      <c r="A32" s="14">
        <v>943168</v>
      </c>
      <c r="B32" s="16" t="s">
        <v>58</v>
      </c>
      <c r="C32" t="s">
        <v>102</v>
      </c>
      <c r="D32" t="s">
        <v>70</v>
      </c>
      <c r="E32" s="2" t="s">
        <v>5</v>
      </c>
      <c r="F32" s="2" t="s">
        <v>14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t="s">
        <v>69</v>
      </c>
      <c r="M32" t="s">
        <v>116</v>
      </c>
      <c r="N32" t="s">
        <v>85</v>
      </c>
      <c r="O32" t="s">
        <v>82</v>
      </c>
      <c r="P32" t="s">
        <v>84</v>
      </c>
      <c r="Q32" t="s">
        <v>86</v>
      </c>
      <c r="R32" t="s">
        <v>90</v>
      </c>
      <c r="S32" t="s">
        <v>93</v>
      </c>
      <c r="T32" t="s">
        <v>85</v>
      </c>
      <c r="U32">
        <v>1.1000000000000001</v>
      </c>
      <c r="V32" t="s">
        <v>98</v>
      </c>
      <c r="W32" t="s">
        <v>85</v>
      </c>
      <c r="X32" t="s">
        <v>138</v>
      </c>
      <c r="Y32" t="s">
        <v>104</v>
      </c>
      <c r="Z32" t="s">
        <v>114</v>
      </c>
      <c r="AA32" t="s">
        <v>113</v>
      </c>
      <c r="AB32" t="s">
        <v>105</v>
      </c>
      <c r="AC32" t="s">
        <v>85</v>
      </c>
      <c r="AD32" s="7">
        <f>VLOOKUP(Table1[[#This Row],[art]],[1]!art_ing[#All],1,)</f>
        <v>943168</v>
      </c>
      <c r="AE32" s="24">
        <v>52</v>
      </c>
    </row>
    <row r="33" spans="1:31" x14ac:dyDescent="0.25">
      <c r="A33" s="14">
        <v>943169</v>
      </c>
      <c r="B33" s="16" t="s">
        <v>59</v>
      </c>
      <c r="C33" t="s">
        <v>102</v>
      </c>
      <c r="D33" t="s">
        <v>70</v>
      </c>
      <c r="E33" s="2" t="s">
        <v>5</v>
      </c>
      <c r="F33" s="2" t="s">
        <v>14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t="s">
        <v>69</v>
      </c>
      <c r="M33" t="s">
        <v>116</v>
      </c>
      <c r="N33" t="s">
        <v>85</v>
      </c>
      <c r="O33" t="s">
        <v>82</v>
      </c>
      <c r="P33" t="s">
        <v>84</v>
      </c>
      <c r="Q33" t="s">
        <v>86</v>
      </c>
      <c r="R33" t="s">
        <v>90</v>
      </c>
      <c r="S33" t="s">
        <v>93</v>
      </c>
      <c r="T33" t="s">
        <v>85</v>
      </c>
      <c r="U33">
        <v>1.1000000000000001</v>
      </c>
      <c r="V33" t="s">
        <v>98</v>
      </c>
      <c r="W33" t="s">
        <v>85</v>
      </c>
      <c r="X33" t="s">
        <v>138</v>
      </c>
      <c r="Y33" t="s">
        <v>104</v>
      </c>
      <c r="Z33" t="s">
        <v>114</v>
      </c>
      <c r="AA33" t="s">
        <v>113</v>
      </c>
      <c r="AB33" t="s">
        <v>105</v>
      </c>
      <c r="AC33" t="s">
        <v>85</v>
      </c>
      <c r="AD33" s="7">
        <f>VLOOKUP(Table1[[#This Row],[art]],[1]!art_ing[#All],1,)</f>
        <v>943169</v>
      </c>
      <c r="AE33" s="24">
        <v>53</v>
      </c>
    </row>
    <row r="34" spans="1:31" x14ac:dyDescent="0.25">
      <c r="A34" s="14">
        <v>943170</v>
      </c>
      <c r="B34" s="16" t="s">
        <v>60</v>
      </c>
      <c r="C34" t="s">
        <v>102</v>
      </c>
      <c r="D34" t="s">
        <v>70</v>
      </c>
      <c r="E34" s="2" t="s">
        <v>5</v>
      </c>
      <c r="F34" s="2" t="s">
        <v>14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t="s">
        <v>69</v>
      </c>
      <c r="M34" t="s">
        <v>116</v>
      </c>
      <c r="N34" t="s">
        <v>85</v>
      </c>
      <c r="O34" t="s">
        <v>82</v>
      </c>
      <c r="P34" t="s">
        <v>84</v>
      </c>
      <c r="Q34" t="s">
        <v>86</v>
      </c>
      <c r="R34" t="s">
        <v>90</v>
      </c>
      <c r="S34" t="s">
        <v>93</v>
      </c>
      <c r="T34" t="s">
        <v>85</v>
      </c>
      <c r="U34">
        <v>1.1000000000000001</v>
      </c>
      <c r="V34" t="s">
        <v>98</v>
      </c>
      <c r="W34" t="s">
        <v>85</v>
      </c>
      <c r="X34" t="s">
        <v>138</v>
      </c>
      <c r="Y34" t="s">
        <v>104</v>
      </c>
      <c r="Z34" t="s">
        <v>114</v>
      </c>
      <c r="AA34" t="s">
        <v>113</v>
      </c>
      <c r="AB34" t="s">
        <v>105</v>
      </c>
      <c r="AC34" t="s">
        <v>85</v>
      </c>
      <c r="AD34" s="7">
        <f>VLOOKUP(Table1[[#This Row],[art]],[1]!art_ing[#All],1,)</f>
        <v>943170</v>
      </c>
      <c r="AE34" s="24">
        <v>54</v>
      </c>
    </row>
    <row r="35" spans="1:31" x14ac:dyDescent="0.25">
      <c r="A35" s="14">
        <v>943184</v>
      </c>
      <c r="B35" s="16" t="s">
        <v>61</v>
      </c>
      <c r="C35" t="s">
        <v>102</v>
      </c>
      <c r="D35" t="s">
        <v>70</v>
      </c>
      <c r="E35" s="2" t="s">
        <v>5</v>
      </c>
      <c r="F35" s="2" t="s">
        <v>14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t="s">
        <v>69</v>
      </c>
      <c r="M35" t="s">
        <v>116</v>
      </c>
      <c r="N35" t="s">
        <v>85</v>
      </c>
      <c r="O35" t="s">
        <v>82</v>
      </c>
      <c r="P35" t="s">
        <v>84</v>
      </c>
      <c r="Q35" t="s">
        <v>86</v>
      </c>
      <c r="R35" t="s">
        <v>90</v>
      </c>
      <c r="S35" t="s">
        <v>93</v>
      </c>
      <c r="T35" t="s">
        <v>85</v>
      </c>
      <c r="U35">
        <v>1.1000000000000001</v>
      </c>
      <c r="V35" t="s">
        <v>98</v>
      </c>
      <c r="W35" t="s">
        <v>85</v>
      </c>
      <c r="X35" t="s">
        <v>138</v>
      </c>
      <c r="Y35" t="s">
        <v>104</v>
      </c>
      <c r="Z35" t="s">
        <v>114</v>
      </c>
      <c r="AA35" t="s">
        <v>113</v>
      </c>
      <c r="AB35" t="s">
        <v>105</v>
      </c>
      <c r="AC35" t="s">
        <v>85</v>
      </c>
      <c r="AD35" s="7">
        <f>VLOOKUP(Table1[[#This Row],[art]],[1]!art_ing[#All],1,)</f>
        <v>943184</v>
      </c>
      <c r="AE35" s="24">
        <v>55</v>
      </c>
    </row>
    <row r="36" spans="1:31" x14ac:dyDescent="0.25">
      <c r="A36" s="14">
        <v>943185</v>
      </c>
      <c r="B36" s="16" t="s">
        <v>62</v>
      </c>
      <c r="C36" t="s">
        <v>102</v>
      </c>
      <c r="D36" t="s">
        <v>70</v>
      </c>
      <c r="E36" s="2" t="s">
        <v>5</v>
      </c>
      <c r="F36" s="2" t="s">
        <v>14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t="s">
        <v>69</v>
      </c>
      <c r="M36" t="s">
        <v>116</v>
      </c>
      <c r="N36" t="s">
        <v>85</v>
      </c>
      <c r="O36" t="s">
        <v>82</v>
      </c>
      <c r="P36" t="s">
        <v>84</v>
      </c>
      <c r="Q36" t="s">
        <v>86</v>
      </c>
      <c r="R36" t="s">
        <v>90</v>
      </c>
      <c r="S36" t="s">
        <v>93</v>
      </c>
      <c r="T36" t="s">
        <v>85</v>
      </c>
      <c r="U36">
        <v>1.1000000000000001</v>
      </c>
      <c r="V36" t="s">
        <v>98</v>
      </c>
      <c r="W36" t="s">
        <v>85</v>
      </c>
      <c r="X36" t="s">
        <v>138</v>
      </c>
      <c r="Y36" t="s">
        <v>104</v>
      </c>
      <c r="Z36" t="s">
        <v>114</v>
      </c>
      <c r="AA36" t="s">
        <v>113</v>
      </c>
      <c r="AB36" t="s">
        <v>105</v>
      </c>
      <c r="AC36" t="s">
        <v>85</v>
      </c>
      <c r="AD36" s="7">
        <f>VLOOKUP(Table1[[#This Row],[art]],[1]!art_ing[#All],1,)</f>
        <v>943185</v>
      </c>
      <c r="AE36" s="24">
        <v>56</v>
      </c>
    </row>
    <row r="37" spans="1:31" x14ac:dyDescent="0.25">
      <c r="A37" s="12">
        <v>943186</v>
      </c>
      <c r="B37" s="13" t="s">
        <v>63</v>
      </c>
      <c r="C37" t="s">
        <v>102</v>
      </c>
      <c r="D37" t="s">
        <v>70</v>
      </c>
      <c r="E37" s="2" t="s">
        <v>5</v>
      </c>
      <c r="F37" s="2" t="s">
        <v>14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t="s">
        <v>69</v>
      </c>
      <c r="M37" t="s">
        <v>116</v>
      </c>
      <c r="N37" t="s">
        <v>85</v>
      </c>
      <c r="O37" t="s">
        <v>82</v>
      </c>
      <c r="P37" t="s">
        <v>84</v>
      </c>
      <c r="Q37" t="s">
        <v>86</v>
      </c>
      <c r="R37" t="s">
        <v>90</v>
      </c>
      <c r="S37" t="s">
        <v>93</v>
      </c>
      <c r="T37" t="s">
        <v>85</v>
      </c>
      <c r="U37">
        <v>1.1000000000000001</v>
      </c>
      <c r="V37" t="s">
        <v>98</v>
      </c>
      <c r="W37" t="s">
        <v>85</v>
      </c>
      <c r="X37" t="s">
        <v>138</v>
      </c>
      <c r="Y37" t="s">
        <v>104</v>
      </c>
      <c r="Z37" t="s">
        <v>114</v>
      </c>
      <c r="AA37" t="s">
        <v>113</v>
      </c>
      <c r="AB37" t="s">
        <v>105</v>
      </c>
      <c r="AC37" t="s">
        <v>85</v>
      </c>
      <c r="AD37" s="7">
        <f>VLOOKUP(Table1[[#This Row],[art]],[1]!art_ing[#All],1,)</f>
        <v>943186</v>
      </c>
      <c r="AE37" s="24">
        <v>57</v>
      </c>
    </row>
    <row r="38" spans="1:31" x14ac:dyDescent="0.25">
      <c r="A38" s="12">
        <v>943187</v>
      </c>
      <c r="B38" s="13" t="s">
        <v>64</v>
      </c>
      <c r="C38" t="s">
        <v>102</v>
      </c>
      <c r="D38" t="s">
        <v>70</v>
      </c>
      <c r="E38" s="2" t="s">
        <v>5</v>
      </c>
      <c r="F38" s="2" t="s">
        <v>14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t="s">
        <v>69</v>
      </c>
      <c r="M38" t="s">
        <v>116</v>
      </c>
      <c r="N38" t="s">
        <v>85</v>
      </c>
      <c r="O38" t="s">
        <v>82</v>
      </c>
      <c r="P38" t="s">
        <v>84</v>
      </c>
      <c r="Q38" t="s">
        <v>86</v>
      </c>
      <c r="R38" t="s">
        <v>90</v>
      </c>
      <c r="S38" t="s">
        <v>93</v>
      </c>
      <c r="T38" t="s">
        <v>85</v>
      </c>
      <c r="U38">
        <v>1.1000000000000001</v>
      </c>
      <c r="V38" t="s">
        <v>98</v>
      </c>
      <c r="W38" t="s">
        <v>85</v>
      </c>
      <c r="X38" t="s">
        <v>138</v>
      </c>
      <c r="Y38" t="s">
        <v>104</v>
      </c>
      <c r="Z38" t="s">
        <v>114</v>
      </c>
      <c r="AA38" t="s">
        <v>113</v>
      </c>
      <c r="AB38" t="s">
        <v>105</v>
      </c>
      <c r="AC38" t="s">
        <v>85</v>
      </c>
      <c r="AD38" s="7">
        <f>VLOOKUP(Table1[[#This Row],[art]],[1]!art_ing[#All],1,)</f>
        <v>943187</v>
      </c>
      <c r="AE38" s="24">
        <v>58</v>
      </c>
    </row>
    <row r="39" spans="1:31" x14ac:dyDescent="0.25">
      <c r="A39" s="12">
        <v>943188</v>
      </c>
      <c r="B39" s="13" t="s">
        <v>65</v>
      </c>
      <c r="C39" t="s">
        <v>102</v>
      </c>
      <c r="D39" t="s">
        <v>70</v>
      </c>
      <c r="E39" s="2" t="s">
        <v>5</v>
      </c>
      <c r="F39" s="2" t="s">
        <v>14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t="s">
        <v>69</v>
      </c>
      <c r="M39" t="s">
        <v>116</v>
      </c>
      <c r="N39" t="s">
        <v>85</v>
      </c>
      <c r="O39" t="s">
        <v>82</v>
      </c>
      <c r="P39" t="s">
        <v>84</v>
      </c>
      <c r="Q39" t="s">
        <v>86</v>
      </c>
      <c r="R39" t="s">
        <v>90</v>
      </c>
      <c r="S39" t="s">
        <v>93</v>
      </c>
      <c r="T39" t="s">
        <v>85</v>
      </c>
      <c r="U39">
        <v>1.1000000000000001</v>
      </c>
      <c r="V39" t="s">
        <v>98</v>
      </c>
      <c r="W39" t="s">
        <v>85</v>
      </c>
      <c r="X39" t="s">
        <v>138</v>
      </c>
      <c r="Y39" t="s">
        <v>104</v>
      </c>
      <c r="Z39" t="s">
        <v>114</v>
      </c>
      <c r="AA39" t="s">
        <v>113</v>
      </c>
      <c r="AB39" t="s">
        <v>105</v>
      </c>
      <c r="AC39" t="s">
        <v>85</v>
      </c>
      <c r="AD39" s="7">
        <f>VLOOKUP(Table1[[#This Row],[art]],[1]!art_ing[#All],1,)</f>
        <v>943188</v>
      </c>
      <c r="AE39" s="24">
        <v>59</v>
      </c>
    </row>
    <row r="40" spans="1:31" x14ac:dyDescent="0.25">
      <c r="A40" s="12">
        <v>943189</v>
      </c>
      <c r="B40" s="13" t="s">
        <v>66</v>
      </c>
      <c r="C40" t="s">
        <v>102</v>
      </c>
      <c r="D40" t="s">
        <v>70</v>
      </c>
      <c r="E40" s="2" t="s">
        <v>5</v>
      </c>
      <c r="F40" s="2" t="s">
        <v>14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t="s">
        <v>69</v>
      </c>
      <c r="M40" t="s">
        <v>116</v>
      </c>
      <c r="N40" t="s">
        <v>85</v>
      </c>
      <c r="O40" t="s">
        <v>82</v>
      </c>
      <c r="P40" t="s">
        <v>84</v>
      </c>
      <c r="Q40" t="s">
        <v>86</v>
      </c>
      <c r="R40" t="s">
        <v>90</v>
      </c>
      <c r="S40" t="s">
        <v>93</v>
      </c>
      <c r="T40" t="s">
        <v>85</v>
      </c>
      <c r="U40">
        <v>1.1000000000000001</v>
      </c>
      <c r="V40" t="s">
        <v>98</v>
      </c>
      <c r="W40" t="s">
        <v>85</v>
      </c>
      <c r="X40" t="s">
        <v>138</v>
      </c>
      <c r="Y40" t="s">
        <v>104</v>
      </c>
      <c r="Z40" t="s">
        <v>114</v>
      </c>
      <c r="AA40" t="s">
        <v>113</v>
      </c>
      <c r="AB40" t="s">
        <v>105</v>
      </c>
      <c r="AC40" t="s">
        <v>85</v>
      </c>
      <c r="AD40" s="7">
        <f>VLOOKUP(Table1[[#This Row],[art]],[1]!art_ing[#All],1,)</f>
        <v>943189</v>
      </c>
      <c r="AE40" s="24">
        <v>60</v>
      </c>
    </row>
    <row r="41" spans="1:31" x14ac:dyDescent="0.25">
      <c r="A41" s="12">
        <v>943190</v>
      </c>
      <c r="B41" s="13" t="s">
        <v>67</v>
      </c>
      <c r="C41" t="s">
        <v>102</v>
      </c>
      <c r="D41" t="s">
        <v>70</v>
      </c>
      <c r="E41" s="2" t="s">
        <v>5</v>
      </c>
      <c r="F41" s="2" t="s">
        <v>14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t="s">
        <v>69</v>
      </c>
      <c r="M41" t="s">
        <v>116</v>
      </c>
      <c r="N41" t="s">
        <v>85</v>
      </c>
      <c r="O41" t="s">
        <v>82</v>
      </c>
      <c r="P41" t="s">
        <v>84</v>
      </c>
      <c r="Q41" t="s">
        <v>86</v>
      </c>
      <c r="R41" t="s">
        <v>90</v>
      </c>
      <c r="S41" t="s">
        <v>93</v>
      </c>
      <c r="T41" t="s">
        <v>85</v>
      </c>
      <c r="U41">
        <v>1.1000000000000001</v>
      </c>
      <c r="V41" t="s">
        <v>98</v>
      </c>
      <c r="W41" t="s">
        <v>85</v>
      </c>
      <c r="X41" t="s">
        <v>138</v>
      </c>
      <c r="Y41" t="s">
        <v>104</v>
      </c>
      <c r="Z41" t="s">
        <v>114</v>
      </c>
      <c r="AA41" t="s">
        <v>113</v>
      </c>
      <c r="AB41" t="s">
        <v>105</v>
      </c>
      <c r="AC41" t="s">
        <v>85</v>
      </c>
      <c r="AD41" s="7">
        <f>VLOOKUP(Table1[[#This Row],[art]],[1]!art_ing[#All],1,)</f>
        <v>943190</v>
      </c>
      <c r="AE41" s="24">
        <v>61</v>
      </c>
    </row>
    <row r="42" spans="1:31" x14ac:dyDescent="0.25">
      <c r="A42" s="12">
        <v>943191</v>
      </c>
      <c r="B42" s="13" t="s">
        <v>68</v>
      </c>
      <c r="C42" t="s">
        <v>102</v>
      </c>
      <c r="D42" t="s">
        <v>70</v>
      </c>
      <c r="E42" s="2" t="s">
        <v>5</v>
      </c>
      <c r="F42" s="2" t="s">
        <v>14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t="s">
        <v>69</v>
      </c>
      <c r="M42" t="s">
        <v>116</v>
      </c>
      <c r="N42" t="s">
        <v>85</v>
      </c>
      <c r="O42" t="s">
        <v>82</v>
      </c>
      <c r="P42" t="s">
        <v>84</v>
      </c>
      <c r="Q42" t="s">
        <v>86</v>
      </c>
      <c r="R42" t="s">
        <v>90</v>
      </c>
      <c r="S42" t="s">
        <v>93</v>
      </c>
      <c r="T42" t="s">
        <v>85</v>
      </c>
      <c r="U42">
        <v>1.1000000000000001</v>
      </c>
      <c r="V42" t="s">
        <v>98</v>
      </c>
      <c r="W42" t="s">
        <v>85</v>
      </c>
      <c r="X42" t="s">
        <v>138</v>
      </c>
      <c r="Y42" t="s">
        <v>104</v>
      </c>
      <c r="Z42" t="s">
        <v>114</v>
      </c>
      <c r="AA42" t="s">
        <v>113</v>
      </c>
      <c r="AB42" t="s">
        <v>105</v>
      </c>
      <c r="AC42" t="s">
        <v>85</v>
      </c>
      <c r="AD42" s="7">
        <f>VLOOKUP(Table1[[#This Row],[art]],[1]!art_ing[#All],1,)</f>
        <v>943191</v>
      </c>
      <c r="AE42" s="24">
        <v>62</v>
      </c>
    </row>
    <row r="43" spans="1:31" ht="14.5" x14ac:dyDescent="0.35">
      <c r="A43" s="15">
        <v>942959</v>
      </c>
      <c r="B43" s="17" t="s">
        <v>6</v>
      </c>
      <c r="C43" t="s">
        <v>102</v>
      </c>
      <c r="D43" t="s">
        <v>22</v>
      </c>
      <c r="E43" s="2" t="s">
        <v>5</v>
      </c>
      <c r="F43" s="2" t="s">
        <v>14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t="s">
        <v>69</v>
      </c>
      <c r="M43" t="s">
        <v>45</v>
      </c>
      <c r="N43" t="s">
        <v>77</v>
      </c>
      <c r="O43" t="s">
        <v>82</v>
      </c>
      <c r="P43" t="s">
        <v>84</v>
      </c>
      <c r="Q43" t="s">
        <v>86</v>
      </c>
      <c r="R43" t="s">
        <v>90</v>
      </c>
      <c r="S43" t="s">
        <v>93</v>
      </c>
      <c r="T43" t="s">
        <v>85</v>
      </c>
      <c r="U43">
        <v>1.1000000000000001</v>
      </c>
      <c r="V43" t="s">
        <v>98</v>
      </c>
      <c r="W43" t="s">
        <v>85</v>
      </c>
      <c r="X43" t="s">
        <v>138</v>
      </c>
      <c r="Y43" t="s">
        <v>104</v>
      </c>
      <c r="Z43" t="s">
        <v>114</v>
      </c>
      <c r="AA43" t="s">
        <v>113</v>
      </c>
      <c r="AB43" t="s">
        <v>105</v>
      </c>
      <c r="AC43" t="s">
        <v>85</v>
      </c>
      <c r="AD43" s="7">
        <f>VLOOKUP(Table1[[#This Row],[art]],[1]!art_ing[#All],1,)</f>
        <v>942959</v>
      </c>
      <c r="AE43" s="24">
        <v>1</v>
      </c>
    </row>
    <row r="44" spans="1:31" ht="14.5" x14ac:dyDescent="0.35">
      <c r="A44" s="15">
        <v>942960</v>
      </c>
      <c r="B44" s="17" t="s">
        <v>7</v>
      </c>
      <c r="C44" t="s">
        <v>102</v>
      </c>
      <c r="D44" t="s">
        <v>22</v>
      </c>
      <c r="E44" s="2" t="s">
        <v>5</v>
      </c>
      <c r="F44" s="2" t="s">
        <v>14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t="s">
        <v>69</v>
      </c>
      <c r="M44" t="s">
        <v>45</v>
      </c>
      <c r="N44" t="s">
        <v>78</v>
      </c>
      <c r="O44" t="s">
        <v>82</v>
      </c>
      <c r="P44" t="s">
        <v>84</v>
      </c>
      <c r="Q44" t="s">
        <v>86</v>
      </c>
      <c r="R44" t="s">
        <v>90</v>
      </c>
      <c r="S44" t="s">
        <v>93</v>
      </c>
      <c r="T44" t="s">
        <v>85</v>
      </c>
      <c r="U44">
        <v>1.1000000000000001</v>
      </c>
      <c r="V44" t="s">
        <v>98</v>
      </c>
      <c r="W44" t="s">
        <v>85</v>
      </c>
      <c r="X44" t="s">
        <v>138</v>
      </c>
      <c r="Y44" t="s">
        <v>104</v>
      </c>
      <c r="Z44" t="s">
        <v>114</v>
      </c>
      <c r="AA44" t="s">
        <v>113</v>
      </c>
      <c r="AB44" t="s">
        <v>105</v>
      </c>
      <c r="AC44" t="s">
        <v>85</v>
      </c>
      <c r="AD44" s="7">
        <f>VLOOKUP(Table1[[#This Row],[art]],[1]!art_ing[#All],1,)</f>
        <v>942960</v>
      </c>
      <c r="AE44" s="24">
        <v>2</v>
      </c>
    </row>
    <row r="45" spans="1:31" ht="14.5" x14ac:dyDescent="0.35">
      <c r="A45" s="15">
        <v>942961</v>
      </c>
      <c r="B45" s="17" t="s">
        <v>8</v>
      </c>
      <c r="C45" t="s">
        <v>102</v>
      </c>
      <c r="D45" t="s">
        <v>22</v>
      </c>
      <c r="E45" s="2" t="s">
        <v>5</v>
      </c>
      <c r="F45" s="2" t="s">
        <v>14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t="s">
        <v>69</v>
      </c>
      <c r="M45" t="s">
        <v>45</v>
      </c>
      <c r="N45" t="s">
        <v>79</v>
      </c>
      <c r="O45" t="s">
        <v>82</v>
      </c>
      <c r="P45" t="s">
        <v>84</v>
      </c>
      <c r="Q45" t="s">
        <v>86</v>
      </c>
      <c r="R45" t="s">
        <v>90</v>
      </c>
      <c r="S45" t="s">
        <v>93</v>
      </c>
      <c r="T45" t="s">
        <v>85</v>
      </c>
      <c r="U45">
        <v>1.1000000000000001</v>
      </c>
      <c r="V45" t="s">
        <v>98</v>
      </c>
      <c r="W45" t="s">
        <v>85</v>
      </c>
      <c r="X45" t="s">
        <v>138</v>
      </c>
      <c r="Y45" t="s">
        <v>104</v>
      </c>
      <c r="Z45" t="s">
        <v>114</v>
      </c>
      <c r="AA45" t="s">
        <v>113</v>
      </c>
      <c r="AB45" t="s">
        <v>105</v>
      </c>
      <c r="AC45" t="s">
        <v>85</v>
      </c>
      <c r="AD45" s="7">
        <f>VLOOKUP(Table1[[#This Row],[art]],[1]!art_ing[#All],1,)</f>
        <v>942961</v>
      </c>
      <c r="AE45" s="24">
        <v>3</v>
      </c>
    </row>
    <row r="46" spans="1:31" ht="14.5" x14ac:dyDescent="0.35">
      <c r="A46" s="15">
        <v>941553</v>
      </c>
      <c r="B46" s="17" t="s">
        <v>9</v>
      </c>
      <c r="C46" t="s">
        <v>102</v>
      </c>
      <c r="D46" t="s">
        <v>23</v>
      </c>
      <c r="E46" s="2" t="s">
        <v>5</v>
      </c>
      <c r="F46" s="2" t="s">
        <v>14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t="s">
        <v>69</v>
      </c>
      <c r="M46" t="s">
        <v>45</v>
      </c>
      <c r="N46" t="s">
        <v>80</v>
      </c>
      <c r="O46" t="s">
        <v>82</v>
      </c>
      <c r="P46" t="s">
        <v>84</v>
      </c>
      <c r="Q46" t="s">
        <v>86</v>
      </c>
      <c r="R46" t="s">
        <v>90</v>
      </c>
      <c r="S46" t="s">
        <v>93</v>
      </c>
      <c r="T46" t="s">
        <v>85</v>
      </c>
      <c r="U46">
        <v>1.1000000000000001</v>
      </c>
      <c r="V46" t="s">
        <v>98</v>
      </c>
      <c r="W46" t="s">
        <v>85</v>
      </c>
      <c r="X46" t="s">
        <v>138</v>
      </c>
      <c r="Y46" t="s">
        <v>104</v>
      </c>
      <c r="Z46" t="s">
        <v>114</v>
      </c>
      <c r="AA46" t="s">
        <v>113</v>
      </c>
      <c r="AB46" t="s">
        <v>105</v>
      </c>
      <c r="AC46" t="s">
        <v>85</v>
      </c>
      <c r="AD46" s="7">
        <f>VLOOKUP(Table1[[#This Row],[art]],[1]!art_ing[#All],1,)</f>
        <v>941553</v>
      </c>
      <c r="AE46" s="24">
        <v>4</v>
      </c>
    </row>
    <row r="47" spans="1:31" ht="14.5" x14ac:dyDescent="0.35">
      <c r="A47" s="15">
        <v>941554</v>
      </c>
      <c r="B47" s="17" t="s">
        <v>10</v>
      </c>
      <c r="C47" t="s">
        <v>102</v>
      </c>
      <c r="D47" t="s">
        <v>23</v>
      </c>
      <c r="E47" s="2" t="s">
        <v>5</v>
      </c>
      <c r="F47" s="2" t="s">
        <v>14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t="s">
        <v>69</v>
      </c>
      <c r="M47" t="s">
        <v>45</v>
      </c>
      <c r="N47" t="s">
        <v>85</v>
      </c>
      <c r="O47" t="s">
        <v>82</v>
      </c>
      <c r="P47" t="s">
        <v>84</v>
      </c>
      <c r="Q47" t="s">
        <v>86</v>
      </c>
      <c r="R47" t="s">
        <v>90</v>
      </c>
      <c r="S47" t="s">
        <v>93</v>
      </c>
      <c r="T47" t="s">
        <v>85</v>
      </c>
      <c r="U47">
        <v>1.1000000000000001</v>
      </c>
      <c r="V47" t="s">
        <v>98</v>
      </c>
      <c r="W47" t="s">
        <v>85</v>
      </c>
      <c r="X47" t="s">
        <v>138</v>
      </c>
      <c r="Y47" t="s">
        <v>104</v>
      </c>
      <c r="Z47" t="s">
        <v>114</v>
      </c>
      <c r="AA47" t="s">
        <v>113</v>
      </c>
      <c r="AB47" t="s">
        <v>105</v>
      </c>
      <c r="AC47" t="s">
        <v>85</v>
      </c>
      <c r="AD47" s="7">
        <f>VLOOKUP(Table1[[#This Row],[art]],[1]!art_ing[#All],1,)</f>
        <v>941554</v>
      </c>
      <c r="AE47" s="24">
        <v>5</v>
      </c>
    </row>
    <row r="48" spans="1:31" ht="14.5" x14ac:dyDescent="0.35">
      <c r="A48" s="15">
        <v>941555</v>
      </c>
      <c r="B48" s="17" t="s">
        <v>11</v>
      </c>
      <c r="C48" t="s">
        <v>102</v>
      </c>
      <c r="D48" t="s">
        <v>23</v>
      </c>
      <c r="E48" s="2" t="s">
        <v>5</v>
      </c>
      <c r="F48" s="2" t="s">
        <v>14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t="s">
        <v>69</v>
      </c>
      <c r="M48" t="s">
        <v>45</v>
      </c>
      <c r="N48" t="s">
        <v>85</v>
      </c>
      <c r="O48" t="s">
        <v>82</v>
      </c>
      <c r="P48" t="s">
        <v>84</v>
      </c>
      <c r="Q48" t="s">
        <v>86</v>
      </c>
      <c r="R48" t="s">
        <v>90</v>
      </c>
      <c r="S48" t="s">
        <v>93</v>
      </c>
      <c r="T48" t="s">
        <v>85</v>
      </c>
      <c r="U48">
        <v>1.1000000000000001</v>
      </c>
      <c r="V48" t="s">
        <v>98</v>
      </c>
      <c r="W48" t="s">
        <v>85</v>
      </c>
      <c r="X48" t="s">
        <v>138</v>
      </c>
      <c r="Y48" t="s">
        <v>104</v>
      </c>
      <c r="Z48" t="s">
        <v>114</v>
      </c>
      <c r="AA48" t="s">
        <v>113</v>
      </c>
      <c r="AB48" t="s">
        <v>105</v>
      </c>
      <c r="AC48" t="s">
        <v>85</v>
      </c>
      <c r="AD48" s="7">
        <f>VLOOKUP(Table1[[#This Row],[art]],[1]!art_ing[#All],1,)</f>
        <v>941555</v>
      </c>
      <c r="AE48" s="24">
        <v>6</v>
      </c>
    </row>
    <row r="49" spans="1:31" ht="14.5" x14ac:dyDescent="0.35">
      <c r="A49" s="15">
        <v>941556</v>
      </c>
      <c r="B49" s="17" t="s">
        <v>12</v>
      </c>
      <c r="C49" t="s">
        <v>102</v>
      </c>
      <c r="D49" t="s">
        <v>23</v>
      </c>
      <c r="E49" s="2" t="s">
        <v>5</v>
      </c>
      <c r="F49" s="2" t="s">
        <v>14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t="s">
        <v>69</v>
      </c>
      <c r="M49" t="s">
        <v>45</v>
      </c>
      <c r="N49" t="s">
        <v>85</v>
      </c>
      <c r="O49" t="s">
        <v>82</v>
      </c>
      <c r="P49" t="s">
        <v>84</v>
      </c>
      <c r="Q49" t="s">
        <v>86</v>
      </c>
      <c r="R49" t="s">
        <v>90</v>
      </c>
      <c r="S49" t="s">
        <v>93</v>
      </c>
      <c r="T49" t="s">
        <v>85</v>
      </c>
      <c r="U49">
        <v>1.1000000000000001</v>
      </c>
      <c r="V49" t="s">
        <v>98</v>
      </c>
      <c r="W49" t="s">
        <v>85</v>
      </c>
      <c r="X49" t="s">
        <v>138</v>
      </c>
      <c r="Y49" t="s">
        <v>104</v>
      </c>
      <c r="Z49" t="s">
        <v>114</v>
      </c>
      <c r="AA49" t="s">
        <v>113</v>
      </c>
      <c r="AB49" t="s">
        <v>105</v>
      </c>
      <c r="AC49" t="s">
        <v>85</v>
      </c>
      <c r="AD49" s="7">
        <f>VLOOKUP(Table1[[#This Row],[art]],[1]!art_ing[#All],1,)</f>
        <v>941556</v>
      </c>
      <c r="AE49" s="24">
        <v>7</v>
      </c>
    </row>
    <row r="50" spans="1:31" s="11" customFormat="1" ht="14.5" x14ac:dyDescent="0.25">
      <c r="A50" s="26">
        <v>942251</v>
      </c>
      <c r="B50" s="13" t="s">
        <v>120</v>
      </c>
      <c r="C50" t="s">
        <v>102</v>
      </c>
      <c r="D50" s="11" t="s">
        <v>24</v>
      </c>
      <c r="E50" s="27" t="s">
        <v>5</v>
      </c>
      <c r="F50" s="27" t="s">
        <v>14</v>
      </c>
      <c r="G50" s="27">
        <v>1</v>
      </c>
      <c r="H50" s="27">
        <v>1</v>
      </c>
      <c r="I50" s="27">
        <v>1</v>
      </c>
      <c r="J50" s="27">
        <v>1</v>
      </c>
      <c r="K50" s="27">
        <v>1</v>
      </c>
      <c r="L50" s="11" t="s">
        <v>69</v>
      </c>
      <c r="M50" s="11" t="s">
        <v>116</v>
      </c>
      <c r="N50" s="11" t="s">
        <v>94</v>
      </c>
      <c r="O50" s="11" t="s">
        <v>82</v>
      </c>
      <c r="P50" s="11" t="s">
        <v>84</v>
      </c>
      <c r="Q50" s="11" t="s">
        <v>88</v>
      </c>
      <c r="R50" s="11" t="s">
        <v>91</v>
      </c>
      <c r="S50" s="11" t="s">
        <v>93</v>
      </c>
      <c r="T50" s="11" t="s">
        <v>85</v>
      </c>
      <c r="U50" s="11" t="s">
        <v>139</v>
      </c>
      <c r="V50" s="11" t="s">
        <v>85</v>
      </c>
      <c r="W50" s="11" t="s">
        <v>85</v>
      </c>
      <c r="X50" s="11" t="s">
        <v>138</v>
      </c>
      <c r="Y50" s="11" t="s">
        <v>104</v>
      </c>
      <c r="Z50" s="11" t="s">
        <v>140</v>
      </c>
      <c r="AA50" s="11" t="s">
        <v>113</v>
      </c>
      <c r="AB50" s="11" t="s">
        <v>117</v>
      </c>
      <c r="AC50" s="11" t="s">
        <v>106</v>
      </c>
      <c r="AD50" s="11">
        <f>VLOOKUP(Table1[[#This Row],[art]],[1]!art_ing[#All],1,)</f>
        <v>942251</v>
      </c>
      <c r="AE50" s="28">
        <v>8</v>
      </c>
    </row>
    <row r="51" spans="1:31" ht="14.5" x14ac:dyDescent="0.25">
      <c r="A51" s="15">
        <v>942252</v>
      </c>
      <c r="B51" s="5" t="s">
        <v>121</v>
      </c>
      <c r="C51" t="s">
        <v>102</v>
      </c>
      <c r="D51" t="s">
        <v>24</v>
      </c>
      <c r="E51" s="2" t="s">
        <v>5</v>
      </c>
      <c r="F51" s="2" t="s">
        <v>14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t="s">
        <v>69</v>
      </c>
      <c r="M51" t="s">
        <v>116</v>
      </c>
      <c r="N51" t="s">
        <v>94</v>
      </c>
      <c r="O51" t="s">
        <v>82</v>
      </c>
      <c r="P51" t="s">
        <v>84</v>
      </c>
      <c r="Q51" t="s">
        <v>88</v>
      </c>
      <c r="R51" t="s">
        <v>91</v>
      </c>
      <c r="S51" t="s">
        <v>93</v>
      </c>
      <c r="T51" t="s">
        <v>85</v>
      </c>
      <c r="U51" t="s">
        <v>139</v>
      </c>
      <c r="V51" t="s">
        <v>85</v>
      </c>
      <c r="W51" t="s">
        <v>85</v>
      </c>
      <c r="X51" t="s">
        <v>138</v>
      </c>
      <c r="Y51" t="s">
        <v>104</v>
      </c>
      <c r="Z51" s="11" t="s">
        <v>140</v>
      </c>
      <c r="AA51" s="11" t="s">
        <v>113</v>
      </c>
      <c r="AB51" s="11" t="s">
        <v>117</v>
      </c>
      <c r="AC51" s="11" t="s">
        <v>106</v>
      </c>
      <c r="AD51" s="7">
        <f>VLOOKUP(Table1[[#This Row],[art]],[1]!art_ing[#All],1,)</f>
        <v>942252</v>
      </c>
      <c r="AE51" s="24">
        <v>9</v>
      </c>
    </row>
    <row r="52" spans="1:31" ht="14.5" x14ac:dyDescent="0.25">
      <c r="A52" s="15">
        <v>942253</v>
      </c>
      <c r="B52" s="5" t="s">
        <v>122</v>
      </c>
      <c r="C52" t="s">
        <v>102</v>
      </c>
      <c r="D52" t="s">
        <v>24</v>
      </c>
      <c r="E52" s="2" t="s">
        <v>5</v>
      </c>
      <c r="F52" s="2" t="s">
        <v>14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t="s">
        <v>69</v>
      </c>
      <c r="M52" t="s">
        <v>116</v>
      </c>
      <c r="N52" t="s">
        <v>94</v>
      </c>
      <c r="O52" t="s">
        <v>82</v>
      </c>
      <c r="P52" t="s">
        <v>84</v>
      </c>
      <c r="Q52" t="s">
        <v>88</v>
      </c>
      <c r="R52" t="s">
        <v>91</v>
      </c>
      <c r="S52" t="s">
        <v>93</v>
      </c>
      <c r="T52" t="s">
        <v>85</v>
      </c>
      <c r="U52" t="s">
        <v>139</v>
      </c>
      <c r="V52" t="s">
        <v>85</v>
      </c>
      <c r="W52" t="s">
        <v>85</v>
      </c>
      <c r="X52" t="s">
        <v>138</v>
      </c>
      <c r="Y52" t="s">
        <v>104</v>
      </c>
      <c r="Z52" s="11" t="s">
        <v>140</v>
      </c>
      <c r="AA52" s="11" t="s">
        <v>113</v>
      </c>
      <c r="AB52" s="11" t="s">
        <v>117</v>
      </c>
      <c r="AC52" s="11" t="s">
        <v>106</v>
      </c>
      <c r="AD52" s="7">
        <f>VLOOKUP(Table1[[#This Row],[art]],[1]!art_ing[#All],1,)</f>
        <v>942253</v>
      </c>
      <c r="AE52" s="24">
        <v>10</v>
      </c>
    </row>
    <row r="53" spans="1:31" ht="14.5" x14ac:dyDescent="0.25">
      <c r="A53" s="15">
        <v>942254</v>
      </c>
      <c r="B53" s="5" t="s">
        <v>123</v>
      </c>
      <c r="C53" t="s">
        <v>102</v>
      </c>
      <c r="D53" t="s">
        <v>24</v>
      </c>
      <c r="E53" s="2" t="s">
        <v>5</v>
      </c>
      <c r="F53" s="2" t="s">
        <v>14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t="s">
        <v>69</v>
      </c>
      <c r="M53" t="s">
        <v>116</v>
      </c>
      <c r="N53" t="s">
        <v>94</v>
      </c>
      <c r="O53" t="s">
        <v>82</v>
      </c>
      <c r="P53" t="s">
        <v>84</v>
      </c>
      <c r="Q53" t="s">
        <v>88</v>
      </c>
      <c r="R53" t="s">
        <v>91</v>
      </c>
      <c r="S53" t="s">
        <v>93</v>
      </c>
      <c r="T53" t="s">
        <v>85</v>
      </c>
      <c r="U53" t="s">
        <v>139</v>
      </c>
      <c r="V53" t="s">
        <v>85</v>
      </c>
      <c r="W53" t="s">
        <v>85</v>
      </c>
      <c r="X53" t="s">
        <v>138</v>
      </c>
      <c r="Y53" t="s">
        <v>104</v>
      </c>
      <c r="Z53" s="11" t="s">
        <v>140</v>
      </c>
      <c r="AA53" s="11" t="s">
        <v>113</v>
      </c>
      <c r="AB53" s="11" t="s">
        <v>117</v>
      </c>
      <c r="AC53" s="11" t="s">
        <v>106</v>
      </c>
      <c r="AD53" s="7">
        <f>VLOOKUP(Table1[[#This Row],[art]],[1]!art_ing[#All],1,)</f>
        <v>942254</v>
      </c>
      <c r="AE53" s="24">
        <v>11</v>
      </c>
    </row>
    <row r="54" spans="1:31" ht="14.5" x14ac:dyDescent="0.25">
      <c r="A54" s="15">
        <v>942255</v>
      </c>
      <c r="B54" s="5" t="s">
        <v>124</v>
      </c>
      <c r="C54" t="s">
        <v>102</v>
      </c>
      <c r="D54" t="s">
        <v>24</v>
      </c>
      <c r="E54" s="2" t="s">
        <v>5</v>
      </c>
      <c r="F54" s="2" t="s">
        <v>14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t="s">
        <v>69</v>
      </c>
      <c r="M54" t="s">
        <v>116</v>
      </c>
      <c r="N54" t="s">
        <v>94</v>
      </c>
      <c r="O54" t="s">
        <v>82</v>
      </c>
      <c r="P54" t="s">
        <v>84</v>
      </c>
      <c r="Q54" t="s">
        <v>88</v>
      </c>
      <c r="R54" t="s">
        <v>91</v>
      </c>
      <c r="S54" t="s">
        <v>93</v>
      </c>
      <c r="T54" t="s">
        <v>85</v>
      </c>
      <c r="U54" t="s">
        <v>139</v>
      </c>
      <c r="V54" t="s">
        <v>85</v>
      </c>
      <c r="W54" t="s">
        <v>85</v>
      </c>
      <c r="X54" t="s">
        <v>138</v>
      </c>
      <c r="Y54" t="s">
        <v>104</v>
      </c>
      <c r="Z54" s="11" t="s">
        <v>140</v>
      </c>
      <c r="AA54" s="11" t="s">
        <v>113</v>
      </c>
      <c r="AB54" s="11" t="s">
        <v>117</v>
      </c>
      <c r="AC54" s="11" t="s">
        <v>106</v>
      </c>
      <c r="AD54" s="7">
        <f>VLOOKUP(Table1[[#This Row],[art]],[1]!art_ing[#All],1,)</f>
        <v>942255</v>
      </c>
      <c r="AE54" s="24">
        <v>12</v>
      </c>
    </row>
    <row r="55" spans="1:31" x14ac:dyDescent="0.25">
      <c r="A55" s="4">
        <v>942256</v>
      </c>
      <c r="B55" s="5" t="s">
        <v>125</v>
      </c>
      <c r="C55" t="s">
        <v>102</v>
      </c>
      <c r="D55" t="s">
        <v>24</v>
      </c>
      <c r="E55" s="2" t="s">
        <v>5</v>
      </c>
      <c r="F55" s="2" t="s">
        <v>14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t="s">
        <v>69</v>
      </c>
      <c r="M55" t="s">
        <v>116</v>
      </c>
      <c r="N55" t="s">
        <v>94</v>
      </c>
      <c r="O55" t="s">
        <v>82</v>
      </c>
      <c r="P55" t="s">
        <v>84</v>
      </c>
      <c r="Q55" t="s">
        <v>88</v>
      </c>
      <c r="R55" t="s">
        <v>91</v>
      </c>
      <c r="S55" t="s">
        <v>93</v>
      </c>
      <c r="T55" t="s">
        <v>85</v>
      </c>
      <c r="U55" t="s">
        <v>139</v>
      </c>
      <c r="V55" t="s">
        <v>85</v>
      </c>
      <c r="W55" t="s">
        <v>85</v>
      </c>
      <c r="X55" t="s">
        <v>138</v>
      </c>
      <c r="Y55" t="s">
        <v>104</v>
      </c>
      <c r="Z55" s="11" t="s">
        <v>140</v>
      </c>
      <c r="AA55" s="11" t="s">
        <v>113</v>
      </c>
      <c r="AB55" s="11" t="s">
        <v>117</v>
      </c>
      <c r="AC55" s="11" t="s">
        <v>106</v>
      </c>
      <c r="AD55" s="8">
        <f>VLOOKUP(Table1[[#This Row],[art]],[1]!art_ing[#All],1,)</f>
        <v>942256</v>
      </c>
      <c r="AE55" s="24"/>
    </row>
    <row r="56" spans="1:31" x14ac:dyDescent="0.25">
      <c r="A56" s="4">
        <v>942257</v>
      </c>
      <c r="B56" s="5" t="s">
        <v>126</v>
      </c>
      <c r="C56" t="s">
        <v>102</v>
      </c>
      <c r="D56" t="s">
        <v>24</v>
      </c>
      <c r="E56" s="2" t="s">
        <v>5</v>
      </c>
      <c r="F56" s="2" t="s">
        <v>14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t="s">
        <v>69</v>
      </c>
      <c r="M56" t="s">
        <v>116</v>
      </c>
      <c r="N56" t="s">
        <v>94</v>
      </c>
      <c r="O56" t="s">
        <v>82</v>
      </c>
      <c r="P56" t="s">
        <v>84</v>
      </c>
      <c r="Q56" t="s">
        <v>88</v>
      </c>
      <c r="R56" t="s">
        <v>91</v>
      </c>
      <c r="S56" t="s">
        <v>93</v>
      </c>
      <c r="T56" t="s">
        <v>85</v>
      </c>
      <c r="U56" t="s">
        <v>139</v>
      </c>
      <c r="V56" t="s">
        <v>85</v>
      </c>
      <c r="W56" t="s">
        <v>85</v>
      </c>
      <c r="X56" t="s">
        <v>138</v>
      </c>
      <c r="Y56" t="s">
        <v>104</v>
      </c>
      <c r="Z56" s="11" t="s">
        <v>140</v>
      </c>
      <c r="AA56" s="11" t="s">
        <v>113</v>
      </c>
      <c r="AB56" s="11" t="s">
        <v>117</v>
      </c>
      <c r="AC56" s="11" t="s">
        <v>106</v>
      </c>
      <c r="AD56" s="8">
        <f>VLOOKUP(Table1[[#This Row],[art]],[1]!art_ing[#All],1,)</f>
        <v>942257</v>
      </c>
      <c r="AE56" s="24"/>
    </row>
    <row r="57" spans="1:31" x14ac:dyDescent="0.25">
      <c r="A57" s="4">
        <v>942258</v>
      </c>
      <c r="B57" s="5" t="s">
        <v>127</v>
      </c>
      <c r="C57" t="s">
        <v>102</v>
      </c>
      <c r="D57" t="s">
        <v>24</v>
      </c>
      <c r="E57" s="2" t="s">
        <v>5</v>
      </c>
      <c r="F57" s="2" t="s">
        <v>14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t="s">
        <v>69</v>
      </c>
      <c r="M57" t="s">
        <v>116</v>
      </c>
      <c r="N57" t="s">
        <v>94</v>
      </c>
      <c r="O57" t="s">
        <v>82</v>
      </c>
      <c r="P57" t="s">
        <v>84</v>
      </c>
      <c r="Q57" t="s">
        <v>88</v>
      </c>
      <c r="R57" t="s">
        <v>91</v>
      </c>
      <c r="S57" t="s">
        <v>93</v>
      </c>
      <c r="T57" t="s">
        <v>85</v>
      </c>
      <c r="U57" t="s">
        <v>139</v>
      </c>
      <c r="V57" t="s">
        <v>85</v>
      </c>
      <c r="W57" t="s">
        <v>85</v>
      </c>
      <c r="X57" t="s">
        <v>138</v>
      </c>
      <c r="Y57" t="s">
        <v>104</v>
      </c>
      <c r="Z57" s="11" t="s">
        <v>140</v>
      </c>
      <c r="AA57" s="11" t="s">
        <v>113</v>
      </c>
      <c r="AB57" s="11" t="s">
        <v>117</v>
      </c>
      <c r="AC57" s="11" t="s">
        <v>106</v>
      </c>
      <c r="AD57" s="8">
        <f>VLOOKUP(Table1[[#This Row],[art]],[1]!art_ing[#All],1,)</f>
        <v>942258</v>
      </c>
      <c r="AE57" s="24"/>
    </row>
    <row r="58" spans="1:31" x14ac:dyDescent="0.25">
      <c r="A58" s="4">
        <v>942259</v>
      </c>
      <c r="B58" s="5" t="s">
        <v>128</v>
      </c>
      <c r="C58" t="s">
        <v>102</v>
      </c>
      <c r="D58" t="s">
        <v>24</v>
      </c>
      <c r="E58" s="2" t="s">
        <v>5</v>
      </c>
      <c r="F58" s="2" t="s">
        <v>14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t="s">
        <v>69</v>
      </c>
      <c r="M58" t="s">
        <v>116</v>
      </c>
      <c r="N58" t="s">
        <v>94</v>
      </c>
      <c r="O58" t="s">
        <v>82</v>
      </c>
      <c r="P58" t="s">
        <v>84</v>
      </c>
      <c r="Q58" t="s">
        <v>88</v>
      </c>
      <c r="R58" t="s">
        <v>91</v>
      </c>
      <c r="S58" t="s">
        <v>93</v>
      </c>
      <c r="T58" t="s">
        <v>85</v>
      </c>
      <c r="U58" t="s">
        <v>139</v>
      </c>
      <c r="V58" t="s">
        <v>85</v>
      </c>
      <c r="W58" t="s">
        <v>85</v>
      </c>
      <c r="X58" t="s">
        <v>138</v>
      </c>
      <c r="Y58" t="s">
        <v>104</v>
      </c>
      <c r="Z58" s="11" t="s">
        <v>140</v>
      </c>
      <c r="AA58" s="11" t="s">
        <v>113</v>
      </c>
      <c r="AB58" s="11" t="s">
        <v>117</v>
      </c>
      <c r="AC58" s="11" t="s">
        <v>106</v>
      </c>
      <c r="AD58" s="8">
        <f>VLOOKUP(Table1[[#This Row],[art]],[1]!art_ing[#All],1,)</f>
        <v>942259</v>
      </c>
      <c r="AE58" s="24"/>
    </row>
    <row r="59" spans="1:31" x14ac:dyDescent="0.25">
      <c r="A59" s="4">
        <v>942260</v>
      </c>
      <c r="B59" s="5" t="s">
        <v>129</v>
      </c>
      <c r="C59" t="s">
        <v>102</v>
      </c>
      <c r="D59" t="s">
        <v>24</v>
      </c>
      <c r="E59" s="2" t="s">
        <v>5</v>
      </c>
      <c r="F59" s="2" t="s">
        <v>14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t="s">
        <v>69</v>
      </c>
      <c r="M59" t="s">
        <v>116</v>
      </c>
      <c r="N59" t="s">
        <v>94</v>
      </c>
      <c r="O59" t="s">
        <v>82</v>
      </c>
      <c r="P59" t="s">
        <v>84</v>
      </c>
      <c r="Q59" t="s">
        <v>88</v>
      </c>
      <c r="R59" t="s">
        <v>91</v>
      </c>
      <c r="S59" t="s">
        <v>93</v>
      </c>
      <c r="T59" t="s">
        <v>85</v>
      </c>
      <c r="U59" t="s">
        <v>139</v>
      </c>
      <c r="V59" t="s">
        <v>85</v>
      </c>
      <c r="W59" t="s">
        <v>85</v>
      </c>
      <c r="X59" t="s">
        <v>138</v>
      </c>
      <c r="Y59" t="s">
        <v>104</v>
      </c>
      <c r="Z59" s="11" t="s">
        <v>140</v>
      </c>
      <c r="AA59" s="11" t="s">
        <v>113</v>
      </c>
      <c r="AB59" s="11" t="s">
        <v>117</v>
      </c>
      <c r="AC59" s="11" t="s">
        <v>106</v>
      </c>
      <c r="AD59" s="8">
        <f>VLOOKUP(Table1[[#This Row],[art]],[1]!art_ing[#All],1,)</f>
        <v>942260</v>
      </c>
      <c r="AE59" s="24"/>
    </row>
    <row r="60" spans="1:31" x14ac:dyDescent="0.25">
      <c r="A60" s="4">
        <v>942261</v>
      </c>
      <c r="B60" s="5" t="s">
        <v>130</v>
      </c>
      <c r="C60" t="s">
        <v>102</v>
      </c>
      <c r="D60" t="s">
        <v>24</v>
      </c>
      <c r="E60" s="2" t="s">
        <v>5</v>
      </c>
      <c r="F60" s="2" t="s">
        <v>14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t="s">
        <v>69</v>
      </c>
      <c r="M60" t="s">
        <v>116</v>
      </c>
      <c r="N60" t="s">
        <v>94</v>
      </c>
      <c r="O60" t="s">
        <v>82</v>
      </c>
      <c r="P60" t="s">
        <v>84</v>
      </c>
      <c r="Q60" t="s">
        <v>88</v>
      </c>
      <c r="R60" t="s">
        <v>91</v>
      </c>
      <c r="S60" t="s">
        <v>93</v>
      </c>
      <c r="T60" t="s">
        <v>85</v>
      </c>
      <c r="U60" t="s">
        <v>139</v>
      </c>
      <c r="V60" t="s">
        <v>85</v>
      </c>
      <c r="W60" t="s">
        <v>85</v>
      </c>
      <c r="X60" t="s">
        <v>138</v>
      </c>
      <c r="Y60" t="s">
        <v>104</v>
      </c>
      <c r="Z60" s="11" t="s">
        <v>140</v>
      </c>
      <c r="AA60" s="11" t="s">
        <v>113</v>
      </c>
      <c r="AB60" s="11" t="s">
        <v>117</v>
      </c>
      <c r="AC60" s="11" t="s">
        <v>106</v>
      </c>
      <c r="AD60" s="8">
        <f>VLOOKUP(Table1[[#This Row],[art]],[1]!art_ing[#All],1,)</f>
        <v>942261</v>
      </c>
      <c r="AE60" s="24"/>
    </row>
    <row r="61" spans="1:31" x14ac:dyDescent="0.25">
      <c r="A61" s="4">
        <v>942262</v>
      </c>
      <c r="B61" s="5" t="s">
        <v>131</v>
      </c>
      <c r="C61" t="s">
        <v>102</v>
      </c>
      <c r="D61" t="s">
        <v>24</v>
      </c>
      <c r="E61" s="2" t="s">
        <v>5</v>
      </c>
      <c r="F61" s="2" t="s">
        <v>14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t="s">
        <v>69</v>
      </c>
      <c r="M61" t="s">
        <v>116</v>
      </c>
      <c r="N61" t="s">
        <v>94</v>
      </c>
      <c r="O61" t="s">
        <v>82</v>
      </c>
      <c r="P61" t="s">
        <v>84</v>
      </c>
      <c r="Q61" t="s">
        <v>88</v>
      </c>
      <c r="R61" t="s">
        <v>91</v>
      </c>
      <c r="S61" t="s">
        <v>93</v>
      </c>
      <c r="T61" t="s">
        <v>85</v>
      </c>
      <c r="U61" t="s">
        <v>139</v>
      </c>
      <c r="V61" t="s">
        <v>85</v>
      </c>
      <c r="W61" t="s">
        <v>85</v>
      </c>
      <c r="X61" t="s">
        <v>138</v>
      </c>
      <c r="Y61" t="s">
        <v>104</v>
      </c>
      <c r="Z61" s="11" t="s">
        <v>140</v>
      </c>
      <c r="AA61" s="11" t="s">
        <v>113</v>
      </c>
      <c r="AB61" s="11" t="s">
        <v>117</v>
      </c>
      <c r="AC61" s="11" t="s">
        <v>106</v>
      </c>
      <c r="AD61" s="8">
        <f>VLOOKUP(Table1[[#This Row],[art]],[1]!art_ing[#All],1,)</f>
        <v>942262</v>
      </c>
      <c r="AE61" s="24"/>
    </row>
    <row r="62" spans="1:31" x14ac:dyDescent="0.25">
      <c r="A62" s="4">
        <v>942263</v>
      </c>
      <c r="B62" s="5" t="s">
        <v>132</v>
      </c>
      <c r="C62" t="s">
        <v>102</v>
      </c>
      <c r="D62" t="s">
        <v>24</v>
      </c>
      <c r="E62" s="2" t="s">
        <v>5</v>
      </c>
      <c r="F62" s="2" t="s">
        <v>14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t="s">
        <v>69</v>
      </c>
      <c r="M62" t="s">
        <v>116</v>
      </c>
      <c r="N62" t="s">
        <v>94</v>
      </c>
      <c r="O62" t="s">
        <v>82</v>
      </c>
      <c r="P62" t="s">
        <v>84</v>
      </c>
      <c r="Q62" t="s">
        <v>88</v>
      </c>
      <c r="R62" t="s">
        <v>91</v>
      </c>
      <c r="S62" t="s">
        <v>93</v>
      </c>
      <c r="T62" t="s">
        <v>85</v>
      </c>
      <c r="U62" t="s">
        <v>139</v>
      </c>
      <c r="V62" t="s">
        <v>85</v>
      </c>
      <c r="W62" t="s">
        <v>85</v>
      </c>
      <c r="X62" t="s">
        <v>138</v>
      </c>
      <c r="Y62" t="s">
        <v>104</v>
      </c>
      <c r="Z62" s="11" t="s">
        <v>140</v>
      </c>
      <c r="AA62" s="11" t="s">
        <v>113</v>
      </c>
      <c r="AB62" s="11" t="s">
        <v>117</v>
      </c>
      <c r="AC62" s="11" t="s">
        <v>106</v>
      </c>
      <c r="AD62" s="8">
        <f>VLOOKUP(Table1[[#This Row],[art]],[1]!art_ing[#All],1,)</f>
        <v>942263</v>
      </c>
      <c r="AE62" s="24"/>
    </row>
    <row r="63" spans="1:31" x14ac:dyDescent="0.25">
      <c r="A63" s="4">
        <v>942264</v>
      </c>
      <c r="B63" s="5" t="s">
        <v>133</v>
      </c>
      <c r="C63" t="s">
        <v>102</v>
      </c>
      <c r="D63" t="s">
        <v>24</v>
      </c>
      <c r="E63" s="2" t="s">
        <v>5</v>
      </c>
      <c r="F63" s="2" t="s">
        <v>14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t="s">
        <v>69</v>
      </c>
      <c r="M63" t="s">
        <v>116</v>
      </c>
      <c r="N63" t="s">
        <v>94</v>
      </c>
      <c r="O63" t="s">
        <v>82</v>
      </c>
      <c r="P63" t="s">
        <v>84</v>
      </c>
      <c r="Q63" t="s">
        <v>88</v>
      </c>
      <c r="R63" t="s">
        <v>91</v>
      </c>
      <c r="S63" t="s">
        <v>93</v>
      </c>
      <c r="T63" t="s">
        <v>85</v>
      </c>
      <c r="U63" t="s">
        <v>139</v>
      </c>
      <c r="V63" t="s">
        <v>85</v>
      </c>
      <c r="W63" t="s">
        <v>85</v>
      </c>
      <c r="X63" t="s">
        <v>138</v>
      </c>
      <c r="Y63" t="s">
        <v>104</v>
      </c>
      <c r="Z63" s="11" t="s">
        <v>140</v>
      </c>
      <c r="AA63" s="11" t="s">
        <v>113</v>
      </c>
      <c r="AB63" s="11" t="s">
        <v>117</v>
      </c>
      <c r="AC63" s="11" t="s">
        <v>106</v>
      </c>
      <c r="AD63" s="8">
        <f>VLOOKUP(Table1[[#This Row],[art]],[1]!art_ing[#All],1,)</f>
        <v>942264</v>
      </c>
      <c r="AE63" s="24"/>
    </row>
    <row r="64" spans="1:31" x14ac:dyDescent="0.25">
      <c r="A64" s="4">
        <v>943867</v>
      </c>
      <c r="B64" s="5" t="s">
        <v>120</v>
      </c>
      <c r="C64" t="s">
        <v>102</v>
      </c>
      <c r="D64" t="s">
        <v>24</v>
      </c>
      <c r="E64" s="2" t="s">
        <v>5</v>
      </c>
      <c r="F64" s="2" t="s">
        <v>14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t="s">
        <v>69</v>
      </c>
      <c r="M64" t="s">
        <v>116</v>
      </c>
      <c r="N64" t="s">
        <v>94</v>
      </c>
      <c r="O64" t="s">
        <v>82</v>
      </c>
      <c r="P64" t="s">
        <v>84</v>
      </c>
      <c r="Q64" t="s">
        <v>88</v>
      </c>
      <c r="R64" t="s">
        <v>91</v>
      </c>
      <c r="S64" t="s">
        <v>93</v>
      </c>
      <c r="T64" t="s">
        <v>85</v>
      </c>
      <c r="U64" t="s">
        <v>139</v>
      </c>
      <c r="V64" t="s">
        <v>85</v>
      </c>
      <c r="W64" t="s">
        <v>85</v>
      </c>
      <c r="X64" t="s">
        <v>138</v>
      </c>
      <c r="Y64" t="s">
        <v>104</v>
      </c>
      <c r="Z64" s="11" t="s">
        <v>140</v>
      </c>
      <c r="AA64" s="11" t="s">
        <v>113</v>
      </c>
      <c r="AB64" s="11" t="s">
        <v>117</v>
      </c>
      <c r="AC64" s="11" t="s">
        <v>106</v>
      </c>
      <c r="AD64" s="8">
        <f>VLOOKUP(Table1[[#This Row],[art]],[1]!art_ing[#All],1,)</f>
        <v>943867</v>
      </c>
      <c r="AE64" s="24"/>
    </row>
    <row r="65" spans="1:31" x14ac:dyDescent="0.25">
      <c r="A65" s="4">
        <v>943868</v>
      </c>
      <c r="B65" s="5" t="s">
        <v>121</v>
      </c>
      <c r="C65" t="s">
        <v>102</v>
      </c>
      <c r="D65" t="s">
        <v>24</v>
      </c>
      <c r="E65" s="2" t="s">
        <v>5</v>
      </c>
      <c r="F65" s="2" t="s">
        <v>14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t="s">
        <v>69</v>
      </c>
      <c r="M65" t="s">
        <v>116</v>
      </c>
      <c r="N65" t="s">
        <v>94</v>
      </c>
      <c r="O65" t="s">
        <v>82</v>
      </c>
      <c r="P65" t="s">
        <v>84</v>
      </c>
      <c r="Q65" t="s">
        <v>88</v>
      </c>
      <c r="R65" t="s">
        <v>91</v>
      </c>
      <c r="S65" t="s">
        <v>93</v>
      </c>
      <c r="T65" t="s">
        <v>85</v>
      </c>
      <c r="U65" t="s">
        <v>139</v>
      </c>
      <c r="V65" t="s">
        <v>85</v>
      </c>
      <c r="W65" t="s">
        <v>85</v>
      </c>
      <c r="X65" t="s">
        <v>138</v>
      </c>
      <c r="Y65" t="s">
        <v>104</v>
      </c>
      <c r="Z65" s="11" t="s">
        <v>140</v>
      </c>
      <c r="AA65" s="11" t="s">
        <v>113</v>
      </c>
      <c r="AB65" s="11" t="s">
        <v>117</v>
      </c>
      <c r="AC65" s="11" t="s">
        <v>106</v>
      </c>
      <c r="AD65" s="8">
        <f>VLOOKUP(Table1[[#This Row],[art]],[1]!art_ing[#All],1,)</f>
        <v>943868</v>
      </c>
      <c r="AE65" s="24"/>
    </row>
    <row r="66" spans="1:31" x14ac:dyDescent="0.25">
      <c r="A66" s="18">
        <v>943869</v>
      </c>
      <c r="B66" t="s">
        <v>122</v>
      </c>
      <c r="C66" t="s">
        <v>102</v>
      </c>
      <c r="D66" t="s">
        <v>24</v>
      </c>
      <c r="E66" s="2" t="s">
        <v>5</v>
      </c>
      <c r="F66" s="2" t="s">
        <v>14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t="s">
        <v>69</v>
      </c>
      <c r="M66" t="s">
        <v>116</v>
      </c>
      <c r="N66" t="s">
        <v>94</v>
      </c>
      <c r="O66" t="s">
        <v>82</v>
      </c>
      <c r="P66" t="s">
        <v>84</v>
      </c>
      <c r="Q66" t="s">
        <v>88</v>
      </c>
      <c r="R66" t="s">
        <v>91</v>
      </c>
      <c r="S66" t="s">
        <v>93</v>
      </c>
      <c r="T66" t="s">
        <v>85</v>
      </c>
      <c r="U66" t="s">
        <v>139</v>
      </c>
      <c r="V66" t="s">
        <v>85</v>
      </c>
      <c r="W66" t="s">
        <v>85</v>
      </c>
      <c r="X66" t="s">
        <v>138</v>
      </c>
      <c r="Y66" t="s">
        <v>104</v>
      </c>
      <c r="Z66" s="11" t="s">
        <v>140</v>
      </c>
      <c r="AA66" s="11" t="s">
        <v>113</v>
      </c>
      <c r="AB66" s="11" t="s">
        <v>117</v>
      </c>
      <c r="AC66" s="11" t="s">
        <v>106</v>
      </c>
      <c r="AD66" s="8">
        <f>VLOOKUP(Table1[[#This Row],[art]],[1]!art_ing[#All],1,)</f>
        <v>943869</v>
      </c>
      <c r="AE66" s="24"/>
    </row>
    <row r="67" spans="1:31" x14ac:dyDescent="0.25">
      <c r="A67" s="4">
        <v>943870</v>
      </c>
      <c r="B67" t="s">
        <v>123</v>
      </c>
      <c r="C67" t="s">
        <v>102</v>
      </c>
      <c r="D67" t="s">
        <v>24</v>
      </c>
      <c r="E67" s="2" t="s">
        <v>5</v>
      </c>
      <c r="F67" s="2" t="s">
        <v>14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t="s">
        <v>69</v>
      </c>
      <c r="M67" t="s">
        <v>116</v>
      </c>
      <c r="N67" t="s">
        <v>94</v>
      </c>
      <c r="O67" t="s">
        <v>82</v>
      </c>
      <c r="P67" t="s">
        <v>84</v>
      </c>
      <c r="Q67" t="s">
        <v>88</v>
      </c>
      <c r="R67" t="s">
        <v>91</v>
      </c>
      <c r="S67" t="s">
        <v>93</v>
      </c>
      <c r="T67" t="s">
        <v>85</v>
      </c>
      <c r="U67" t="s">
        <v>139</v>
      </c>
      <c r="V67" t="s">
        <v>85</v>
      </c>
      <c r="W67" t="s">
        <v>85</v>
      </c>
      <c r="X67" t="s">
        <v>138</v>
      </c>
      <c r="Y67" t="s">
        <v>104</v>
      </c>
      <c r="Z67" s="11" t="s">
        <v>140</v>
      </c>
      <c r="AA67" s="11" t="s">
        <v>113</v>
      </c>
      <c r="AB67" s="11" t="s">
        <v>117</v>
      </c>
      <c r="AC67" s="11" t="s">
        <v>106</v>
      </c>
      <c r="AD67" s="8">
        <f>VLOOKUP(Table1[[#This Row],[art]],[1]!art_ing[#All],1,)</f>
        <v>943870</v>
      </c>
      <c r="AE67" s="24"/>
    </row>
    <row r="68" spans="1:31" x14ac:dyDescent="0.25">
      <c r="A68" s="4">
        <v>943871</v>
      </c>
      <c r="B68" t="s">
        <v>124</v>
      </c>
      <c r="C68" t="s">
        <v>102</v>
      </c>
      <c r="D68" t="s">
        <v>24</v>
      </c>
      <c r="E68" s="2" t="s">
        <v>5</v>
      </c>
      <c r="F68" s="2" t="s">
        <v>14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t="s">
        <v>69</v>
      </c>
      <c r="M68" t="s">
        <v>116</v>
      </c>
      <c r="N68" t="s">
        <v>94</v>
      </c>
      <c r="O68" t="s">
        <v>82</v>
      </c>
      <c r="P68" t="s">
        <v>84</v>
      </c>
      <c r="Q68" t="s">
        <v>88</v>
      </c>
      <c r="R68" t="s">
        <v>91</v>
      </c>
      <c r="S68" t="s">
        <v>93</v>
      </c>
      <c r="T68" t="s">
        <v>85</v>
      </c>
      <c r="U68" t="s">
        <v>139</v>
      </c>
      <c r="V68" t="s">
        <v>85</v>
      </c>
      <c r="W68" t="s">
        <v>85</v>
      </c>
      <c r="X68" t="s">
        <v>138</v>
      </c>
      <c r="Y68" t="s">
        <v>104</v>
      </c>
      <c r="Z68" s="11" t="s">
        <v>140</v>
      </c>
      <c r="AA68" s="11" t="s">
        <v>113</v>
      </c>
      <c r="AB68" s="11" t="s">
        <v>117</v>
      </c>
      <c r="AC68" s="11" t="s">
        <v>106</v>
      </c>
      <c r="AD68" s="8">
        <f>VLOOKUP(Table1[[#This Row],[art]],[1]!art_ing[#All],1,)</f>
        <v>943871</v>
      </c>
      <c r="AE68" s="24"/>
    </row>
    <row r="69" spans="1:31" x14ac:dyDescent="0.25">
      <c r="A69" s="4">
        <v>943886</v>
      </c>
      <c r="B69" t="s">
        <v>134</v>
      </c>
      <c r="C69" t="s">
        <v>102</v>
      </c>
      <c r="D69" t="s">
        <v>24</v>
      </c>
      <c r="E69" s="2" t="s">
        <v>5</v>
      </c>
      <c r="F69" s="2" t="s">
        <v>14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t="s">
        <v>69</v>
      </c>
      <c r="M69" t="s">
        <v>116</v>
      </c>
      <c r="N69" t="s">
        <v>94</v>
      </c>
      <c r="O69" t="s">
        <v>82</v>
      </c>
      <c r="P69" t="s">
        <v>84</v>
      </c>
      <c r="Q69" t="s">
        <v>88</v>
      </c>
      <c r="R69" t="s">
        <v>91</v>
      </c>
      <c r="S69" t="s">
        <v>93</v>
      </c>
      <c r="T69" t="s">
        <v>85</v>
      </c>
      <c r="U69" t="s">
        <v>139</v>
      </c>
      <c r="V69" t="s">
        <v>85</v>
      </c>
      <c r="W69" t="s">
        <v>85</v>
      </c>
      <c r="X69" t="s">
        <v>138</v>
      </c>
      <c r="Y69" t="s">
        <v>104</v>
      </c>
      <c r="Z69" s="11" t="s">
        <v>140</v>
      </c>
      <c r="AA69" s="11" t="s">
        <v>113</v>
      </c>
      <c r="AB69" s="11" t="s">
        <v>117</v>
      </c>
      <c r="AC69" s="11" t="s">
        <v>106</v>
      </c>
      <c r="AD69" s="8">
        <f>VLOOKUP(Table1[[#This Row],[art]],[1]!art_ing[#All],1,)</f>
        <v>943886</v>
      </c>
      <c r="AE69" s="24"/>
    </row>
    <row r="70" spans="1:31" x14ac:dyDescent="0.25">
      <c r="A70" s="4">
        <v>943887</v>
      </c>
      <c r="B70" t="s">
        <v>126</v>
      </c>
      <c r="C70" t="s">
        <v>102</v>
      </c>
      <c r="D70" t="s">
        <v>24</v>
      </c>
      <c r="E70" s="2" t="s">
        <v>5</v>
      </c>
      <c r="F70" s="2" t="s">
        <v>14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t="s">
        <v>69</v>
      </c>
      <c r="M70" t="s">
        <v>116</v>
      </c>
      <c r="N70" t="s">
        <v>94</v>
      </c>
      <c r="O70" t="s">
        <v>82</v>
      </c>
      <c r="P70" t="s">
        <v>84</v>
      </c>
      <c r="Q70" t="s">
        <v>88</v>
      </c>
      <c r="R70" t="s">
        <v>91</v>
      </c>
      <c r="S70" t="s">
        <v>93</v>
      </c>
      <c r="T70" t="s">
        <v>85</v>
      </c>
      <c r="U70" t="s">
        <v>139</v>
      </c>
      <c r="V70" t="s">
        <v>85</v>
      </c>
      <c r="W70" t="s">
        <v>85</v>
      </c>
      <c r="X70" t="s">
        <v>138</v>
      </c>
      <c r="Y70" t="s">
        <v>104</v>
      </c>
      <c r="Z70" s="11" t="s">
        <v>140</v>
      </c>
      <c r="AA70" s="11" t="s">
        <v>113</v>
      </c>
      <c r="AB70" s="11" t="s">
        <v>117</v>
      </c>
      <c r="AC70" s="11" t="s">
        <v>106</v>
      </c>
      <c r="AD70" s="8">
        <f>VLOOKUP(Table1[[#This Row],[art]],[1]!art_ing[#All],1,)</f>
        <v>943887</v>
      </c>
      <c r="AE70" s="24"/>
    </row>
    <row r="71" spans="1:31" x14ac:dyDescent="0.25">
      <c r="A71" s="4">
        <v>943888</v>
      </c>
      <c r="B71" t="s">
        <v>127</v>
      </c>
      <c r="C71" t="s">
        <v>102</v>
      </c>
      <c r="D71" t="s">
        <v>24</v>
      </c>
      <c r="E71" s="2" t="s">
        <v>5</v>
      </c>
      <c r="F71" s="2" t="s">
        <v>14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t="s">
        <v>69</v>
      </c>
      <c r="M71" t="s">
        <v>116</v>
      </c>
      <c r="N71" t="s">
        <v>94</v>
      </c>
      <c r="O71" t="s">
        <v>82</v>
      </c>
      <c r="P71" t="s">
        <v>84</v>
      </c>
      <c r="Q71" t="s">
        <v>88</v>
      </c>
      <c r="R71" t="s">
        <v>91</v>
      </c>
      <c r="S71" t="s">
        <v>93</v>
      </c>
      <c r="T71" t="s">
        <v>85</v>
      </c>
      <c r="U71" t="s">
        <v>139</v>
      </c>
      <c r="V71" t="s">
        <v>85</v>
      </c>
      <c r="W71" t="s">
        <v>85</v>
      </c>
      <c r="X71" t="s">
        <v>138</v>
      </c>
      <c r="Y71" t="s">
        <v>104</v>
      </c>
      <c r="Z71" s="11" t="s">
        <v>140</v>
      </c>
      <c r="AA71" s="11" t="s">
        <v>113</v>
      </c>
      <c r="AB71" s="11" t="s">
        <v>117</v>
      </c>
      <c r="AC71" s="11" t="s">
        <v>106</v>
      </c>
      <c r="AD71" s="8">
        <f>VLOOKUP(Table1[[#This Row],[art]],[1]!art_ing[#All],1,)</f>
        <v>943888</v>
      </c>
      <c r="AE71" s="24"/>
    </row>
    <row r="72" spans="1:31" x14ac:dyDescent="0.25">
      <c r="A72" s="4">
        <v>943889</v>
      </c>
      <c r="B72" t="s">
        <v>128</v>
      </c>
      <c r="C72" t="s">
        <v>102</v>
      </c>
      <c r="D72" t="s">
        <v>24</v>
      </c>
      <c r="E72" s="2" t="s">
        <v>5</v>
      </c>
      <c r="F72" s="2" t="s">
        <v>14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t="s">
        <v>69</v>
      </c>
      <c r="M72" t="s">
        <v>116</v>
      </c>
      <c r="N72" t="s">
        <v>94</v>
      </c>
      <c r="O72" t="s">
        <v>82</v>
      </c>
      <c r="P72" t="s">
        <v>84</v>
      </c>
      <c r="Q72" t="s">
        <v>88</v>
      </c>
      <c r="R72" t="s">
        <v>91</v>
      </c>
      <c r="S72" t="s">
        <v>93</v>
      </c>
      <c r="T72" t="s">
        <v>85</v>
      </c>
      <c r="U72" t="s">
        <v>139</v>
      </c>
      <c r="V72" t="s">
        <v>85</v>
      </c>
      <c r="W72" t="s">
        <v>85</v>
      </c>
      <c r="X72" t="s">
        <v>138</v>
      </c>
      <c r="Y72" t="s">
        <v>104</v>
      </c>
      <c r="Z72" s="11" t="s">
        <v>140</v>
      </c>
      <c r="AA72" s="11" t="s">
        <v>113</v>
      </c>
      <c r="AB72" s="11" t="s">
        <v>117</v>
      </c>
      <c r="AC72" s="11" t="s">
        <v>106</v>
      </c>
      <c r="AD72" s="8">
        <f>VLOOKUP(Table1[[#This Row],[art]],[1]!art_ing[#All],1,)</f>
        <v>943889</v>
      </c>
      <c r="AE72" s="24"/>
    </row>
    <row r="73" spans="1:31" x14ac:dyDescent="0.25">
      <c r="A73" s="4">
        <v>943890</v>
      </c>
      <c r="B73" t="s">
        <v>130</v>
      </c>
      <c r="C73" t="s">
        <v>102</v>
      </c>
      <c r="D73" t="s">
        <v>24</v>
      </c>
      <c r="E73" s="2" t="s">
        <v>5</v>
      </c>
      <c r="F73" s="2" t="s">
        <v>14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t="s">
        <v>69</v>
      </c>
      <c r="M73" t="s">
        <v>116</v>
      </c>
      <c r="N73" t="s">
        <v>94</v>
      </c>
      <c r="O73" t="s">
        <v>82</v>
      </c>
      <c r="P73" t="s">
        <v>84</v>
      </c>
      <c r="Q73" t="s">
        <v>88</v>
      </c>
      <c r="R73" t="s">
        <v>91</v>
      </c>
      <c r="S73" t="s">
        <v>93</v>
      </c>
      <c r="T73" t="s">
        <v>85</v>
      </c>
      <c r="U73" t="s">
        <v>139</v>
      </c>
      <c r="V73" t="s">
        <v>85</v>
      </c>
      <c r="W73" t="s">
        <v>85</v>
      </c>
      <c r="X73" t="s">
        <v>138</v>
      </c>
      <c r="Y73" t="s">
        <v>104</v>
      </c>
      <c r="Z73" s="11" t="s">
        <v>140</v>
      </c>
      <c r="AA73" s="11" t="s">
        <v>113</v>
      </c>
      <c r="AB73" s="11" t="s">
        <v>117</v>
      </c>
      <c r="AC73" s="11" t="s">
        <v>106</v>
      </c>
      <c r="AD73" s="8">
        <f>VLOOKUP(Table1[[#This Row],[art]],[1]!art_ing[#All],1,)</f>
        <v>943890</v>
      </c>
      <c r="AE73" s="24"/>
    </row>
    <row r="74" spans="1:31" x14ac:dyDescent="0.25">
      <c r="A74" s="4">
        <v>943891</v>
      </c>
      <c r="B74" t="s">
        <v>131</v>
      </c>
      <c r="C74" t="s">
        <v>102</v>
      </c>
      <c r="D74" t="s">
        <v>24</v>
      </c>
      <c r="E74" s="2" t="s">
        <v>5</v>
      </c>
      <c r="F74" s="2" t="s">
        <v>14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t="s">
        <v>69</v>
      </c>
      <c r="M74" t="s">
        <v>116</v>
      </c>
      <c r="N74" t="s">
        <v>94</v>
      </c>
      <c r="O74" t="s">
        <v>82</v>
      </c>
      <c r="P74" t="s">
        <v>84</v>
      </c>
      <c r="Q74" t="s">
        <v>88</v>
      </c>
      <c r="R74" t="s">
        <v>91</v>
      </c>
      <c r="S74" t="s">
        <v>93</v>
      </c>
      <c r="T74" t="s">
        <v>85</v>
      </c>
      <c r="U74" t="s">
        <v>139</v>
      </c>
      <c r="V74" t="s">
        <v>85</v>
      </c>
      <c r="W74" t="s">
        <v>85</v>
      </c>
      <c r="X74" t="s">
        <v>138</v>
      </c>
      <c r="Y74" t="s">
        <v>104</v>
      </c>
      <c r="Z74" s="11" t="s">
        <v>140</v>
      </c>
      <c r="AA74" s="11" t="s">
        <v>113</v>
      </c>
      <c r="AB74" s="11" t="s">
        <v>117</v>
      </c>
      <c r="AC74" s="11" t="s">
        <v>106</v>
      </c>
      <c r="AD74" s="10">
        <f>VLOOKUP(Table1[[#This Row],[art]],[1]!art_ing[#All],1,)</f>
        <v>943891</v>
      </c>
      <c r="AE74" s="25"/>
    </row>
    <row r="75" spans="1:31" ht="14.5" x14ac:dyDescent="0.35">
      <c r="A75" s="15">
        <v>941557</v>
      </c>
      <c r="B75" s="19" t="s">
        <v>0</v>
      </c>
      <c r="C75" t="s">
        <v>102</v>
      </c>
      <c r="D75" t="s">
        <v>26</v>
      </c>
      <c r="E75" s="2" t="s">
        <v>5</v>
      </c>
      <c r="F75" s="2" t="s">
        <v>14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t="s">
        <v>69</v>
      </c>
      <c r="M75" t="s">
        <v>116</v>
      </c>
      <c r="N75" t="s">
        <v>85</v>
      </c>
      <c r="O75" t="s">
        <v>82</v>
      </c>
      <c r="P75" t="s">
        <v>84</v>
      </c>
      <c r="Q75" t="s">
        <v>86</v>
      </c>
      <c r="R75" t="s">
        <v>90</v>
      </c>
      <c r="S75" t="s">
        <v>93</v>
      </c>
      <c r="T75" t="s">
        <v>85</v>
      </c>
      <c r="U75">
        <v>1.1000000000000001</v>
      </c>
      <c r="V75" t="s">
        <v>98</v>
      </c>
      <c r="W75" t="s">
        <v>85</v>
      </c>
      <c r="X75" t="s">
        <v>138</v>
      </c>
      <c r="Y75" t="s">
        <v>104</v>
      </c>
      <c r="Z75" t="s">
        <v>114</v>
      </c>
      <c r="AA75" t="s">
        <v>113</v>
      </c>
      <c r="AB75" t="s">
        <v>105</v>
      </c>
      <c r="AC75" t="s">
        <v>85</v>
      </c>
      <c r="AD75" s="7">
        <f>VLOOKUP(Table1[[#This Row],[art]],[1]!art_ing[#All],1,)</f>
        <v>941557</v>
      </c>
      <c r="AE75" s="24">
        <v>27</v>
      </c>
    </row>
    <row r="76" spans="1:31" ht="14.5" x14ac:dyDescent="0.35">
      <c r="A76" s="15">
        <v>942962</v>
      </c>
      <c r="B76" s="19" t="s">
        <v>1</v>
      </c>
      <c r="C76" t="s">
        <v>102</v>
      </c>
      <c r="D76" t="s">
        <v>27</v>
      </c>
      <c r="E76" s="2" t="s">
        <v>5</v>
      </c>
      <c r="F76" s="2" t="s">
        <v>14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t="s">
        <v>69</v>
      </c>
      <c r="M76" t="s">
        <v>116</v>
      </c>
      <c r="N76" t="s">
        <v>85</v>
      </c>
      <c r="O76" t="s">
        <v>82</v>
      </c>
      <c r="P76" t="s">
        <v>84</v>
      </c>
      <c r="Q76" t="s">
        <v>86</v>
      </c>
      <c r="R76" t="s">
        <v>90</v>
      </c>
      <c r="S76" t="s">
        <v>93</v>
      </c>
      <c r="T76" t="s">
        <v>85</v>
      </c>
      <c r="U76">
        <v>1.1000000000000001</v>
      </c>
      <c r="V76" t="s">
        <v>98</v>
      </c>
      <c r="W76" t="s">
        <v>85</v>
      </c>
      <c r="X76" t="s">
        <v>138</v>
      </c>
      <c r="Y76" t="s">
        <v>104</v>
      </c>
      <c r="Z76" t="s">
        <v>114</v>
      </c>
      <c r="AA76" t="s">
        <v>113</v>
      </c>
      <c r="AB76" t="s">
        <v>105</v>
      </c>
      <c r="AC76" t="s">
        <v>85</v>
      </c>
      <c r="AD76" s="7">
        <f>VLOOKUP(Table1[[#This Row],[art]],[1]!art_ing[#All],1,)</f>
        <v>942962</v>
      </c>
      <c r="AE76" s="24">
        <v>28</v>
      </c>
    </row>
    <row r="77" spans="1:31" ht="14.5" x14ac:dyDescent="0.35">
      <c r="A77" s="15">
        <v>942963</v>
      </c>
      <c r="B77" s="19" t="s">
        <v>2</v>
      </c>
      <c r="C77" t="s">
        <v>102</v>
      </c>
      <c r="D77" t="s">
        <v>27</v>
      </c>
      <c r="E77" s="2" t="s">
        <v>5</v>
      </c>
      <c r="F77" s="2" t="s">
        <v>14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t="s">
        <v>69</v>
      </c>
      <c r="M77" t="s">
        <v>116</v>
      </c>
      <c r="N77" t="s">
        <v>85</v>
      </c>
      <c r="O77" t="s">
        <v>82</v>
      </c>
      <c r="P77" t="s">
        <v>84</v>
      </c>
      <c r="Q77" t="s">
        <v>86</v>
      </c>
      <c r="R77" t="s">
        <v>90</v>
      </c>
      <c r="S77" t="s">
        <v>93</v>
      </c>
      <c r="T77" t="s">
        <v>85</v>
      </c>
      <c r="U77">
        <v>1.1000000000000001</v>
      </c>
      <c r="V77" t="s">
        <v>98</v>
      </c>
      <c r="W77" t="s">
        <v>85</v>
      </c>
      <c r="X77" t="s">
        <v>138</v>
      </c>
      <c r="Y77" t="s">
        <v>104</v>
      </c>
      <c r="Z77" t="s">
        <v>114</v>
      </c>
      <c r="AA77" t="s">
        <v>113</v>
      </c>
      <c r="AB77" t="s">
        <v>105</v>
      </c>
      <c r="AC77" t="s">
        <v>85</v>
      </c>
      <c r="AD77" s="7">
        <f>VLOOKUP(Table1[[#This Row],[art]],[1]!art_ing[#All],1,)</f>
        <v>942963</v>
      </c>
      <c r="AE77" s="24">
        <v>29</v>
      </c>
    </row>
    <row r="78" spans="1:31" ht="14.5" x14ac:dyDescent="0.35">
      <c r="A78" s="15">
        <v>942964</v>
      </c>
      <c r="B78" s="19" t="s">
        <v>3</v>
      </c>
      <c r="C78" t="s">
        <v>102</v>
      </c>
      <c r="D78" t="s">
        <v>27</v>
      </c>
      <c r="E78" s="2" t="s">
        <v>5</v>
      </c>
      <c r="F78" s="2" t="s">
        <v>14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t="s">
        <v>69</v>
      </c>
      <c r="M78" t="s">
        <v>116</v>
      </c>
      <c r="N78" t="s">
        <v>85</v>
      </c>
      <c r="O78" t="s">
        <v>82</v>
      </c>
      <c r="P78" t="s">
        <v>84</v>
      </c>
      <c r="Q78" t="s">
        <v>86</v>
      </c>
      <c r="R78" t="s">
        <v>90</v>
      </c>
      <c r="S78" t="s">
        <v>93</v>
      </c>
      <c r="T78" t="s">
        <v>85</v>
      </c>
      <c r="U78">
        <v>1.1000000000000001</v>
      </c>
      <c r="V78" t="s">
        <v>98</v>
      </c>
      <c r="W78" t="s">
        <v>85</v>
      </c>
      <c r="X78" t="s">
        <v>138</v>
      </c>
      <c r="Y78" t="s">
        <v>104</v>
      </c>
      <c r="Z78" t="s">
        <v>114</v>
      </c>
      <c r="AA78" t="s">
        <v>113</v>
      </c>
      <c r="AB78" t="s">
        <v>105</v>
      </c>
      <c r="AC78" t="s">
        <v>85</v>
      </c>
      <c r="AD78" s="7">
        <f>VLOOKUP(Table1[[#This Row],[art]],[1]!art_ing[#All],1,)</f>
        <v>942964</v>
      </c>
      <c r="AE78" s="24">
        <v>30</v>
      </c>
    </row>
    <row r="79" spans="1:31" ht="14.5" x14ac:dyDescent="0.35">
      <c r="A79" s="15">
        <v>942965</v>
      </c>
      <c r="B79" s="19" t="s">
        <v>4</v>
      </c>
      <c r="C79" t="s">
        <v>102</v>
      </c>
      <c r="D79" t="s">
        <v>27</v>
      </c>
      <c r="E79" s="2" t="s">
        <v>5</v>
      </c>
      <c r="F79" s="2" t="s">
        <v>14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t="s">
        <v>69</v>
      </c>
      <c r="M79" t="s">
        <v>116</v>
      </c>
      <c r="N79" t="s">
        <v>85</v>
      </c>
      <c r="O79" t="s">
        <v>82</v>
      </c>
      <c r="P79" t="s">
        <v>84</v>
      </c>
      <c r="Q79" t="s">
        <v>86</v>
      </c>
      <c r="R79" t="s">
        <v>90</v>
      </c>
      <c r="S79" t="s">
        <v>93</v>
      </c>
      <c r="T79" t="s">
        <v>85</v>
      </c>
      <c r="U79">
        <v>1.1000000000000001</v>
      </c>
      <c r="V79" t="s">
        <v>98</v>
      </c>
      <c r="W79" t="s">
        <v>85</v>
      </c>
      <c r="X79" t="s">
        <v>138</v>
      </c>
      <c r="Y79" t="s">
        <v>104</v>
      </c>
      <c r="Z79" t="s">
        <v>114</v>
      </c>
      <c r="AA79" t="s">
        <v>113</v>
      </c>
      <c r="AB79" t="s">
        <v>105</v>
      </c>
      <c r="AC79" t="s">
        <v>85</v>
      </c>
      <c r="AD79" s="7">
        <f>VLOOKUP(Table1[[#This Row],[art]],[1]!art_ing[#All],1,)</f>
        <v>942965</v>
      </c>
      <c r="AE79" s="24">
        <v>31</v>
      </c>
    </row>
    <row r="80" spans="1:31" x14ac:dyDescent="0.25">
      <c r="A80" s="4">
        <v>942947</v>
      </c>
      <c r="B80" s="9" t="s">
        <v>99</v>
      </c>
      <c r="C80" t="s">
        <v>102</v>
      </c>
      <c r="D80" t="s">
        <v>100</v>
      </c>
      <c r="E80" s="2" t="s">
        <v>5</v>
      </c>
      <c r="F80" s="2" t="s">
        <v>14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t="s">
        <v>69</v>
      </c>
      <c r="M80" t="s">
        <v>116</v>
      </c>
      <c r="N80" t="s">
        <v>94</v>
      </c>
      <c r="O80" t="s">
        <v>83</v>
      </c>
      <c r="P80" t="s">
        <v>85</v>
      </c>
      <c r="Q80" s="9" t="s">
        <v>88</v>
      </c>
      <c r="R80" s="9" t="s">
        <v>91</v>
      </c>
      <c r="S80" t="s">
        <v>93</v>
      </c>
      <c r="T80" t="s">
        <v>85</v>
      </c>
      <c r="U80">
        <v>1.1499999999999999</v>
      </c>
      <c r="V80" t="s">
        <v>85</v>
      </c>
      <c r="W80" t="s">
        <v>85</v>
      </c>
      <c r="X80" t="s">
        <v>138</v>
      </c>
      <c r="Y80" t="s">
        <v>104</v>
      </c>
      <c r="Z80" t="s">
        <v>114</v>
      </c>
      <c r="AA80" t="s">
        <v>113</v>
      </c>
      <c r="AB80" t="s">
        <v>117</v>
      </c>
      <c r="AC80" t="s">
        <v>106</v>
      </c>
      <c r="AD80" s="10">
        <f>VLOOKUP(Table1[[#This Row],[art]],[1]!art_ing[#All],1,)</f>
        <v>942947</v>
      </c>
      <c r="AE80" s="24">
        <v>65</v>
      </c>
    </row>
    <row r="81" spans="1:31" x14ac:dyDescent="0.25">
      <c r="A81" s="4">
        <v>949061</v>
      </c>
      <c r="B81" s="9" t="s">
        <v>74</v>
      </c>
      <c r="C81" t="s">
        <v>102</v>
      </c>
      <c r="D81" t="s">
        <v>71</v>
      </c>
      <c r="E81" s="2" t="s">
        <v>73</v>
      </c>
      <c r="F81" s="2"/>
      <c r="G81" s="2">
        <v>1</v>
      </c>
      <c r="H81" s="2">
        <v>1</v>
      </c>
      <c r="I81" s="2">
        <v>1</v>
      </c>
      <c r="J81" s="2">
        <v>1</v>
      </c>
      <c r="K81" s="2">
        <v>1</v>
      </c>
      <c r="L81" t="s">
        <v>69</v>
      </c>
      <c r="M81" t="s">
        <v>72</v>
      </c>
      <c r="N81" t="s">
        <v>85</v>
      </c>
      <c r="O81" t="s">
        <v>83</v>
      </c>
      <c r="P81" t="s">
        <v>85</v>
      </c>
      <c r="Q81" t="s">
        <v>88</v>
      </c>
      <c r="R81" t="s">
        <v>91</v>
      </c>
      <c r="S81" t="s">
        <v>93</v>
      </c>
      <c r="T81" t="s">
        <v>85</v>
      </c>
      <c r="U81">
        <v>1.1499999999999999</v>
      </c>
      <c r="V81" t="s">
        <v>101</v>
      </c>
      <c r="W81" t="s">
        <v>85</v>
      </c>
      <c r="X81" s="23" t="s">
        <v>136</v>
      </c>
      <c r="Y81" t="s">
        <v>104</v>
      </c>
      <c r="Z81" t="s">
        <v>115</v>
      </c>
      <c r="AA81" t="s">
        <v>113</v>
      </c>
      <c r="AB81" t="s">
        <v>110</v>
      </c>
      <c r="AC81" t="s">
        <v>106</v>
      </c>
      <c r="AD81" s="7">
        <f>VLOOKUP(Table1[[#This Row],[art]],[1]!art_ing[#All],1,)</f>
        <v>949061</v>
      </c>
      <c r="AE81" s="24">
        <v>63</v>
      </c>
    </row>
    <row r="82" spans="1:31" x14ac:dyDescent="0.25">
      <c r="A82" s="6">
        <v>949062</v>
      </c>
      <c r="B82" s="9" t="s">
        <v>75</v>
      </c>
      <c r="C82" t="s">
        <v>102</v>
      </c>
      <c r="D82" t="s">
        <v>71</v>
      </c>
      <c r="E82" s="2" t="s">
        <v>73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t="s">
        <v>69</v>
      </c>
      <c r="M82" t="s">
        <v>72</v>
      </c>
      <c r="N82" t="s">
        <v>85</v>
      </c>
      <c r="O82" t="s">
        <v>83</v>
      </c>
      <c r="P82" t="s">
        <v>85</v>
      </c>
      <c r="Q82" t="s">
        <v>88</v>
      </c>
      <c r="R82" t="s">
        <v>91</v>
      </c>
      <c r="S82" t="s">
        <v>93</v>
      </c>
      <c r="T82" t="s">
        <v>85</v>
      </c>
      <c r="U82">
        <v>1.1499999999999999</v>
      </c>
      <c r="V82" t="s">
        <v>101</v>
      </c>
      <c r="W82" t="s">
        <v>85</v>
      </c>
      <c r="X82" s="23" t="s">
        <v>136</v>
      </c>
      <c r="Y82" t="s">
        <v>104</v>
      </c>
      <c r="Z82" t="s">
        <v>115</v>
      </c>
      <c r="AA82" t="s">
        <v>113</v>
      </c>
      <c r="AB82" t="s">
        <v>110</v>
      </c>
      <c r="AC82" t="s">
        <v>106</v>
      </c>
      <c r="AD82" s="7">
        <f>VLOOKUP(Table1[[#This Row],[art]],[1]!art_ing[#All],1,)</f>
        <v>949062</v>
      </c>
      <c r="AE82" s="24">
        <v>64</v>
      </c>
    </row>
    <row r="83" spans="1:31" x14ac:dyDescent="0.25">
      <c r="A83" s="4">
        <v>948016</v>
      </c>
      <c r="B83" s="9" t="s">
        <v>34</v>
      </c>
      <c r="C83" t="s">
        <v>49</v>
      </c>
      <c r="D83" t="s">
        <v>41</v>
      </c>
      <c r="E83" s="2" t="s">
        <v>38</v>
      </c>
      <c r="F83" s="2" t="s">
        <v>37</v>
      </c>
      <c r="G83" s="2">
        <v>1</v>
      </c>
      <c r="H83" s="2">
        <v>1</v>
      </c>
      <c r="I83" s="2">
        <v>1</v>
      </c>
      <c r="J83" s="2">
        <v>1</v>
      </c>
      <c r="K83" s="2">
        <v>0</v>
      </c>
      <c r="L83" t="s">
        <v>32</v>
      </c>
      <c r="M83" t="s">
        <v>47</v>
      </c>
      <c r="N83" t="s">
        <v>85</v>
      </c>
      <c r="O83" t="s">
        <v>82</v>
      </c>
      <c r="P83" t="s">
        <v>84</v>
      </c>
      <c r="Q83" t="s">
        <v>86</v>
      </c>
      <c r="R83" t="s">
        <v>90</v>
      </c>
      <c r="S83" t="s">
        <v>93</v>
      </c>
      <c r="T83" t="s">
        <v>85</v>
      </c>
      <c r="U83">
        <v>1.1000000000000001</v>
      </c>
      <c r="V83" t="s">
        <v>98</v>
      </c>
      <c r="W83" t="s">
        <v>85</v>
      </c>
      <c r="X83" t="s">
        <v>137</v>
      </c>
      <c r="Y83" t="s">
        <v>104</v>
      </c>
      <c r="Z83" t="s">
        <v>114</v>
      </c>
      <c r="AA83" t="s">
        <v>113</v>
      </c>
      <c r="AB83" t="s">
        <v>105</v>
      </c>
      <c r="AC83" t="s">
        <v>85</v>
      </c>
      <c r="AD83" s="7" t="e">
        <f>VLOOKUP(Table1[[#This Row],[art]],[1]!art_ing[#All],1,)</f>
        <v>#N/A</v>
      </c>
      <c r="AE83" s="24">
        <v>32</v>
      </c>
    </row>
    <row r="84" spans="1:31" x14ac:dyDescent="0.25">
      <c r="A84" s="4">
        <v>948017</v>
      </c>
      <c r="B84" s="9" t="s">
        <v>33</v>
      </c>
      <c r="C84" t="s">
        <v>49</v>
      </c>
      <c r="D84" t="s">
        <v>42</v>
      </c>
      <c r="E84" s="2" t="s">
        <v>38</v>
      </c>
      <c r="F84" s="2" t="s">
        <v>37</v>
      </c>
      <c r="G84" s="2">
        <v>1</v>
      </c>
      <c r="H84" s="2">
        <v>1</v>
      </c>
      <c r="I84" s="2">
        <v>1</v>
      </c>
      <c r="J84" s="2">
        <v>1</v>
      </c>
      <c r="K84" s="2">
        <v>0</v>
      </c>
      <c r="L84" t="s">
        <v>32</v>
      </c>
      <c r="M84" t="s">
        <v>47</v>
      </c>
      <c r="N84" t="s">
        <v>85</v>
      </c>
      <c r="O84" t="s">
        <v>82</v>
      </c>
      <c r="P84" t="s">
        <v>84</v>
      </c>
      <c r="Q84" t="s">
        <v>86</v>
      </c>
      <c r="R84" t="s">
        <v>90</v>
      </c>
      <c r="S84" t="s">
        <v>93</v>
      </c>
      <c r="T84" t="s">
        <v>85</v>
      </c>
      <c r="U84">
        <v>1.1000000000000001</v>
      </c>
      <c r="V84" t="s">
        <v>98</v>
      </c>
      <c r="W84" t="s">
        <v>85</v>
      </c>
      <c r="X84" t="s">
        <v>137</v>
      </c>
      <c r="Y84" t="s">
        <v>104</v>
      </c>
      <c r="Z84" t="s">
        <v>114</v>
      </c>
      <c r="AA84" t="s">
        <v>113</v>
      </c>
      <c r="AB84" t="s">
        <v>105</v>
      </c>
      <c r="AC84" t="s">
        <v>85</v>
      </c>
      <c r="AD84" s="7" t="e">
        <f>VLOOKUP(Table1[[#This Row],[art]],[1]!art_ing[#All],1,)</f>
        <v>#N/A</v>
      </c>
      <c r="AE84" s="24">
        <v>33</v>
      </c>
    </row>
    <row r="85" spans="1:31" x14ac:dyDescent="0.25">
      <c r="A85" s="4">
        <v>948018</v>
      </c>
      <c r="B85" s="9" t="s">
        <v>35</v>
      </c>
      <c r="C85" t="s">
        <v>49</v>
      </c>
      <c r="D85" t="s">
        <v>43</v>
      </c>
      <c r="E85" s="2" t="s">
        <v>39</v>
      </c>
      <c r="F85" s="2" t="s">
        <v>37</v>
      </c>
      <c r="G85" s="2">
        <v>1</v>
      </c>
      <c r="H85" s="2">
        <v>1</v>
      </c>
      <c r="I85" s="2">
        <v>1</v>
      </c>
      <c r="J85" s="2">
        <v>1</v>
      </c>
      <c r="K85" s="2">
        <v>0</v>
      </c>
      <c r="L85" t="s">
        <v>32</v>
      </c>
      <c r="M85" t="s">
        <v>46</v>
      </c>
      <c r="N85" t="s">
        <v>85</v>
      </c>
      <c r="O85" t="s">
        <v>82</v>
      </c>
      <c r="P85" t="s">
        <v>84</v>
      </c>
      <c r="Q85" t="s">
        <v>86</v>
      </c>
      <c r="R85" t="s">
        <v>90</v>
      </c>
      <c r="S85" t="s">
        <v>93</v>
      </c>
      <c r="T85" t="s">
        <v>85</v>
      </c>
      <c r="U85">
        <v>1.1000000000000001</v>
      </c>
      <c r="V85" t="s">
        <v>98</v>
      </c>
      <c r="W85" t="s">
        <v>85</v>
      </c>
      <c r="X85" t="s">
        <v>137</v>
      </c>
      <c r="Y85" t="s">
        <v>104</v>
      </c>
      <c r="Z85" t="s">
        <v>114</v>
      </c>
      <c r="AA85" t="s">
        <v>113</v>
      </c>
      <c r="AB85" t="s">
        <v>105</v>
      </c>
      <c r="AC85" t="s">
        <v>85</v>
      </c>
      <c r="AD85" s="7" t="e">
        <f>VLOOKUP(Table1[[#This Row],[art]],[1]!art_ing[#All],1,)</f>
        <v>#N/A</v>
      </c>
      <c r="AE85" s="24">
        <v>34</v>
      </c>
    </row>
    <row r="86" spans="1:31" x14ac:dyDescent="0.25">
      <c r="A86" s="22">
        <v>948019</v>
      </c>
      <c r="B86" s="16" t="s">
        <v>36</v>
      </c>
      <c r="C86" t="s">
        <v>49</v>
      </c>
      <c r="D86" t="s">
        <v>44</v>
      </c>
      <c r="E86" s="2" t="s">
        <v>40</v>
      </c>
      <c r="F86" s="2" t="s">
        <v>37</v>
      </c>
      <c r="G86" s="2">
        <v>1</v>
      </c>
      <c r="H86" s="2">
        <v>1</v>
      </c>
      <c r="I86" s="2">
        <v>1</v>
      </c>
      <c r="J86" s="2">
        <v>1</v>
      </c>
      <c r="K86" s="2">
        <v>0</v>
      </c>
      <c r="L86" t="s">
        <v>32</v>
      </c>
      <c r="M86" t="s">
        <v>45</v>
      </c>
      <c r="N86" t="s">
        <v>85</v>
      </c>
      <c r="O86" t="s">
        <v>82</v>
      </c>
      <c r="P86" t="s">
        <v>84</v>
      </c>
      <c r="Q86" t="s">
        <v>86</v>
      </c>
      <c r="R86" t="s">
        <v>90</v>
      </c>
      <c r="S86" t="s">
        <v>93</v>
      </c>
      <c r="T86" t="s">
        <v>85</v>
      </c>
      <c r="U86">
        <v>1.1000000000000001</v>
      </c>
      <c r="V86" t="s">
        <v>98</v>
      </c>
      <c r="W86" t="s">
        <v>85</v>
      </c>
      <c r="X86" t="s">
        <v>137</v>
      </c>
      <c r="Y86" t="s">
        <v>104</v>
      </c>
      <c r="Z86" t="s">
        <v>114</v>
      </c>
      <c r="AA86" t="s">
        <v>113</v>
      </c>
      <c r="AB86" t="s">
        <v>105</v>
      </c>
      <c r="AC86" t="s">
        <v>85</v>
      </c>
      <c r="AD86" s="7" t="e">
        <f>VLOOKUP(Table1[[#This Row],[art]],[1]!art_ing[#All],1,)</f>
        <v>#N/A</v>
      </c>
      <c r="AE86" s="24">
        <v>35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2024-05-10T10:40:20Z</dcterms:modified>
  <dc:language>en-US</dc:language>
</cp:coreProperties>
</file>