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oso\Documents\MEGAsync\_Dev\_Python\msdsgen\data\"/>
    </mc:Choice>
  </mc:AlternateContent>
  <xr:revisionPtr revIDLastSave="0" documentId="13_ncr:1_{A9EF33DC-50A0-4764-B789-BC1F621AB965}" xr6:coauthVersionLast="47" xr6:coauthVersionMax="47" xr10:uidLastSave="{00000000-0000-0000-0000-000000000000}"/>
  <bookViews>
    <workbookView xWindow="-110" yWindow="-110" windowWidth="38620" windowHeight="21100" tabRatio="500" xr2:uid="{00000000-000D-0000-FFFF-FFFF00000000}"/>
  </bookViews>
  <sheets>
    <sheet name="prod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E88" i="2"/>
  <c r="AE89" i="2"/>
  <c r="AE90" i="2"/>
  <c r="AE91" i="2"/>
  <c r="AE92" i="2"/>
  <c r="AE93" i="2"/>
  <c r="AE94" i="2"/>
  <c r="AE95" i="2"/>
  <c r="AE96" i="2"/>
  <c r="AE87" i="2"/>
</calcChain>
</file>

<file path=xl/sharedStrings.xml><?xml version="1.0" encoding="utf-8"?>
<sst xmlns="http://schemas.openxmlformats.org/spreadsheetml/2006/main" count="2151" uniqueCount="185">
  <si>
    <t>Mirror</t>
  </si>
  <si>
    <t>Milky</t>
  </si>
  <si>
    <t>Milky Pink</t>
  </si>
  <si>
    <t>Pinky</t>
  </si>
  <si>
    <t>interstellar</t>
  </si>
  <si>
    <t>uv gel</t>
  </si>
  <si>
    <t>Top pigment White</t>
  </si>
  <si>
    <t>Top pigment  Black</t>
  </si>
  <si>
    <t>Top pigment Red</t>
  </si>
  <si>
    <t>PAINTING GEL Yellow Gold</t>
  </si>
  <si>
    <t>PAINTING GEL Silver Gold</t>
  </si>
  <si>
    <t>PAINTING GEL Silver</t>
  </si>
  <si>
    <t>PAINTING GEL Platinum Gel</t>
  </si>
  <si>
    <t>art</t>
  </si>
  <si>
    <t>nail gel</t>
  </si>
  <si>
    <t>pname</t>
  </si>
  <si>
    <t>pfamily</t>
  </si>
  <si>
    <t>puse</t>
  </si>
  <si>
    <t>manuf</t>
  </si>
  <si>
    <t>addr</t>
  </si>
  <si>
    <t>ing</t>
  </si>
  <si>
    <t>tmpl</t>
  </si>
  <si>
    <t>30.html</t>
  </si>
  <si>
    <t>31.html</t>
  </si>
  <si>
    <t>33.html</t>
  </si>
  <si>
    <t>17.html</t>
  </si>
  <si>
    <t>34.html</t>
  </si>
  <si>
    <t>35.html</t>
  </si>
  <si>
    <t>contact</t>
  </si>
  <si>
    <t>emnumer</t>
  </si>
  <si>
    <t>ver</t>
  </si>
  <si>
    <t>date</t>
  </si>
  <si>
    <t>2024-01</t>
  </si>
  <si>
    <t>NATURAL BODY OIL vanilla - orange - bergamot</t>
  </si>
  <si>
    <t>NATURAL BODY OIL rosa damascena - ambre - patchouli</t>
  </si>
  <si>
    <t>BODY SCRUB BUTTER</t>
  </si>
  <si>
    <t>NATURAL MASSAGE CANDLE vanilla - orange - bergamot</t>
  </si>
  <si>
    <t>Not applicable</t>
  </si>
  <si>
    <t>body oil</t>
  </si>
  <si>
    <t>body scrub</t>
  </si>
  <si>
    <t>massage candle</t>
  </si>
  <si>
    <t>948016.html</t>
  </si>
  <si>
    <t>948017.html</t>
  </si>
  <si>
    <t>948018.html</t>
  </si>
  <si>
    <t>948019.html</t>
  </si>
  <si>
    <t>gel</t>
  </si>
  <si>
    <t>cream</t>
  </si>
  <si>
    <t>liquid</t>
  </si>
  <si>
    <t>physical _state</t>
  </si>
  <si>
    <t>tmpl02-spa.html</t>
  </si>
  <si>
    <t>Liquid Builder Gel Crystal White</t>
  </si>
  <si>
    <t>Liquid Builder Gel Pink Rose</t>
  </si>
  <si>
    <t>Liquid Builder Gel Pink Lace</t>
  </si>
  <si>
    <t>Liquid Builder Gel Pink Orchid</t>
  </si>
  <si>
    <t>Liquid Builder Gel Crystal Violet</t>
  </si>
  <si>
    <t>Liquid Builder Gel Pink Champagne</t>
  </si>
  <si>
    <t>Liquid Builder Gel  White</t>
  </si>
  <si>
    <t>Liquid Builder Gel Pink Ice</t>
  </si>
  <si>
    <t>Liquid Builder Gel Crystal Pink</t>
  </si>
  <si>
    <t>Liquid Builder Gel Pink Pastel</t>
  </si>
  <si>
    <t>Liquid Builder Gel Pink Carnation</t>
  </si>
  <si>
    <t>Liquid gel Pink Ice</t>
  </si>
  <si>
    <t>Liquid Gel Pink Lace</t>
  </si>
  <si>
    <t>Liquid gel Pink Orchid</t>
  </si>
  <si>
    <t>Liquid Gel Crystal White</t>
  </si>
  <si>
    <t>Liquid Ge  Crystal Pink</t>
  </si>
  <si>
    <t>Liquid Ge  Pink Champagne</t>
  </si>
  <si>
    <t>Liquid Ge  Pink Pastel</t>
  </si>
  <si>
    <t>Liquid Ge  Crystal Violet</t>
  </si>
  <si>
    <t>2024-02</t>
  </si>
  <si>
    <t>22.html</t>
  </si>
  <si>
    <t>41.html</t>
  </si>
  <si>
    <t>powder</t>
  </si>
  <si>
    <t>acrylic powder</t>
  </si>
  <si>
    <t>Powder Palette 1</t>
  </si>
  <si>
    <t>Powder Palette 2</t>
  </si>
  <si>
    <t>colour</t>
  </si>
  <si>
    <t>white</t>
  </si>
  <si>
    <t>black</t>
  </si>
  <si>
    <t>red</t>
  </si>
  <si>
    <t>yellow</t>
  </si>
  <si>
    <t>odour</t>
  </si>
  <si>
    <t>Characteristic</t>
  </si>
  <si>
    <t>characteristic acrylate odor</t>
  </si>
  <si>
    <t>~ 0.915 @ 20°C </t>
  </si>
  <si>
    <t>N/A</t>
  </si>
  <si>
    <t>Oxides of carbon.</t>
  </si>
  <si>
    <t>s5-hazard-combination</t>
  </si>
  <si>
    <t>Oxides of carbon. Oxides of nitrogen. Irritating organic vapors. Toxic fumes.</t>
  </si>
  <si>
    <t>s5-exting-media</t>
  </si>
  <si>
    <t>Foam, carbon dioxide or dry powder.</t>
  </si>
  <si>
    <t>Foam, dry chemical or carbon dioxide.</t>
  </si>
  <si>
    <t>s5-unexting-media</t>
  </si>
  <si>
    <t>Water</t>
  </si>
  <si>
    <t>Transparent</t>
  </si>
  <si>
    <t>pH</t>
  </si>
  <si>
    <t>gravity</t>
  </si>
  <si>
    <t>flash-point</t>
  </si>
  <si>
    <t>105°C</t>
  </si>
  <si>
    <t>Pure Top Coat</t>
  </si>
  <si>
    <t>40.html</t>
  </si>
  <si>
    <t>&gt;87°C</t>
  </si>
  <si>
    <t>tmpl03.html</t>
  </si>
  <si>
    <t>10-6-hazdecom</t>
  </si>
  <si>
    <t>Stable under normal conditions of storage and use.</t>
  </si>
  <si>
    <t>Strong acids. Strong oxidizing agents. Bases.</t>
  </si>
  <si>
    <t>Oxides of carbon. Oxides of nitrogen. Irritating organic vapors.</t>
  </si>
  <si>
    <t>10-5-incompat</t>
  </si>
  <si>
    <t>10-3-hazard-react</t>
  </si>
  <si>
    <t>10-1-reactivity</t>
  </si>
  <si>
    <t>Materials to avoid: Peroxides, oxidizing a gents.</t>
  </si>
  <si>
    <t>10-2-stability</t>
  </si>
  <si>
    <t>10-4-cond-avoid</t>
  </si>
  <si>
    <t>Avoid heat, flames and other sources of ignition.</t>
  </si>
  <si>
    <t>Hazardous polymerization: May occur.</t>
  </si>
  <si>
    <t> Will not polymerise.</t>
  </si>
  <si>
    <t>viscous liquid</t>
  </si>
  <si>
    <t>Peroxides, oxidizing a gents.</t>
  </si>
  <si>
    <t>xxxart</t>
  </si>
  <si>
    <t>xxx1d</t>
  </si>
  <si>
    <t>Cover Base Coconut White Api</t>
  </si>
  <si>
    <t>Cover Base White Api</t>
  </si>
  <si>
    <t>Cover Base Light Pink Api</t>
  </si>
  <si>
    <t>Cover Base Nude Api</t>
  </si>
  <si>
    <t>Cover Base Milky Api</t>
  </si>
  <si>
    <t>Cover Base Baby Blush Api</t>
  </si>
  <si>
    <t>Cover Base Melody Api</t>
  </si>
  <si>
    <t>Cover Base Fuzzy Api</t>
  </si>
  <si>
    <t>Cover Base Creamy Api</t>
  </si>
  <si>
    <t>Cover Base Pansy Api</t>
  </si>
  <si>
    <t>Cover Base Rose Buff Api</t>
  </si>
  <si>
    <t>Cover Base Pink Water Api</t>
  </si>
  <si>
    <t>Cover Base Lila Api</t>
  </si>
  <si>
    <t>Cover Base Mint Api</t>
  </si>
  <si>
    <t>Сover Base Baby Blush Api</t>
  </si>
  <si>
    <t>6-3-clean</t>
  </si>
  <si>
    <t>Sweep up to avoid slipping hazard. Keep airborne particulates at a minimum when cleaning
up spills.</t>
  </si>
  <si>
    <t xml:space="preserve">Dilute with water and mop up if water-soluble. Alternatively, or if water-insoluble, absorb with an inert dry material and place in an appropriate waste disposal container. </t>
  </si>
  <si>
    <t>Contain and absorb spillage with sand, earth or other non-combustible material. Collect and place in suitable waste disposal containers and seal securely.  Wash hands thoroughly after eliminating cleanup.</t>
  </si>
  <si>
    <t>(H20=1): 1.15</t>
  </si>
  <si>
    <t>Hazardous polymerization: May occur. Uncontrolled polymerization may cause rapid evolution of heat and increased pressure that could result in violent rupture of sealed storage vessels or containers.</t>
  </si>
  <si>
    <t>density</t>
  </si>
  <si>
    <t>N//A</t>
  </si>
  <si>
    <t>Cover base Lustrous Lagoon</t>
  </si>
  <si>
    <t>Cover base Alluring Aurora</t>
  </si>
  <si>
    <t>Cover base Iridescent Illusion</t>
  </si>
  <si>
    <t>Cover base Prismatic Paradise</t>
  </si>
  <si>
    <t>Cover base Opalescent Oasis</t>
  </si>
  <si>
    <t>Cover base Scintillating Sky</t>
  </si>
  <si>
    <t>Cover base Spectral Spark</t>
  </si>
  <si>
    <t>Cover base Ethereal Essence</t>
  </si>
  <si>
    <t>Cover base Tinsel Treasure</t>
  </si>
  <si>
    <t>Cover base Magnetic Mirage</t>
  </si>
  <si>
    <t>Cover base Shiny Stardust</t>
  </si>
  <si>
    <t>Cover base Gleaming Gemstones</t>
  </si>
  <si>
    <t>Cover base Radiant Rainbow</t>
  </si>
  <si>
    <t>Cover base Dazzling Diamonds</t>
  </si>
  <si>
    <t>53.html</t>
  </si>
  <si>
    <t>54.html</t>
  </si>
  <si>
    <t>55.html</t>
  </si>
  <si>
    <t>56.html</t>
  </si>
  <si>
    <t>Gel Polish Montreal</t>
  </si>
  <si>
    <t>Gel Polish Rome</t>
  </si>
  <si>
    <t>Gel Polish Mexico</t>
  </si>
  <si>
    <t>Gel Polish Venice</t>
  </si>
  <si>
    <t>Gel Polish Miami</t>
  </si>
  <si>
    <t>Gel Polish Sardinia</t>
  </si>
  <si>
    <t>Gel Polish Performance</t>
  </si>
  <si>
    <t>Gel Polish Denim</t>
  </si>
  <si>
    <t>Base Coat NEW</t>
  </si>
  <si>
    <t>Top Coat NEW</t>
  </si>
  <si>
    <t>&gt;85°C</t>
  </si>
  <si>
    <t>Hazardous polymerization: Will not occur.</t>
  </si>
  <si>
    <t>Carbon dioxide, carbon monoxide, water vapor, and trace volatile organic compounds or other toxic gases / smoke.</t>
  </si>
  <si>
    <t>Color</t>
  </si>
  <si>
    <t>light</t>
  </si>
  <si>
    <t>Oxides of carbon. Oxides of nitrogen. Irritating organic vapors</t>
  </si>
  <si>
    <t>1.0 ... 1.3</t>
  </si>
  <si>
    <t>Avoid heat, flames and other sources of ignition. Do not heat above 30℃.</t>
  </si>
  <si>
    <t>Strong acids, strong oxidizing agents and bases.</t>
  </si>
  <si>
    <t>Oxides of carbon. Oxides of nitrogen. Dimethylamine. Irritating organic vapors.</t>
  </si>
  <si>
    <t>110°C</t>
  </si>
  <si>
    <t>Refer to Section 8 prior to clean up. Soak up with inert absorbent. Store in a partly filled, closed container until disposal.</t>
  </si>
  <si>
    <t>Avoid heat, flames and other sources of ignition. Do not heat above 26℃.</t>
  </si>
  <si>
    <t>nail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</si>
</sst>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family val="2"/>
    </font>
    <font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4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20" fillId="0" borderId="0"/>
    <xf numFmtId="0" fontId="1" fillId="0" borderId="0"/>
  </cellStyleXfs>
  <cellXfs count="32">
    <xf numFmtId="0" fontId="0" fillId="0" borderId="0" xfId="0"/>
    <xf numFmtId="0" fontId="3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21" fillId="0" borderId="10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34" borderId="0" xfId="0" applyFill="1"/>
    <xf numFmtId="0" fontId="0" fillId="0" borderId="0" xfId="0" applyBorder="1"/>
    <xf numFmtId="0" fontId="0" fillId="0" borderId="0" xfId="0" applyFill="1"/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/>
    <xf numFmtId="0" fontId="0" fillId="0" borderId="0" xfId="0" applyFill="1" applyBorder="1" applyAlignment="1">
      <alignment horizontal="center" vertical="center"/>
    </xf>
    <xf numFmtId="0" fontId="3" fillId="0" borderId="11" xfId="1" applyBorder="1" applyAlignment="1">
      <alignment horizontal="center" vertical="center"/>
    </xf>
    <xf numFmtId="0" fontId="0" fillId="0" borderId="0" xfId="0" applyFill="1" applyBorder="1"/>
    <xf numFmtId="0" fontId="3" fillId="0" borderId="11" xfId="1" applyBorder="1"/>
    <xf numFmtId="0" fontId="0" fillId="0" borderId="0" xfId="0" applyBorder="1" applyAlignment="1">
      <alignment horizontal="center" vertical="center"/>
    </xf>
    <xf numFmtId="0" fontId="3" fillId="0" borderId="0" xfId="1" applyBorder="1"/>
    <xf numFmtId="0" fontId="0" fillId="35" borderId="0" xfId="0" applyFill="1" applyAlignment="1">
      <alignment horizontal="center"/>
    </xf>
    <xf numFmtId="0" fontId="0" fillId="35" borderId="0" xfId="0" applyFill="1"/>
    <xf numFmtId="0" fontId="0" fillId="0" borderId="0" xfId="0" applyAlignment="1"/>
    <xf numFmtId="0" fontId="0" fillId="35" borderId="0" xfId="0" applyFill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1" applyAlignment="1">
      <alignment horizontal="left"/>
    </xf>
    <xf numFmtId="0" fontId="3" fillId="0" borderId="0" xfId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0" borderId="12" xfId="0" applyBorder="1"/>
  </cellXfs>
  <cellStyles count="47">
    <cellStyle name="20% - Accent1 2" xfId="20" xr:uid="{BFFFA403-87F8-4C89-9012-70D6A8A353AC}"/>
    <cellStyle name="20% - Accent2 2" xfId="24" xr:uid="{5C2FD31A-CEC4-4227-B3C1-4A418F9F7EAE}"/>
    <cellStyle name="20% - Accent3 2" xfId="28" xr:uid="{24998E7A-B212-4D52-B80D-779A14D308A0}"/>
    <cellStyle name="20% - Accent4 2" xfId="32" xr:uid="{DC6194E8-10AE-45A7-AD59-A9BDC01FCC33}"/>
    <cellStyle name="20% - Accent5 2" xfId="36" xr:uid="{96081A6E-C71B-4F92-B50F-A9F60A752F24}"/>
    <cellStyle name="20% - Accent6 2" xfId="40" xr:uid="{8B6E40D6-56DC-420C-92C1-18219AB0FC4A}"/>
    <cellStyle name="40% - Accent1 2" xfId="21" xr:uid="{A4AAEB75-DF7A-4F74-9423-127C3479C8FC}"/>
    <cellStyle name="40% - Accent2 2" xfId="25" xr:uid="{A4C008FB-D7B8-4B32-BE2A-95969001A45F}"/>
    <cellStyle name="40% - Accent3 2" xfId="29" xr:uid="{50AEB4A5-F6CE-48A3-BF21-9DB8C74AF701}"/>
    <cellStyle name="40% - Accent4 2" xfId="33" xr:uid="{9451C536-AB28-4746-8EEA-453596F227D7}"/>
    <cellStyle name="40% - Accent5 2" xfId="37" xr:uid="{82DD84B1-EBD9-4C7D-B185-9368B26FDE2F}"/>
    <cellStyle name="40% - Accent6 2" xfId="41" xr:uid="{7FFA8076-3F78-49A3-A88B-E46C504816A1}"/>
    <cellStyle name="60% - Accent1 2" xfId="22" xr:uid="{924F5456-1CBB-4B15-BFF2-215FA8D25CC8}"/>
    <cellStyle name="60% - Accent2 2" xfId="26" xr:uid="{992674A8-2301-4DFE-A41B-EF2089B3898B}"/>
    <cellStyle name="60% - Accent3 2" xfId="30" xr:uid="{EE6A7233-6676-453F-86E1-3635EE2E41D8}"/>
    <cellStyle name="60% - Accent4 2" xfId="34" xr:uid="{C8A2C705-4F07-446D-9FF1-52E883F519FC}"/>
    <cellStyle name="60% - Accent5 2" xfId="38" xr:uid="{1B3E672F-F1D1-404E-9AF6-2C0E4DAE41BF}"/>
    <cellStyle name="60% - Accent6 2" xfId="42" xr:uid="{0FCEA564-48F1-4FC3-8DB7-B8AD3DBE4FE0}"/>
    <cellStyle name="Accent1 2" xfId="19" xr:uid="{7438DF50-D987-4318-A83D-41B921A4250C}"/>
    <cellStyle name="Accent2 2" xfId="23" xr:uid="{BB2E4F25-D256-4A23-9202-18795DB6F188}"/>
    <cellStyle name="Accent3 2" xfId="27" xr:uid="{0A903914-91DF-4029-8B1E-4C945D21294F}"/>
    <cellStyle name="Accent4 2" xfId="31" xr:uid="{4A713990-D1FB-4E92-80D5-69772AC7D593}"/>
    <cellStyle name="Accent5 2" xfId="35" xr:uid="{4B8DE923-5207-4A34-9CBF-B0305649ED05}"/>
    <cellStyle name="Accent6 2" xfId="39" xr:uid="{BC38C0A5-1215-4D7F-B309-72519C0A43C4}"/>
    <cellStyle name="Bad 2" xfId="8" xr:uid="{BFD194E0-1074-462E-9666-D2436C0486E1}"/>
    <cellStyle name="Calculation 2" xfId="12" xr:uid="{46FE6BB3-959D-4855-B2FD-13DD5F0BA462}"/>
    <cellStyle name="Check Cell 2" xfId="14" xr:uid="{74D6A091-E664-4819-8ABD-EC7E24732D07}"/>
    <cellStyle name="Explanatory Text 2" xfId="44" xr:uid="{A1FF04D4-6447-47FC-BD25-35D3ABDAE9F4}"/>
    <cellStyle name="Explanatory Text 3" xfId="17" xr:uid="{D51D8775-0FC5-426B-9E04-0D65DB756815}"/>
    <cellStyle name="Good 2" xfId="7" xr:uid="{12ECED3E-4192-4E8D-9447-B3808F024E00}"/>
    <cellStyle name="Heading 1 2" xfId="3" xr:uid="{27EAF7DD-BA65-4CEF-B4E9-CF3B7B36790F}"/>
    <cellStyle name="Heading 2 2" xfId="4" xr:uid="{A76F9927-D47C-4603-9687-3C42DADDCA99}"/>
    <cellStyle name="Heading 3 2" xfId="5" xr:uid="{BEF4E558-7767-427A-B3FC-F09677A060F8}"/>
    <cellStyle name="Heading 4 2" xfId="6" xr:uid="{38640E7B-5E59-4763-8CC7-9385059AF79B}"/>
    <cellStyle name="Input 2" xfId="10" xr:uid="{D32C3D42-F6FA-4E5F-B76E-DFE6734021E4}"/>
    <cellStyle name="Linked Cell 2" xfId="13" xr:uid="{DC963EBB-CE18-40A2-92D2-0ECC22667EBC}"/>
    <cellStyle name="Neutral 2" xfId="9" xr:uid="{2EFF4D88-2DA3-401D-B2EE-D8BD0D3ECE7D}"/>
    <cellStyle name="Normal" xfId="0" builtinId="0"/>
    <cellStyle name="Normal 2" xfId="43" xr:uid="{9D90EB68-4888-4702-8BBF-74065AB062ED}"/>
    <cellStyle name="Normal 3" xfId="46" xr:uid="{7F8D58F5-BC66-46F9-A22A-A9971243D253}"/>
    <cellStyle name="Normal 4" xfId="1" xr:uid="{A312D2FB-9E82-4703-B75F-2227CC4CAE58}"/>
    <cellStyle name="Note 2" xfId="16" xr:uid="{383A32AB-9980-4CB6-845D-C767A67305C1}"/>
    <cellStyle name="Output 2" xfId="11" xr:uid="{729CF640-79A4-4104-BD13-66B8C067D7B2}"/>
    <cellStyle name="Title 2" xfId="2" xr:uid="{DAC71D5E-7C1C-459E-A836-B121A8883AF8}"/>
    <cellStyle name="Total 2" xfId="18" xr:uid="{B616A7E2-3130-43B2-BD01-4ECC97795E73}"/>
    <cellStyle name="Warning Text 2" xfId="15" xr:uid="{AAC4157E-9069-4B60-A8D7-E8443AFB50C4}"/>
    <cellStyle name="Обычный_Лист1" xfId="45" xr:uid="{4C660F0F-C21B-4C49-9F0B-F185588CFA96}"/>
  </cellStyles>
  <dxfs count="12">
    <dxf>
      <numFmt numFmtId="0" formatCode="General"/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poso\Documents\MEGAsync\_scripts\AdobeIllustrator\_layersFromList_OurBarQR\data_art_name_ing.xlsx" TargetMode="External"/><Relationship Id="rId1" Type="http://schemas.openxmlformats.org/officeDocument/2006/relationships/externalLinkPath" Target="/Users/mposo/Documents/MEGAsync/_scripts/AdobeIllustrator/_layersFromList_OurBarQR/data_art_name_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ing"/>
      <sheetName val="data_prod"/>
      <sheetName val="all02"/>
      <sheetName val="all01"/>
      <sheetName val="prod name"/>
      <sheetName val="data_art_name_ing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609FF1-9D7F-4F32-AF99-6CE63C86E160}" name="Table1" displayName="Table1" ref="A1:AE96" totalsRowShown="0" headerRowDxfId="11">
  <autoFilter ref="A1:AE96" xr:uid="{C6609FF1-9D7F-4F32-AF99-6CE63C86E160}"/>
  <sortState xmlns:xlrd2="http://schemas.microsoft.com/office/spreadsheetml/2017/richdata2" ref="A2:AE86">
    <sortCondition ref="A1:A86"/>
  </sortState>
  <tableColumns count="31">
    <tableColumn id="1" xr3:uid="{1341DCA0-BB56-4860-B145-2D99A63AD6AD}" name="art" dataDxfId="10"/>
    <tableColumn id="2" xr3:uid="{7EB5DCF9-4DFD-49A1-A871-4F243522715F}" name="pname" dataDxfId="9"/>
    <tableColumn id="3" xr3:uid="{66A8FDB7-9444-48FF-9D20-DB996CD3DC61}" name="tmpl"/>
    <tableColumn id="4" xr3:uid="{63B2BD9C-03D4-4472-9CD5-42A6B969ED80}" name="ing"/>
    <tableColumn id="5" xr3:uid="{AE6DE752-82D3-4D02-A86A-EBE1501177F3}" name="pfamily" dataDxfId="8"/>
    <tableColumn id="6" xr3:uid="{2B34B14B-3DAC-4B89-8945-C14A4FD98AF8}" name="puse" dataDxfId="7"/>
    <tableColumn id="7" xr3:uid="{1978C212-7CE7-451D-974D-BC0BA6AAC4FA}" name="manuf" dataDxfId="6"/>
    <tableColumn id="8" xr3:uid="{C33AACF0-C78E-4017-B26F-30D2D81D8F62}" name="addr" dataDxfId="5"/>
    <tableColumn id="9" xr3:uid="{2E5523C3-F6C6-4CE1-9E4E-4BC0B80F0827}" name="contact" dataDxfId="4"/>
    <tableColumn id="10" xr3:uid="{56838C5E-3940-4593-B9D7-26F904680491}" name="emnumer" dataDxfId="3"/>
    <tableColumn id="11" xr3:uid="{525A9811-6D73-4442-A06B-EEDC5252669F}" name="ver" dataDxfId="2"/>
    <tableColumn id="12" xr3:uid="{93B4645D-AF48-4603-B536-33E7713C913D}" name="date"/>
    <tableColumn id="13" xr3:uid="{6AEA991E-E48B-4A2A-AE3E-A7E5F8B16FD6}" name="physical _state"/>
    <tableColumn id="14" xr3:uid="{62EC6D9C-90A6-4292-85BA-A93668D38DBC}" name="colour"/>
    <tableColumn id="15" xr3:uid="{9F5B005D-AA51-4E44-9E2F-2AEC8D770F38}" name="odour"/>
    <tableColumn id="16" xr3:uid="{0641BE4F-3F2F-4F0F-8C2D-9688ABAC0946}" name="density"/>
    <tableColumn id="20" xr3:uid="{13345EE5-7D11-421E-8A3A-7D1D487D7FBC}" name="s5-exting-media"/>
    <tableColumn id="19" xr3:uid="{391E4C74-3581-4EB6-B390-1FF4D44CACE2}" name="s5-hazard-combination"/>
    <tableColumn id="21" xr3:uid="{379891BF-202F-4DB3-B01F-1E1D33AC2FCD}" name="s5-unexting-media"/>
    <tableColumn id="23" xr3:uid="{6491CCE9-2419-42D7-BD63-8FE6E2050144}" name="pH"/>
    <tableColumn id="24" xr3:uid="{BE44924F-B19E-43C2-9AFC-99497A7ECCC4}" name="gravity"/>
    <tableColumn id="25" xr3:uid="{B4DC6266-00B5-40E0-AEA1-93B9292EE55E}" name="flash-point"/>
    <tableColumn id="33" xr3:uid="{1B074993-D854-4C4E-A7B2-0779EF90080E}" name="6-3-clean"/>
    <tableColumn id="26" xr3:uid="{88C7CB19-A264-4100-97A5-CA8FF5F084A1}" name="10-1-reactivity"/>
    <tableColumn id="27" xr3:uid="{47B92779-E0B1-4DCE-9047-4A181D528AC5}" name="10-2-stability"/>
    <tableColumn id="28" xr3:uid="{21C8D44A-9840-47A1-810F-0C093A988B9B}" name="10-3-hazard-react"/>
    <tableColumn id="29" xr3:uid="{B8611CB0-2A63-45B0-8A1F-E2B61D2B0906}" name="10-4-cond-avoid"/>
    <tableColumn id="30" xr3:uid="{C7F7E928-5F0F-4E96-94A7-03FB7417D91D}" name="10-5-incompat"/>
    <tableColumn id="31" xr3:uid="{4EF58A6F-77FD-411C-8965-670D025F5DE1}" name="10-6-hazdecom"/>
    <tableColumn id="22" xr3:uid="{0D83D22F-21C3-416F-A0D5-3670AF5011F9}" name="xxxart" dataDxfId="0">
      <calculatedColumnFormula>VLOOKUP(Table1[[#This Row],[art]],[1]!art_ing[#All],1,FALSE)</calculatedColumnFormula>
    </tableColumn>
    <tableColumn id="32" xr3:uid="{3FB347D9-86E1-43B3-9A86-D8C942909FA0}" name="xxx1d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54D9-208F-435C-8AA1-6F8DBAE3F944}">
  <dimension ref="A1:AE96"/>
  <sheetViews>
    <sheetView tabSelected="1" topLeftCell="J1" workbookViewId="0">
      <selection activeCell="S14" sqref="S14"/>
    </sheetView>
  </sheetViews>
  <sheetFormatPr defaultRowHeight="12.5" x14ac:dyDescent="0.25"/>
  <cols>
    <col min="2" max="2" width="27.54296875" bestFit="1" customWidth="1"/>
    <col min="3" max="3" width="10.6328125" bestFit="1" customWidth="1"/>
    <col min="10" max="10" width="10.1796875" customWidth="1"/>
    <col min="13" max="13" width="9.1796875" customWidth="1"/>
    <col min="17" max="17" width="17.6328125" customWidth="1"/>
    <col min="18" max="18" width="15" customWidth="1"/>
    <col min="19" max="19" width="16.54296875" customWidth="1"/>
    <col min="23" max="23" width="14.6328125" customWidth="1"/>
    <col min="24" max="24" width="12.1796875" customWidth="1"/>
    <col min="25" max="25" width="7.36328125" customWidth="1"/>
    <col min="27" max="27" width="18.453125" customWidth="1"/>
    <col min="28" max="28" width="12.54296875" customWidth="1"/>
    <col min="29" max="29" width="19.90625" customWidth="1"/>
    <col min="30" max="30" width="8.7265625" style="18"/>
    <col min="31" max="31" width="5.6328125" customWidth="1"/>
  </cols>
  <sheetData>
    <row r="1" spans="1:31" s="2" customFormat="1" x14ac:dyDescent="0.25">
      <c r="A1" s="2" t="s">
        <v>13</v>
      </c>
      <c r="B1" s="2" t="s">
        <v>15</v>
      </c>
      <c r="C1" s="2" t="s">
        <v>21</v>
      </c>
      <c r="D1" s="3" t="s">
        <v>20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28</v>
      </c>
      <c r="J1" s="2" t="s">
        <v>29</v>
      </c>
      <c r="K1" s="2" t="s">
        <v>30</v>
      </c>
      <c r="L1" s="2" t="s">
        <v>31</v>
      </c>
      <c r="M1" t="s">
        <v>48</v>
      </c>
      <c r="N1" s="2" t="s">
        <v>76</v>
      </c>
      <c r="O1" s="2" t="s">
        <v>81</v>
      </c>
      <c r="P1" s="2" t="s">
        <v>141</v>
      </c>
      <c r="Q1" s="2" t="s">
        <v>89</v>
      </c>
      <c r="R1" s="2" t="s">
        <v>87</v>
      </c>
      <c r="S1" s="2" t="s">
        <v>92</v>
      </c>
      <c r="T1" s="2" t="s">
        <v>95</v>
      </c>
      <c r="U1" s="2" t="s">
        <v>96</v>
      </c>
      <c r="V1" s="2" t="s">
        <v>97</v>
      </c>
      <c r="W1" s="2" t="s">
        <v>135</v>
      </c>
      <c r="X1" s="2" t="s">
        <v>109</v>
      </c>
      <c r="Y1" s="2" t="s">
        <v>111</v>
      </c>
      <c r="Z1" s="2" t="s">
        <v>108</v>
      </c>
      <c r="AA1" s="2" t="s">
        <v>112</v>
      </c>
      <c r="AB1" s="2" t="s">
        <v>107</v>
      </c>
      <c r="AC1" s="2" t="s">
        <v>103</v>
      </c>
      <c r="AD1" s="2" t="s">
        <v>118</v>
      </c>
      <c r="AE1" s="17" t="s">
        <v>119</v>
      </c>
    </row>
    <row r="2" spans="1:31" ht="14.5" x14ac:dyDescent="0.35">
      <c r="A2" s="25">
        <v>941553</v>
      </c>
      <c r="B2" s="16" t="s">
        <v>9</v>
      </c>
      <c r="C2" t="s">
        <v>102</v>
      </c>
      <c r="D2" t="s">
        <v>23</v>
      </c>
      <c r="E2" s="2" t="s">
        <v>5</v>
      </c>
      <c r="F2" s="2" t="s">
        <v>14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t="s">
        <v>69</v>
      </c>
      <c r="M2" t="s">
        <v>45</v>
      </c>
      <c r="N2" t="s">
        <v>80</v>
      </c>
      <c r="O2" t="s">
        <v>82</v>
      </c>
      <c r="P2" t="s">
        <v>84</v>
      </c>
      <c r="Q2" t="s">
        <v>90</v>
      </c>
      <c r="R2" t="s">
        <v>86</v>
      </c>
      <c r="S2" t="s">
        <v>93</v>
      </c>
      <c r="T2" t="s">
        <v>85</v>
      </c>
      <c r="U2">
        <v>1.1000000000000001</v>
      </c>
      <c r="V2" t="s">
        <v>98</v>
      </c>
      <c r="W2" t="s">
        <v>138</v>
      </c>
      <c r="X2" t="s">
        <v>85</v>
      </c>
      <c r="Y2" t="s">
        <v>104</v>
      </c>
      <c r="Z2" t="s">
        <v>114</v>
      </c>
      <c r="AA2" t="s">
        <v>113</v>
      </c>
      <c r="AB2" t="s">
        <v>105</v>
      </c>
      <c r="AC2" t="s">
        <v>85</v>
      </c>
      <c r="AD2" s="6" t="e">
        <f>VLOOKUP(Table1[[#This Row],[art]],[1]!art_ing[#All],1,FALSE)</f>
        <v>#REF!</v>
      </c>
      <c r="AE2" s="20">
        <v>4</v>
      </c>
    </row>
    <row r="3" spans="1:31" ht="14.5" x14ac:dyDescent="0.35">
      <c r="A3" s="25">
        <v>941554</v>
      </c>
      <c r="B3" s="16" t="s">
        <v>10</v>
      </c>
      <c r="C3" t="s">
        <v>102</v>
      </c>
      <c r="D3" t="s">
        <v>23</v>
      </c>
      <c r="E3" s="2" t="s">
        <v>5</v>
      </c>
      <c r="F3" s="2" t="s">
        <v>14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t="s">
        <v>69</v>
      </c>
      <c r="M3" t="s">
        <v>45</v>
      </c>
      <c r="N3" t="s">
        <v>85</v>
      </c>
      <c r="O3" t="s">
        <v>82</v>
      </c>
      <c r="P3" t="s">
        <v>84</v>
      </c>
      <c r="Q3" t="s">
        <v>90</v>
      </c>
      <c r="R3" t="s">
        <v>86</v>
      </c>
      <c r="S3" t="s">
        <v>93</v>
      </c>
      <c r="T3" t="s">
        <v>85</v>
      </c>
      <c r="U3">
        <v>1.1000000000000001</v>
      </c>
      <c r="V3" t="s">
        <v>98</v>
      </c>
      <c r="W3" t="s">
        <v>138</v>
      </c>
      <c r="X3" t="s">
        <v>85</v>
      </c>
      <c r="Y3" t="s">
        <v>104</v>
      </c>
      <c r="Z3" t="s">
        <v>114</v>
      </c>
      <c r="AA3" t="s">
        <v>113</v>
      </c>
      <c r="AB3" t="s">
        <v>105</v>
      </c>
      <c r="AC3" t="s">
        <v>85</v>
      </c>
      <c r="AD3" s="6" t="e">
        <f>VLOOKUP(Table1[[#This Row],[art]],[1]!art_ing[#All],1,FALSE)</f>
        <v>#REF!</v>
      </c>
      <c r="AE3" s="20">
        <v>5</v>
      </c>
    </row>
    <row r="4" spans="1:31" ht="14.5" x14ac:dyDescent="0.35">
      <c r="A4" s="25">
        <v>941555</v>
      </c>
      <c r="B4" s="16" t="s">
        <v>11</v>
      </c>
      <c r="C4" t="s">
        <v>102</v>
      </c>
      <c r="D4" t="s">
        <v>23</v>
      </c>
      <c r="E4" s="2" t="s">
        <v>5</v>
      </c>
      <c r="F4" s="2" t="s">
        <v>14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t="s">
        <v>69</v>
      </c>
      <c r="M4" t="s">
        <v>45</v>
      </c>
      <c r="N4" t="s">
        <v>85</v>
      </c>
      <c r="O4" t="s">
        <v>82</v>
      </c>
      <c r="P4" t="s">
        <v>84</v>
      </c>
      <c r="Q4" t="s">
        <v>90</v>
      </c>
      <c r="R4" t="s">
        <v>86</v>
      </c>
      <c r="S4" t="s">
        <v>93</v>
      </c>
      <c r="T4" t="s">
        <v>85</v>
      </c>
      <c r="U4">
        <v>1.1000000000000001</v>
      </c>
      <c r="V4" t="s">
        <v>98</v>
      </c>
      <c r="W4" t="s">
        <v>138</v>
      </c>
      <c r="X4" t="s">
        <v>85</v>
      </c>
      <c r="Y4" t="s">
        <v>104</v>
      </c>
      <c r="Z4" t="s">
        <v>114</v>
      </c>
      <c r="AA4" t="s">
        <v>113</v>
      </c>
      <c r="AB4" t="s">
        <v>105</v>
      </c>
      <c r="AC4" t="s">
        <v>85</v>
      </c>
      <c r="AD4" s="6" t="e">
        <f>VLOOKUP(Table1[[#This Row],[art]],[1]!art_ing[#All],1,FALSE)</f>
        <v>#REF!</v>
      </c>
      <c r="AE4" s="20">
        <v>6</v>
      </c>
    </row>
    <row r="5" spans="1:31" ht="14.5" x14ac:dyDescent="0.35">
      <c r="A5" s="25">
        <v>941556</v>
      </c>
      <c r="B5" s="16" t="s">
        <v>12</v>
      </c>
      <c r="C5" t="s">
        <v>102</v>
      </c>
      <c r="D5" t="s">
        <v>23</v>
      </c>
      <c r="E5" s="2" t="s">
        <v>5</v>
      </c>
      <c r="F5" s="2" t="s">
        <v>14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t="s">
        <v>69</v>
      </c>
      <c r="M5" t="s">
        <v>45</v>
      </c>
      <c r="N5" t="s">
        <v>85</v>
      </c>
      <c r="O5" t="s">
        <v>82</v>
      </c>
      <c r="P5" t="s">
        <v>84</v>
      </c>
      <c r="Q5" t="s">
        <v>90</v>
      </c>
      <c r="R5" t="s">
        <v>86</v>
      </c>
      <c r="S5" t="s">
        <v>93</v>
      </c>
      <c r="T5" t="s">
        <v>85</v>
      </c>
      <c r="U5">
        <v>1.1000000000000001</v>
      </c>
      <c r="V5" t="s">
        <v>98</v>
      </c>
      <c r="W5" t="s">
        <v>138</v>
      </c>
      <c r="X5" t="s">
        <v>85</v>
      </c>
      <c r="Y5" t="s">
        <v>104</v>
      </c>
      <c r="Z5" t="s">
        <v>114</v>
      </c>
      <c r="AA5" t="s">
        <v>113</v>
      </c>
      <c r="AB5" t="s">
        <v>105</v>
      </c>
      <c r="AC5" t="s">
        <v>85</v>
      </c>
      <c r="AD5" s="6" t="e">
        <f>VLOOKUP(Table1[[#This Row],[art]],[1]!art_ing[#All],1,FALSE)</f>
        <v>#REF!</v>
      </c>
      <c r="AE5" s="20">
        <v>7</v>
      </c>
    </row>
    <row r="6" spans="1:31" ht="14.5" x14ac:dyDescent="0.35">
      <c r="A6" s="25">
        <v>941557</v>
      </c>
      <c r="B6" s="16" t="s">
        <v>0</v>
      </c>
      <c r="C6" t="s">
        <v>102</v>
      </c>
      <c r="D6" t="s">
        <v>26</v>
      </c>
      <c r="E6" s="2" t="s">
        <v>5</v>
      </c>
      <c r="F6" s="2" t="s">
        <v>14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t="s">
        <v>69</v>
      </c>
      <c r="M6" t="s">
        <v>116</v>
      </c>
      <c r="N6" t="s">
        <v>85</v>
      </c>
      <c r="O6" t="s">
        <v>82</v>
      </c>
      <c r="P6" t="s">
        <v>84</v>
      </c>
      <c r="Q6" t="s">
        <v>90</v>
      </c>
      <c r="R6" t="s">
        <v>86</v>
      </c>
      <c r="S6" t="s">
        <v>93</v>
      </c>
      <c r="T6" t="s">
        <v>85</v>
      </c>
      <c r="U6">
        <v>1.1000000000000001</v>
      </c>
      <c r="V6" t="s">
        <v>98</v>
      </c>
      <c r="W6" t="s">
        <v>138</v>
      </c>
      <c r="X6" t="s">
        <v>85</v>
      </c>
      <c r="Y6" t="s">
        <v>104</v>
      </c>
      <c r="Z6" t="s">
        <v>114</v>
      </c>
      <c r="AA6" t="s">
        <v>113</v>
      </c>
      <c r="AB6" t="s">
        <v>105</v>
      </c>
      <c r="AC6" t="s">
        <v>85</v>
      </c>
      <c r="AD6" s="6" t="e">
        <f>VLOOKUP(Table1[[#This Row],[art]],[1]!art_ing[#All],1,FALSE)</f>
        <v>#REF!</v>
      </c>
      <c r="AE6" s="20">
        <v>27</v>
      </c>
    </row>
    <row r="7" spans="1:31" ht="14.5" x14ac:dyDescent="0.35">
      <c r="A7" s="1">
        <v>942237</v>
      </c>
      <c r="B7" s="24" t="s">
        <v>143</v>
      </c>
      <c r="C7" t="s">
        <v>102</v>
      </c>
      <c r="D7" t="s">
        <v>25</v>
      </c>
      <c r="E7" s="2" t="s">
        <v>5</v>
      </c>
      <c r="F7" s="2" t="s">
        <v>14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t="s">
        <v>69</v>
      </c>
      <c r="M7" t="s">
        <v>116</v>
      </c>
      <c r="N7" t="s">
        <v>94</v>
      </c>
      <c r="O7" t="s">
        <v>82</v>
      </c>
      <c r="P7" t="s">
        <v>84</v>
      </c>
      <c r="Q7" t="s">
        <v>90</v>
      </c>
      <c r="R7" t="s">
        <v>86</v>
      </c>
      <c r="S7" t="s">
        <v>93</v>
      </c>
      <c r="T7" t="s">
        <v>142</v>
      </c>
      <c r="U7">
        <v>1.1000000000000001</v>
      </c>
      <c r="V7" t="s">
        <v>98</v>
      </c>
      <c r="W7" t="s">
        <v>138</v>
      </c>
      <c r="X7" t="s">
        <v>85</v>
      </c>
      <c r="Y7" t="s">
        <v>104</v>
      </c>
      <c r="Z7" t="s">
        <v>114</v>
      </c>
      <c r="AA7" t="s">
        <v>113</v>
      </c>
      <c r="AB7" t="s">
        <v>105</v>
      </c>
      <c r="AC7" t="s">
        <v>85</v>
      </c>
      <c r="AD7" s="6" t="e">
        <f>VLOOKUP(Table1[[#This Row],[art]],[1]!art_ing[#All],1,FALSE)</f>
        <v>#REF!</v>
      </c>
      <c r="AE7" s="20">
        <v>13</v>
      </c>
    </row>
    <row r="8" spans="1:31" ht="14.5" x14ac:dyDescent="0.35">
      <c r="A8" s="1">
        <v>942238</v>
      </c>
      <c r="B8" s="24" t="s">
        <v>144</v>
      </c>
      <c r="C8" t="s">
        <v>102</v>
      </c>
      <c r="D8" t="s">
        <v>25</v>
      </c>
      <c r="E8" s="2" t="s">
        <v>5</v>
      </c>
      <c r="F8" s="2" t="s">
        <v>14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t="s">
        <v>69</v>
      </c>
      <c r="M8" t="s">
        <v>116</v>
      </c>
      <c r="N8" t="s">
        <v>94</v>
      </c>
      <c r="O8" t="s">
        <v>82</v>
      </c>
      <c r="P8" t="s">
        <v>84</v>
      </c>
      <c r="Q8" t="s">
        <v>90</v>
      </c>
      <c r="R8" t="s">
        <v>86</v>
      </c>
      <c r="S8" t="s">
        <v>93</v>
      </c>
      <c r="T8" t="s">
        <v>85</v>
      </c>
      <c r="U8">
        <v>1.1000000000000001</v>
      </c>
      <c r="V8" t="s">
        <v>98</v>
      </c>
      <c r="W8" t="s">
        <v>138</v>
      </c>
      <c r="X8" t="s">
        <v>85</v>
      </c>
      <c r="Y8" t="s">
        <v>104</v>
      </c>
      <c r="Z8" t="s">
        <v>114</v>
      </c>
      <c r="AA8" t="s">
        <v>113</v>
      </c>
      <c r="AB8" t="s">
        <v>105</v>
      </c>
      <c r="AC8" t="s">
        <v>85</v>
      </c>
      <c r="AD8" s="6" t="e">
        <f>VLOOKUP(Table1[[#This Row],[art]],[1]!art_ing[#All],1,FALSE)</f>
        <v>#REF!</v>
      </c>
      <c r="AE8" s="20">
        <v>14</v>
      </c>
    </row>
    <row r="9" spans="1:31" ht="14.5" x14ac:dyDescent="0.35">
      <c r="A9" s="1">
        <v>942239</v>
      </c>
      <c r="B9" s="24" t="s">
        <v>145</v>
      </c>
      <c r="C9" t="s">
        <v>102</v>
      </c>
      <c r="D9" t="s">
        <v>25</v>
      </c>
      <c r="E9" s="2" t="s">
        <v>5</v>
      </c>
      <c r="F9" s="2" t="s">
        <v>14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t="s">
        <v>69</v>
      </c>
      <c r="M9" t="s">
        <v>116</v>
      </c>
      <c r="N9" t="s">
        <v>94</v>
      </c>
      <c r="O9" t="s">
        <v>82</v>
      </c>
      <c r="P9" t="s">
        <v>84</v>
      </c>
      <c r="Q9" t="s">
        <v>90</v>
      </c>
      <c r="R9" t="s">
        <v>86</v>
      </c>
      <c r="S9" t="s">
        <v>93</v>
      </c>
      <c r="T9" t="s">
        <v>85</v>
      </c>
      <c r="U9">
        <v>1.1000000000000001</v>
      </c>
      <c r="V9" t="s">
        <v>98</v>
      </c>
      <c r="W9" t="s">
        <v>138</v>
      </c>
      <c r="X9" t="s">
        <v>85</v>
      </c>
      <c r="Y9" t="s">
        <v>104</v>
      </c>
      <c r="Z9" t="s">
        <v>114</v>
      </c>
      <c r="AA9" t="s">
        <v>113</v>
      </c>
      <c r="AB9" t="s">
        <v>105</v>
      </c>
      <c r="AC9" t="s">
        <v>85</v>
      </c>
      <c r="AD9" s="6" t="e">
        <f>VLOOKUP(Table1[[#This Row],[art]],[1]!art_ing[#All],1,FALSE)</f>
        <v>#REF!</v>
      </c>
      <c r="AE9" s="20">
        <v>15</v>
      </c>
    </row>
    <row r="10" spans="1:31" ht="14.5" x14ac:dyDescent="0.35">
      <c r="A10" s="1">
        <v>942240</v>
      </c>
      <c r="B10" s="24" t="s">
        <v>146</v>
      </c>
      <c r="C10" t="s">
        <v>102</v>
      </c>
      <c r="D10" t="s">
        <v>25</v>
      </c>
      <c r="E10" s="2" t="s">
        <v>5</v>
      </c>
      <c r="F10" s="2" t="s">
        <v>14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t="s">
        <v>69</v>
      </c>
      <c r="M10" t="s">
        <v>116</v>
      </c>
      <c r="N10" t="s">
        <v>94</v>
      </c>
      <c r="O10" t="s">
        <v>82</v>
      </c>
      <c r="P10" t="s">
        <v>84</v>
      </c>
      <c r="Q10" t="s">
        <v>90</v>
      </c>
      <c r="R10" t="s">
        <v>86</v>
      </c>
      <c r="S10" t="s">
        <v>93</v>
      </c>
      <c r="T10" t="s">
        <v>85</v>
      </c>
      <c r="U10">
        <v>1.1000000000000001</v>
      </c>
      <c r="V10" t="s">
        <v>98</v>
      </c>
      <c r="W10" t="s">
        <v>138</v>
      </c>
      <c r="X10" t="s">
        <v>85</v>
      </c>
      <c r="Y10" t="s">
        <v>104</v>
      </c>
      <c r="Z10" t="s">
        <v>114</v>
      </c>
      <c r="AA10" t="s">
        <v>113</v>
      </c>
      <c r="AB10" t="s">
        <v>105</v>
      </c>
      <c r="AC10" t="s">
        <v>85</v>
      </c>
      <c r="AD10" s="6" t="e">
        <f>VLOOKUP(Table1[[#This Row],[art]],[1]!art_ing[#All],1,FALSE)</f>
        <v>#REF!</v>
      </c>
      <c r="AE10" s="20">
        <v>16</v>
      </c>
    </row>
    <row r="11" spans="1:31" ht="14.5" x14ac:dyDescent="0.35">
      <c r="A11" s="1">
        <v>942241</v>
      </c>
      <c r="B11" s="24" t="s">
        <v>147</v>
      </c>
      <c r="C11" t="s">
        <v>102</v>
      </c>
      <c r="D11" t="s">
        <v>25</v>
      </c>
      <c r="E11" s="2" t="s">
        <v>5</v>
      </c>
      <c r="F11" s="2" t="s">
        <v>14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t="s">
        <v>69</v>
      </c>
      <c r="M11" t="s">
        <v>116</v>
      </c>
      <c r="N11" t="s">
        <v>94</v>
      </c>
      <c r="O11" t="s">
        <v>82</v>
      </c>
      <c r="P11" t="s">
        <v>84</v>
      </c>
      <c r="Q11" t="s">
        <v>90</v>
      </c>
      <c r="R11" t="s">
        <v>86</v>
      </c>
      <c r="S11" t="s">
        <v>93</v>
      </c>
      <c r="T11" t="s">
        <v>85</v>
      </c>
      <c r="U11">
        <v>1.1000000000000001</v>
      </c>
      <c r="V11" t="s">
        <v>98</v>
      </c>
      <c r="W11" t="s">
        <v>138</v>
      </c>
      <c r="X11" t="s">
        <v>85</v>
      </c>
      <c r="Y11" t="s">
        <v>104</v>
      </c>
      <c r="Z11" t="s">
        <v>114</v>
      </c>
      <c r="AA11" t="s">
        <v>113</v>
      </c>
      <c r="AB11" t="s">
        <v>105</v>
      </c>
      <c r="AC11" t="s">
        <v>85</v>
      </c>
      <c r="AD11" s="6" t="e">
        <f>VLOOKUP(Table1[[#This Row],[art]],[1]!art_ing[#All],1,FALSE)</f>
        <v>#REF!</v>
      </c>
      <c r="AE11" s="20">
        <v>17</v>
      </c>
    </row>
    <row r="12" spans="1:31" ht="14.5" x14ac:dyDescent="0.35">
      <c r="A12" s="1">
        <v>942242</v>
      </c>
      <c r="B12" s="24" t="s">
        <v>148</v>
      </c>
      <c r="C12" t="s">
        <v>102</v>
      </c>
      <c r="D12" t="s">
        <v>25</v>
      </c>
      <c r="E12" s="2" t="s">
        <v>5</v>
      </c>
      <c r="F12" s="2" t="s">
        <v>14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t="s">
        <v>69</v>
      </c>
      <c r="M12" t="s">
        <v>116</v>
      </c>
      <c r="N12" t="s">
        <v>94</v>
      </c>
      <c r="O12" t="s">
        <v>82</v>
      </c>
      <c r="P12" t="s">
        <v>84</v>
      </c>
      <c r="Q12" t="s">
        <v>90</v>
      </c>
      <c r="R12" t="s">
        <v>86</v>
      </c>
      <c r="S12" t="s">
        <v>93</v>
      </c>
      <c r="T12" t="s">
        <v>85</v>
      </c>
      <c r="U12">
        <v>1.1000000000000001</v>
      </c>
      <c r="V12" t="s">
        <v>98</v>
      </c>
      <c r="W12" t="s">
        <v>138</v>
      </c>
      <c r="X12" t="s">
        <v>85</v>
      </c>
      <c r="Y12" t="s">
        <v>104</v>
      </c>
      <c r="Z12" t="s">
        <v>114</v>
      </c>
      <c r="AA12" t="s">
        <v>113</v>
      </c>
      <c r="AB12" t="s">
        <v>105</v>
      </c>
      <c r="AC12" t="s">
        <v>85</v>
      </c>
      <c r="AD12" s="6" t="e">
        <f>VLOOKUP(Table1[[#This Row],[art]],[1]!art_ing[#All],1,FALSE)</f>
        <v>#REF!</v>
      </c>
      <c r="AE12" s="20">
        <v>18</v>
      </c>
    </row>
    <row r="13" spans="1:31" ht="14.5" x14ac:dyDescent="0.35">
      <c r="A13" s="1">
        <v>942243</v>
      </c>
      <c r="B13" s="24" t="s">
        <v>149</v>
      </c>
      <c r="C13" t="s">
        <v>102</v>
      </c>
      <c r="D13" t="s">
        <v>25</v>
      </c>
      <c r="E13" s="2" t="s">
        <v>5</v>
      </c>
      <c r="F13" s="2" t="s">
        <v>14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t="s">
        <v>69</v>
      </c>
      <c r="M13" t="s">
        <v>116</v>
      </c>
      <c r="N13" t="s">
        <v>94</v>
      </c>
      <c r="O13" t="s">
        <v>82</v>
      </c>
      <c r="P13" t="s">
        <v>84</v>
      </c>
      <c r="Q13" t="s">
        <v>90</v>
      </c>
      <c r="R13" t="s">
        <v>86</v>
      </c>
      <c r="S13" t="s">
        <v>93</v>
      </c>
      <c r="T13" t="s">
        <v>85</v>
      </c>
      <c r="U13">
        <v>1.1000000000000001</v>
      </c>
      <c r="V13" t="s">
        <v>98</v>
      </c>
      <c r="W13" t="s">
        <v>138</v>
      </c>
      <c r="X13" t="s">
        <v>85</v>
      </c>
      <c r="Y13" t="s">
        <v>104</v>
      </c>
      <c r="Z13" t="s">
        <v>114</v>
      </c>
      <c r="AA13" t="s">
        <v>113</v>
      </c>
      <c r="AB13" t="s">
        <v>105</v>
      </c>
      <c r="AC13" t="s">
        <v>85</v>
      </c>
      <c r="AD13" s="6" t="e">
        <f>VLOOKUP(Table1[[#This Row],[art]],[1]!art_ing[#All],1,FALSE)</f>
        <v>#REF!</v>
      </c>
      <c r="AE13" s="20">
        <v>19</v>
      </c>
    </row>
    <row r="14" spans="1:31" ht="14.5" x14ac:dyDescent="0.35">
      <c r="A14" s="1">
        <v>942244</v>
      </c>
      <c r="B14" s="24" t="s">
        <v>150</v>
      </c>
      <c r="C14" t="s">
        <v>102</v>
      </c>
      <c r="D14" t="s">
        <v>25</v>
      </c>
      <c r="E14" s="2" t="s">
        <v>5</v>
      </c>
      <c r="F14" s="2" t="s">
        <v>14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t="s">
        <v>69</v>
      </c>
      <c r="M14" t="s">
        <v>116</v>
      </c>
      <c r="N14" t="s">
        <v>94</v>
      </c>
      <c r="O14" t="s">
        <v>82</v>
      </c>
      <c r="P14" t="s">
        <v>84</v>
      </c>
      <c r="Q14" t="s">
        <v>90</v>
      </c>
      <c r="R14" t="s">
        <v>86</v>
      </c>
      <c r="S14" t="s">
        <v>93</v>
      </c>
      <c r="T14" t="s">
        <v>85</v>
      </c>
      <c r="U14">
        <v>1.1000000000000001</v>
      </c>
      <c r="V14" t="s">
        <v>98</v>
      </c>
      <c r="W14" t="s">
        <v>138</v>
      </c>
      <c r="X14" t="s">
        <v>85</v>
      </c>
      <c r="Y14" t="s">
        <v>104</v>
      </c>
      <c r="Z14" t="s">
        <v>114</v>
      </c>
      <c r="AA14" t="s">
        <v>113</v>
      </c>
      <c r="AB14" t="s">
        <v>105</v>
      </c>
      <c r="AC14" t="s">
        <v>85</v>
      </c>
      <c r="AD14" s="6" t="e">
        <f>VLOOKUP(Table1[[#This Row],[art]],[1]!art_ing[#All],1,FALSE)</f>
        <v>#REF!</v>
      </c>
      <c r="AE14" s="20">
        <v>20</v>
      </c>
    </row>
    <row r="15" spans="1:31" ht="14.5" x14ac:dyDescent="0.35">
      <c r="A15" s="1">
        <v>942245</v>
      </c>
      <c r="B15" s="24" t="s">
        <v>151</v>
      </c>
      <c r="C15" t="s">
        <v>102</v>
      </c>
      <c r="D15" t="s">
        <v>25</v>
      </c>
      <c r="E15" s="2" t="s">
        <v>5</v>
      </c>
      <c r="F15" s="2" t="s">
        <v>14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t="s">
        <v>69</v>
      </c>
      <c r="M15" t="s">
        <v>116</v>
      </c>
      <c r="N15" t="s">
        <v>94</v>
      </c>
      <c r="O15" t="s">
        <v>82</v>
      </c>
      <c r="P15" t="s">
        <v>84</v>
      </c>
      <c r="Q15" t="s">
        <v>90</v>
      </c>
      <c r="R15" t="s">
        <v>86</v>
      </c>
      <c r="S15" t="s">
        <v>93</v>
      </c>
      <c r="T15" t="s">
        <v>85</v>
      </c>
      <c r="U15">
        <v>1.1000000000000001</v>
      </c>
      <c r="V15" t="s">
        <v>98</v>
      </c>
      <c r="W15" t="s">
        <v>138</v>
      </c>
      <c r="X15" t="s">
        <v>85</v>
      </c>
      <c r="Y15" t="s">
        <v>104</v>
      </c>
      <c r="Z15" t="s">
        <v>114</v>
      </c>
      <c r="AA15" t="s">
        <v>113</v>
      </c>
      <c r="AB15" t="s">
        <v>105</v>
      </c>
      <c r="AC15" t="s">
        <v>85</v>
      </c>
      <c r="AD15" s="6" t="e">
        <f>VLOOKUP(Table1[[#This Row],[art]],[1]!art_ing[#All],1,FALSE)</f>
        <v>#REF!</v>
      </c>
      <c r="AE15" s="20">
        <v>21</v>
      </c>
    </row>
    <row r="16" spans="1:31" ht="14.5" x14ac:dyDescent="0.35">
      <c r="A16" s="1">
        <v>942246</v>
      </c>
      <c r="B16" s="24" t="s">
        <v>152</v>
      </c>
      <c r="C16" t="s">
        <v>102</v>
      </c>
      <c r="D16" t="s">
        <v>25</v>
      </c>
      <c r="E16" s="2" t="s">
        <v>5</v>
      </c>
      <c r="F16" s="2" t="s">
        <v>14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t="s">
        <v>69</v>
      </c>
      <c r="M16" t="s">
        <v>116</v>
      </c>
      <c r="N16" t="s">
        <v>94</v>
      </c>
      <c r="O16" t="s">
        <v>82</v>
      </c>
      <c r="P16" t="s">
        <v>84</v>
      </c>
      <c r="Q16" t="s">
        <v>90</v>
      </c>
      <c r="R16" t="s">
        <v>86</v>
      </c>
      <c r="S16" t="s">
        <v>93</v>
      </c>
      <c r="T16" t="s">
        <v>85</v>
      </c>
      <c r="U16">
        <v>1.1000000000000001</v>
      </c>
      <c r="V16" t="s">
        <v>98</v>
      </c>
      <c r="W16" t="s">
        <v>138</v>
      </c>
      <c r="X16" t="s">
        <v>85</v>
      </c>
      <c r="Y16" t="s">
        <v>104</v>
      </c>
      <c r="Z16" t="s">
        <v>114</v>
      </c>
      <c r="AA16" t="s">
        <v>113</v>
      </c>
      <c r="AB16" t="s">
        <v>105</v>
      </c>
      <c r="AC16" t="s">
        <v>85</v>
      </c>
      <c r="AD16" s="6" t="e">
        <f>VLOOKUP(Table1[[#This Row],[art]],[1]!art_ing[#All],1,FALSE)</f>
        <v>#REF!</v>
      </c>
      <c r="AE16" s="20">
        <v>22</v>
      </c>
    </row>
    <row r="17" spans="1:31" ht="14.5" x14ac:dyDescent="0.35">
      <c r="A17" s="1">
        <v>942247</v>
      </c>
      <c r="B17" s="24" t="s">
        <v>153</v>
      </c>
      <c r="C17" t="s">
        <v>102</v>
      </c>
      <c r="D17" t="s">
        <v>25</v>
      </c>
      <c r="E17" s="2" t="s">
        <v>5</v>
      </c>
      <c r="F17" s="2" t="s">
        <v>14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t="s">
        <v>69</v>
      </c>
      <c r="M17" t="s">
        <v>116</v>
      </c>
      <c r="N17" t="s">
        <v>94</v>
      </c>
      <c r="O17" t="s">
        <v>82</v>
      </c>
      <c r="P17" t="s">
        <v>84</v>
      </c>
      <c r="Q17" t="s">
        <v>90</v>
      </c>
      <c r="R17" t="s">
        <v>86</v>
      </c>
      <c r="S17" t="s">
        <v>93</v>
      </c>
      <c r="T17" t="s">
        <v>85</v>
      </c>
      <c r="U17">
        <v>1.1000000000000001</v>
      </c>
      <c r="V17" t="s">
        <v>98</v>
      </c>
      <c r="W17" t="s">
        <v>138</v>
      </c>
      <c r="X17" t="s">
        <v>85</v>
      </c>
      <c r="Y17" t="s">
        <v>104</v>
      </c>
      <c r="Z17" t="s">
        <v>114</v>
      </c>
      <c r="AA17" t="s">
        <v>113</v>
      </c>
      <c r="AB17" t="s">
        <v>105</v>
      </c>
      <c r="AC17" t="s">
        <v>85</v>
      </c>
      <c r="AD17" s="6" t="e">
        <f>VLOOKUP(Table1[[#This Row],[art]],[1]!art_ing[#All],1,FALSE)</f>
        <v>#REF!</v>
      </c>
      <c r="AE17" s="20">
        <v>23</v>
      </c>
    </row>
    <row r="18" spans="1:31" ht="14.5" x14ac:dyDescent="0.35">
      <c r="A18" s="1">
        <v>942248</v>
      </c>
      <c r="B18" s="24" t="s">
        <v>154</v>
      </c>
      <c r="C18" t="s">
        <v>102</v>
      </c>
      <c r="D18" t="s">
        <v>25</v>
      </c>
      <c r="E18" s="2" t="s">
        <v>5</v>
      </c>
      <c r="F18" s="2" t="s">
        <v>14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t="s">
        <v>69</v>
      </c>
      <c r="M18" t="s">
        <v>116</v>
      </c>
      <c r="N18" t="s">
        <v>94</v>
      </c>
      <c r="O18" t="s">
        <v>82</v>
      </c>
      <c r="P18" t="s">
        <v>84</v>
      </c>
      <c r="Q18" t="s">
        <v>90</v>
      </c>
      <c r="R18" t="s">
        <v>86</v>
      </c>
      <c r="S18" t="s">
        <v>93</v>
      </c>
      <c r="T18" t="s">
        <v>85</v>
      </c>
      <c r="U18">
        <v>1.1000000000000001</v>
      </c>
      <c r="V18" t="s">
        <v>98</v>
      </c>
      <c r="W18" t="s">
        <v>138</v>
      </c>
      <c r="X18" t="s">
        <v>85</v>
      </c>
      <c r="Y18" t="s">
        <v>104</v>
      </c>
      <c r="Z18" t="s">
        <v>114</v>
      </c>
      <c r="AA18" t="s">
        <v>113</v>
      </c>
      <c r="AB18" t="s">
        <v>105</v>
      </c>
      <c r="AC18" t="s">
        <v>85</v>
      </c>
      <c r="AD18" s="6" t="e">
        <f>VLOOKUP(Table1[[#This Row],[art]],[1]!art_ing[#All],1,FALSE)</f>
        <v>#REF!</v>
      </c>
      <c r="AE18" s="20">
        <v>24</v>
      </c>
    </row>
    <row r="19" spans="1:31" ht="14.5" x14ac:dyDescent="0.35">
      <c r="A19" s="1">
        <v>942249</v>
      </c>
      <c r="B19" s="24" t="s">
        <v>155</v>
      </c>
      <c r="C19" t="s">
        <v>102</v>
      </c>
      <c r="D19" t="s">
        <v>25</v>
      </c>
      <c r="E19" s="2" t="s">
        <v>5</v>
      </c>
      <c r="F19" s="2" t="s">
        <v>14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t="s">
        <v>69</v>
      </c>
      <c r="M19" t="s">
        <v>116</v>
      </c>
      <c r="N19" t="s">
        <v>94</v>
      </c>
      <c r="O19" t="s">
        <v>82</v>
      </c>
      <c r="P19" t="s">
        <v>84</v>
      </c>
      <c r="Q19" t="s">
        <v>90</v>
      </c>
      <c r="R19" t="s">
        <v>86</v>
      </c>
      <c r="S19" t="s">
        <v>93</v>
      </c>
      <c r="T19" t="s">
        <v>85</v>
      </c>
      <c r="U19">
        <v>1.1000000000000001</v>
      </c>
      <c r="V19" t="s">
        <v>98</v>
      </c>
      <c r="W19" t="s">
        <v>138</v>
      </c>
      <c r="X19" t="s">
        <v>85</v>
      </c>
      <c r="Y19" t="s">
        <v>104</v>
      </c>
      <c r="Z19" t="s">
        <v>114</v>
      </c>
      <c r="AA19" t="s">
        <v>113</v>
      </c>
      <c r="AB19" t="s">
        <v>105</v>
      </c>
      <c r="AC19" t="s">
        <v>85</v>
      </c>
      <c r="AD19" s="6" t="e">
        <f>VLOOKUP(Table1[[#This Row],[art]],[1]!art_ing[#All],1,FALSE)</f>
        <v>#REF!</v>
      </c>
      <c r="AE19" s="20">
        <v>25</v>
      </c>
    </row>
    <row r="20" spans="1:31" ht="14.5" x14ac:dyDescent="0.35">
      <c r="A20" s="1">
        <v>942250</v>
      </c>
      <c r="B20" s="24" t="s">
        <v>156</v>
      </c>
      <c r="C20" t="s">
        <v>102</v>
      </c>
      <c r="D20" t="s">
        <v>25</v>
      </c>
      <c r="E20" s="2" t="s">
        <v>5</v>
      </c>
      <c r="F20" s="2" t="s">
        <v>14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t="s">
        <v>69</v>
      </c>
      <c r="M20" t="s">
        <v>116</v>
      </c>
      <c r="N20" t="s">
        <v>94</v>
      </c>
      <c r="O20" t="s">
        <v>82</v>
      </c>
      <c r="P20" t="s">
        <v>84</v>
      </c>
      <c r="Q20" t="s">
        <v>90</v>
      </c>
      <c r="R20" t="s">
        <v>86</v>
      </c>
      <c r="S20" t="s">
        <v>93</v>
      </c>
      <c r="T20" t="s">
        <v>85</v>
      </c>
      <c r="U20">
        <v>1.1000000000000001</v>
      </c>
      <c r="V20" t="s">
        <v>98</v>
      </c>
      <c r="W20" t="s">
        <v>138</v>
      </c>
      <c r="X20" t="s">
        <v>85</v>
      </c>
      <c r="Y20" t="s">
        <v>104</v>
      </c>
      <c r="Z20" t="s">
        <v>114</v>
      </c>
      <c r="AA20" t="s">
        <v>113</v>
      </c>
      <c r="AB20" t="s">
        <v>105</v>
      </c>
      <c r="AC20" t="s">
        <v>85</v>
      </c>
      <c r="AD20" s="6" t="e">
        <f>VLOOKUP(Table1[[#This Row],[art]],[1]!art_ing[#All],1,FALSE)</f>
        <v>#REF!</v>
      </c>
      <c r="AE20" s="20">
        <v>26</v>
      </c>
    </row>
    <row r="21" spans="1:31" ht="14.5" x14ac:dyDescent="0.25">
      <c r="A21" s="26">
        <v>942251</v>
      </c>
      <c r="B21" s="13" t="s">
        <v>120</v>
      </c>
      <c r="C21" t="s">
        <v>102</v>
      </c>
      <c r="D21" s="8" t="s">
        <v>24</v>
      </c>
      <c r="E21" s="22" t="s">
        <v>5</v>
      </c>
      <c r="F21" s="22" t="s">
        <v>14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8" t="s">
        <v>69</v>
      </c>
      <c r="M21" s="8" t="s">
        <v>116</v>
      </c>
      <c r="N21" s="8" t="s">
        <v>94</v>
      </c>
      <c r="O21" s="8" t="s">
        <v>82</v>
      </c>
      <c r="P21" s="8" t="s">
        <v>84</v>
      </c>
      <c r="Q21" s="8" t="s">
        <v>91</v>
      </c>
      <c r="R21" s="8" t="s">
        <v>88</v>
      </c>
      <c r="S21" s="8" t="s">
        <v>93</v>
      </c>
      <c r="T21" s="8" t="s">
        <v>85</v>
      </c>
      <c r="U21" s="8" t="s">
        <v>139</v>
      </c>
      <c r="V21" s="8" t="s">
        <v>85</v>
      </c>
      <c r="W21" s="8" t="s">
        <v>138</v>
      </c>
      <c r="X21" s="8" t="s">
        <v>85</v>
      </c>
      <c r="Y21" s="8" t="s">
        <v>104</v>
      </c>
      <c r="Z21" s="8" t="s">
        <v>140</v>
      </c>
      <c r="AA21" s="8" t="s">
        <v>113</v>
      </c>
      <c r="AB21" s="8" t="s">
        <v>117</v>
      </c>
      <c r="AC21" s="8" t="s">
        <v>106</v>
      </c>
      <c r="AD21" s="6" t="e">
        <f>VLOOKUP(Table1[[#This Row],[art]],[1]!art_ing[#All],1,FALSE)</f>
        <v>#REF!</v>
      </c>
      <c r="AE21" s="23">
        <v>8</v>
      </c>
    </row>
    <row r="22" spans="1:31" ht="14.5" x14ac:dyDescent="0.25">
      <c r="A22" s="25">
        <v>942252</v>
      </c>
      <c r="B22" s="7" t="s">
        <v>121</v>
      </c>
      <c r="C22" t="s">
        <v>102</v>
      </c>
      <c r="D22" t="s">
        <v>24</v>
      </c>
      <c r="E22" s="2" t="s">
        <v>5</v>
      </c>
      <c r="F22" s="2" t="s">
        <v>14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t="s">
        <v>69</v>
      </c>
      <c r="M22" t="s">
        <v>116</v>
      </c>
      <c r="N22" t="s">
        <v>94</v>
      </c>
      <c r="O22" t="s">
        <v>82</v>
      </c>
      <c r="P22" t="s">
        <v>84</v>
      </c>
      <c r="Q22" t="s">
        <v>91</v>
      </c>
      <c r="R22" t="s">
        <v>88</v>
      </c>
      <c r="S22" t="s">
        <v>93</v>
      </c>
      <c r="T22" t="s">
        <v>85</v>
      </c>
      <c r="U22" t="s">
        <v>139</v>
      </c>
      <c r="V22" t="s">
        <v>85</v>
      </c>
      <c r="W22" t="s">
        <v>138</v>
      </c>
      <c r="X22" t="s">
        <v>85</v>
      </c>
      <c r="Y22" t="s">
        <v>104</v>
      </c>
      <c r="Z22" s="8" t="s">
        <v>140</v>
      </c>
      <c r="AA22" s="8" t="s">
        <v>113</v>
      </c>
      <c r="AB22" s="8" t="s">
        <v>117</v>
      </c>
      <c r="AC22" s="8" t="s">
        <v>106</v>
      </c>
      <c r="AD22" s="6" t="e">
        <f>VLOOKUP(Table1[[#This Row],[art]],[1]!art_ing[#All],1,FALSE)</f>
        <v>#REF!</v>
      </c>
      <c r="AE22" s="20">
        <v>9</v>
      </c>
    </row>
    <row r="23" spans="1:31" ht="14.5" x14ac:dyDescent="0.25">
      <c r="A23" s="25">
        <v>942253</v>
      </c>
      <c r="B23" s="7" t="s">
        <v>122</v>
      </c>
      <c r="C23" t="s">
        <v>102</v>
      </c>
      <c r="D23" t="s">
        <v>24</v>
      </c>
      <c r="E23" s="2" t="s">
        <v>5</v>
      </c>
      <c r="F23" s="2" t="s">
        <v>14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t="s">
        <v>69</v>
      </c>
      <c r="M23" t="s">
        <v>116</v>
      </c>
      <c r="N23" t="s">
        <v>94</v>
      </c>
      <c r="O23" t="s">
        <v>82</v>
      </c>
      <c r="P23" t="s">
        <v>84</v>
      </c>
      <c r="Q23" t="s">
        <v>91</v>
      </c>
      <c r="R23" t="s">
        <v>88</v>
      </c>
      <c r="S23" t="s">
        <v>93</v>
      </c>
      <c r="T23" t="s">
        <v>85</v>
      </c>
      <c r="U23" t="s">
        <v>139</v>
      </c>
      <c r="V23" t="s">
        <v>85</v>
      </c>
      <c r="W23" t="s">
        <v>138</v>
      </c>
      <c r="X23" t="s">
        <v>85</v>
      </c>
      <c r="Y23" t="s">
        <v>104</v>
      </c>
      <c r="Z23" s="8" t="s">
        <v>140</v>
      </c>
      <c r="AA23" s="8" t="s">
        <v>113</v>
      </c>
      <c r="AB23" s="8" t="s">
        <v>117</v>
      </c>
      <c r="AC23" s="8" t="s">
        <v>106</v>
      </c>
      <c r="AD23" s="6" t="e">
        <f>VLOOKUP(Table1[[#This Row],[art]],[1]!art_ing[#All],1,FALSE)</f>
        <v>#REF!</v>
      </c>
      <c r="AE23" s="20">
        <v>10</v>
      </c>
    </row>
    <row r="24" spans="1:31" ht="14.5" x14ac:dyDescent="0.25">
      <c r="A24" s="25">
        <v>942254</v>
      </c>
      <c r="B24" s="7" t="s">
        <v>123</v>
      </c>
      <c r="C24" t="s">
        <v>102</v>
      </c>
      <c r="D24" t="s">
        <v>24</v>
      </c>
      <c r="E24" s="2" t="s">
        <v>5</v>
      </c>
      <c r="F24" s="2" t="s">
        <v>14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t="s">
        <v>69</v>
      </c>
      <c r="M24" t="s">
        <v>116</v>
      </c>
      <c r="N24" t="s">
        <v>94</v>
      </c>
      <c r="O24" t="s">
        <v>82</v>
      </c>
      <c r="P24" t="s">
        <v>84</v>
      </c>
      <c r="Q24" t="s">
        <v>91</v>
      </c>
      <c r="R24" t="s">
        <v>88</v>
      </c>
      <c r="S24" t="s">
        <v>93</v>
      </c>
      <c r="T24" t="s">
        <v>85</v>
      </c>
      <c r="U24" t="s">
        <v>139</v>
      </c>
      <c r="V24" t="s">
        <v>85</v>
      </c>
      <c r="W24" t="s">
        <v>138</v>
      </c>
      <c r="X24" t="s">
        <v>85</v>
      </c>
      <c r="Y24" t="s">
        <v>104</v>
      </c>
      <c r="Z24" s="8" t="s">
        <v>140</v>
      </c>
      <c r="AA24" s="8" t="s">
        <v>113</v>
      </c>
      <c r="AB24" s="8" t="s">
        <v>117</v>
      </c>
      <c r="AC24" s="8" t="s">
        <v>106</v>
      </c>
      <c r="AD24" s="6" t="e">
        <f>VLOOKUP(Table1[[#This Row],[art]],[1]!art_ing[#All],1,FALSE)</f>
        <v>#REF!</v>
      </c>
      <c r="AE24" s="20">
        <v>11</v>
      </c>
    </row>
    <row r="25" spans="1:31" ht="14.5" x14ac:dyDescent="0.25">
      <c r="A25" s="25">
        <v>942255</v>
      </c>
      <c r="B25" s="7" t="s">
        <v>124</v>
      </c>
      <c r="C25" t="s">
        <v>102</v>
      </c>
      <c r="D25" t="s">
        <v>24</v>
      </c>
      <c r="E25" s="2" t="s">
        <v>5</v>
      </c>
      <c r="F25" s="2" t="s">
        <v>14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t="s">
        <v>69</v>
      </c>
      <c r="M25" t="s">
        <v>116</v>
      </c>
      <c r="N25" t="s">
        <v>94</v>
      </c>
      <c r="O25" t="s">
        <v>82</v>
      </c>
      <c r="P25" t="s">
        <v>84</v>
      </c>
      <c r="Q25" t="s">
        <v>91</v>
      </c>
      <c r="R25" t="s">
        <v>88</v>
      </c>
      <c r="S25" t="s">
        <v>93</v>
      </c>
      <c r="T25" t="s">
        <v>85</v>
      </c>
      <c r="U25" t="s">
        <v>139</v>
      </c>
      <c r="V25" t="s">
        <v>85</v>
      </c>
      <c r="W25" t="s">
        <v>138</v>
      </c>
      <c r="X25" t="s">
        <v>85</v>
      </c>
      <c r="Y25" t="s">
        <v>104</v>
      </c>
      <c r="Z25" s="8" t="s">
        <v>140</v>
      </c>
      <c r="AA25" s="8" t="s">
        <v>113</v>
      </c>
      <c r="AB25" s="8" t="s">
        <v>117</v>
      </c>
      <c r="AC25" s="8" t="s">
        <v>106</v>
      </c>
      <c r="AD25" s="6" t="e">
        <f>VLOOKUP(Table1[[#This Row],[art]],[1]!art_ing[#All],1,FALSE)</f>
        <v>#REF!</v>
      </c>
      <c r="AE25" s="20">
        <v>12</v>
      </c>
    </row>
    <row r="26" spans="1:31" x14ac:dyDescent="0.25">
      <c r="A26" s="15">
        <v>942256</v>
      </c>
      <c r="B26" s="7" t="s">
        <v>125</v>
      </c>
      <c r="C26" t="s">
        <v>102</v>
      </c>
      <c r="D26" t="s">
        <v>24</v>
      </c>
      <c r="E26" s="2" t="s">
        <v>5</v>
      </c>
      <c r="F26" s="2" t="s">
        <v>14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t="s">
        <v>69</v>
      </c>
      <c r="M26" t="s">
        <v>116</v>
      </c>
      <c r="N26" t="s">
        <v>94</v>
      </c>
      <c r="O26" t="s">
        <v>82</v>
      </c>
      <c r="P26" t="s">
        <v>84</v>
      </c>
      <c r="Q26" t="s">
        <v>91</v>
      </c>
      <c r="R26" t="s">
        <v>88</v>
      </c>
      <c r="S26" t="s">
        <v>93</v>
      </c>
      <c r="T26" t="s">
        <v>85</v>
      </c>
      <c r="U26" t="s">
        <v>139</v>
      </c>
      <c r="V26" t="s">
        <v>85</v>
      </c>
      <c r="W26" t="s">
        <v>138</v>
      </c>
      <c r="X26" t="s">
        <v>85</v>
      </c>
      <c r="Y26" t="s">
        <v>104</v>
      </c>
      <c r="Z26" s="8" t="s">
        <v>140</v>
      </c>
      <c r="AA26" s="8" t="s">
        <v>113</v>
      </c>
      <c r="AB26" s="8" t="s">
        <v>117</v>
      </c>
      <c r="AC26" s="8" t="s">
        <v>106</v>
      </c>
      <c r="AD26" s="6" t="e">
        <f>VLOOKUP(Table1[[#This Row],[art]],[1]!art_ing[#All],1,FALSE)</f>
        <v>#REF!</v>
      </c>
      <c r="AE26" s="20"/>
    </row>
    <row r="27" spans="1:31" x14ac:dyDescent="0.25">
      <c r="A27" s="15">
        <v>942257</v>
      </c>
      <c r="B27" s="7" t="s">
        <v>126</v>
      </c>
      <c r="C27" t="s">
        <v>102</v>
      </c>
      <c r="D27" t="s">
        <v>24</v>
      </c>
      <c r="E27" s="2" t="s">
        <v>5</v>
      </c>
      <c r="F27" s="2" t="s">
        <v>14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t="s">
        <v>69</v>
      </c>
      <c r="M27" t="s">
        <v>116</v>
      </c>
      <c r="N27" t="s">
        <v>94</v>
      </c>
      <c r="O27" t="s">
        <v>82</v>
      </c>
      <c r="P27" t="s">
        <v>84</v>
      </c>
      <c r="Q27" t="s">
        <v>91</v>
      </c>
      <c r="R27" t="s">
        <v>88</v>
      </c>
      <c r="S27" t="s">
        <v>93</v>
      </c>
      <c r="T27" t="s">
        <v>85</v>
      </c>
      <c r="U27" t="s">
        <v>139</v>
      </c>
      <c r="V27" t="s">
        <v>85</v>
      </c>
      <c r="W27" t="s">
        <v>138</v>
      </c>
      <c r="X27" t="s">
        <v>85</v>
      </c>
      <c r="Y27" t="s">
        <v>104</v>
      </c>
      <c r="Z27" s="8" t="s">
        <v>140</v>
      </c>
      <c r="AA27" s="8" t="s">
        <v>113</v>
      </c>
      <c r="AB27" s="8" t="s">
        <v>117</v>
      </c>
      <c r="AC27" s="8" t="s">
        <v>106</v>
      </c>
      <c r="AD27" s="6" t="e">
        <f>VLOOKUP(Table1[[#This Row],[art]],[1]!art_ing[#All],1,FALSE)</f>
        <v>#REF!</v>
      </c>
      <c r="AE27" s="20"/>
    </row>
    <row r="28" spans="1:31" x14ac:dyDescent="0.25">
      <c r="A28" s="15">
        <v>942258</v>
      </c>
      <c r="B28" s="7" t="s">
        <v>127</v>
      </c>
      <c r="C28" t="s">
        <v>102</v>
      </c>
      <c r="D28" t="s">
        <v>24</v>
      </c>
      <c r="E28" s="2" t="s">
        <v>5</v>
      </c>
      <c r="F28" s="2" t="s">
        <v>14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t="s">
        <v>69</v>
      </c>
      <c r="M28" t="s">
        <v>116</v>
      </c>
      <c r="N28" t="s">
        <v>94</v>
      </c>
      <c r="O28" t="s">
        <v>82</v>
      </c>
      <c r="P28" t="s">
        <v>84</v>
      </c>
      <c r="Q28" t="s">
        <v>91</v>
      </c>
      <c r="R28" t="s">
        <v>88</v>
      </c>
      <c r="S28" t="s">
        <v>93</v>
      </c>
      <c r="T28" t="s">
        <v>85</v>
      </c>
      <c r="U28" t="s">
        <v>139</v>
      </c>
      <c r="V28" t="s">
        <v>85</v>
      </c>
      <c r="W28" t="s">
        <v>138</v>
      </c>
      <c r="X28" t="s">
        <v>85</v>
      </c>
      <c r="Y28" t="s">
        <v>104</v>
      </c>
      <c r="Z28" s="8" t="s">
        <v>140</v>
      </c>
      <c r="AA28" s="8" t="s">
        <v>113</v>
      </c>
      <c r="AB28" s="8" t="s">
        <v>117</v>
      </c>
      <c r="AC28" s="8" t="s">
        <v>106</v>
      </c>
      <c r="AD28" s="6" t="e">
        <f>VLOOKUP(Table1[[#This Row],[art]],[1]!art_ing[#All],1,FALSE)</f>
        <v>#REF!</v>
      </c>
      <c r="AE28" s="20"/>
    </row>
    <row r="29" spans="1:31" x14ac:dyDescent="0.25">
      <c r="A29" s="15">
        <v>942259</v>
      </c>
      <c r="B29" s="7" t="s">
        <v>128</v>
      </c>
      <c r="C29" t="s">
        <v>102</v>
      </c>
      <c r="D29" t="s">
        <v>24</v>
      </c>
      <c r="E29" s="2" t="s">
        <v>5</v>
      </c>
      <c r="F29" s="2" t="s">
        <v>14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t="s">
        <v>69</v>
      </c>
      <c r="M29" t="s">
        <v>116</v>
      </c>
      <c r="N29" t="s">
        <v>94</v>
      </c>
      <c r="O29" t="s">
        <v>82</v>
      </c>
      <c r="P29" t="s">
        <v>84</v>
      </c>
      <c r="Q29" t="s">
        <v>91</v>
      </c>
      <c r="R29" t="s">
        <v>88</v>
      </c>
      <c r="S29" t="s">
        <v>93</v>
      </c>
      <c r="T29" t="s">
        <v>85</v>
      </c>
      <c r="U29" t="s">
        <v>139</v>
      </c>
      <c r="V29" t="s">
        <v>85</v>
      </c>
      <c r="W29" t="s">
        <v>138</v>
      </c>
      <c r="X29" t="s">
        <v>85</v>
      </c>
      <c r="Y29" t="s">
        <v>104</v>
      </c>
      <c r="Z29" s="8" t="s">
        <v>140</v>
      </c>
      <c r="AA29" s="8" t="s">
        <v>113</v>
      </c>
      <c r="AB29" s="8" t="s">
        <v>117</v>
      </c>
      <c r="AC29" s="8" t="s">
        <v>106</v>
      </c>
      <c r="AD29" s="6" t="e">
        <f>VLOOKUP(Table1[[#This Row],[art]],[1]!art_ing[#All],1,FALSE)</f>
        <v>#REF!</v>
      </c>
      <c r="AE29" s="20"/>
    </row>
    <row r="30" spans="1:31" x14ac:dyDescent="0.25">
      <c r="A30" s="15">
        <v>942260</v>
      </c>
      <c r="B30" s="7" t="s">
        <v>129</v>
      </c>
      <c r="C30" t="s">
        <v>102</v>
      </c>
      <c r="D30" t="s">
        <v>24</v>
      </c>
      <c r="E30" s="2" t="s">
        <v>5</v>
      </c>
      <c r="F30" s="2" t="s">
        <v>14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t="s">
        <v>69</v>
      </c>
      <c r="M30" t="s">
        <v>116</v>
      </c>
      <c r="N30" t="s">
        <v>94</v>
      </c>
      <c r="O30" t="s">
        <v>82</v>
      </c>
      <c r="P30" t="s">
        <v>84</v>
      </c>
      <c r="Q30" t="s">
        <v>91</v>
      </c>
      <c r="R30" t="s">
        <v>88</v>
      </c>
      <c r="S30" t="s">
        <v>93</v>
      </c>
      <c r="T30" t="s">
        <v>85</v>
      </c>
      <c r="U30" t="s">
        <v>139</v>
      </c>
      <c r="V30" t="s">
        <v>85</v>
      </c>
      <c r="W30" t="s">
        <v>138</v>
      </c>
      <c r="X30" t="s">
        <v>85</v>
      </c>
      <c r="Y30" t="s">
        <v>104</v>
      </c>
      <c r="Z30" s="8" t="s">
        <v>140</v>
      </c>
      <c r="AA30" s="8" t="s">
        <v>113</v>
      </c>
      <c r="AB30" s="8" t="s">
        <v>117</v>
      </c>
      <c r="AC30" s="8" t="s">
        <v>106</v>
      </c>
      <c r="AD30" s="6" t="e">
        <f>VLOOKUP(Table1[[#This Row],[art]],[1]!art_ing[#All],1,FALSE)</f>
        <v>#REF!</v>
      </c>
      <c r="AE30" s="20"/>
    </row>
    <row r="31" spans="1:31" x14ac:dyDescent="0.25">
      <c r="A31" s="15">
        <v>942261</v>
      </c>
      <c r="B31" s="7" t="s">
        <v>130</v>
      </c>
      <c r="C31" t="s">
        <v>102</v>
      </c>
      <c r="D31" t="s">
        <v>24</v>
      </c>
      <c r="E31" s="2" t="s">
        <v>5</v>
      </c>
      <c r="F31" s="2" t="s">
        <v>14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t="s">
        <v>69</v>
      </c>
      <c r="M31" t="s">
        <v>116</v>
      </c>
      <c r="N31" t="s">
        <v>94</v>
      </c>
      <c r="O31" t="s">
        <v>82</v>
      </c>
      <c r="P31" t="s">
        <v>84</v>
      </c>
      <c r="Q31" t="s">
        <v>91</v>
      </c>
      <c r="R31" t="s">
        <v>88</v>
      </c>
      <c r="S31" t="s">
        <v>93</v>
      </c>
      <c r="T31" t="s">
        <v>85</v>
      </c>
      <c r="U31" t="s">
        <v>139</v>
      </c>
      <c r="V31" t="s">
        <v>85</v>
      </c>
      <c r="W31" t="s">
        <v>138</v>
      </c>
      <c r="X31" t="s">
        <v>85</v>
      </c>
      <c r="Y31" t="s">
        <v>104</v>
      </c>
      <c r="Z31" s="8" t="s">
        <v>140</v>
      </c>
      <c r="AA31" s="8" t="s">
        <v>113</v>
      </c>
      <c r="AB31" s="8" t="s">
        <v>117</v>
      </c>
      <c r="AC31" s="8" t="s">
        <v>106</v>
      </c>
      <c r="AD31" s="6" t="e">
        <f>VLOOKUP(Table1[[#This Row],[art]],[1]!art_ing[#All],1,FALSE)</f>
        <v>#REF!</v>
      </c>
      <c r="AE31" s="20"/>
    </row>
    <row r="32" spans="1:31" x14ac:dyDescent="0.25">
      <c r="A32" s="15">
        <v>942262</v>
      </c>
      <c r="B32" s="7" t="s">
        <v>131</v>
      </c>
      <c r="C32" t="s">
        <v>102</v>
      </c>
      <c r="D32" t="s">
        <v>24</v>
      </c>
      <c r="E32" s="2" t="s">
        <v>5</v>
      </c>
      <c r="F32" s="2" t="s">
        <v>14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t="s">
        <v>69</v>
      </c>
      <c r="M32" t="s">
        <v>116</v>
      </c>
      <c r="N32" t="s">
        <v>94</v>
      </c>
      <c r="O32" t="s">
        <v>82</v>
      </c>
      <c r="P32" t="s">
        <v>84</v>
      </c>
      <c r="Q32" t="s">
        <v>91</v>
      </c>
      <c r="R32" t="s">
        <v>88</v>
      </c>
      <c r="S32" t="s">
        <v>93</v>
      </c>
      <c r="T32" t="s">
        <v>85</v>
      </c>
      <c r="U32" t="s">
        <v>139</v>
      </c>
      <c r="V32" t="s">
        <v>85</v>
      </c>
      <c r="W32" t="s">
        <v>138</v>
      </c>
      <c r="X32" t="s">
        <v>85</v>
      </c>
      <c r="Y32" t="s">
        <v>104</v>
      </c>
      <c r="Z32" s="8" t="s">
        <v>140</v>
      </c>
      <c r="AA32" s="8" t="s">
        <v>113</v>
      </c>
      <c r="AB32" s="8" t="s">
        <v>117</v>
      </c>
      <c r="AC32" s="8" t="s">
        <v>106</v>
      </c>
      <c r="AD32" s="6" t="e">
        <f>VLOOKUP(Table1[[#This Row],[art]],[1]!art_ing[#All],1,FALSE)</f>
        <v>#REF!</v>
      </c>
      <c r="AE32" s="20"/>
    </row>
    <row r="33" spans="1:31" x14ac:dyDescent="0.25">
      <c r="A33" s="15">
        <v>942263</v>
      </c>
      <c r="B33" s="7" t="s">
        <v>132</v>
      </c>
      <c r="C33" t="s">
        <v>102</v>
      </c>
      <c r="D33" t="s">
        <v>24</v>
      </c>
      <c r="E33" s="2" t="s">
        <v>5</v>
      </c>
      <c r="F33" s="2" t="s">
        <v>14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t="s">
        <v>69</v>
      </c>
      <c r="M33" t="s">
        <v>116</v>
      </c>
      <c r="N33" t="s">
        <v>94</v>
      </c>
      <c r="O33" t="s">
        <v>82</v>
      </c>
      <c r="P33" t="s">
        <v>84</v>
      </c>
      <c r="Q33" t="s">
        <v>91</v>
      </c>
      <c r="R33" t="s">
        <v>88</v>
      </c>
      <c r="S33" t="s">
        <v>93</v>
      </c>
      <c r="T33" t="s">
        <v>85</v>
      </c>
      <c r="U33" t="s">
        <v>139</v>
      </c>
      <c r="V33" t="s">
        <v>85</v>
      </c>
      <c r="W33" t="s">
        <v>138</v>
      </c>
      <c r="X33" t="s">
        <v>85</v>
      </c>
      <c r="Y33" t="s">
        <v>104</v>
      </c>
      <c r="Z33" s="8" t="s">
        <v>140</v>
      </c>
      <c r="AA33" s="8" t="s">
        <v>113</v>
      </c>
      <c r="AB33" s="8" t="s">
        <v>117</v>
      </c>
      <c r="AC33" s="8" t="s">
        <v>106</v>
      </c>
      <c r="AD33" s="6" t="e">
        <f>VLOOKUP(Table1[[#This Row],[art]],[1]!art_ing[#All],1,FALSE)</f>
        <v>#REF!</v>
      </c>
      <c r="AE33" s="20"/>
    </row>
    <row r="34" spans="1:31" x14ac:dyDescent="0.25">
      <c r="A34" s="15">
        <v>942264</v>
      </c>
      <c r="B34" s="7" t="s">
        <v>133</v>
      </c>
      <c r="C34" t="s">
        <v>102</v>
      </c>
      <c r="D34" t="s">
        <v>24</v>
      </c>
      <c r="E34" s="2" t="s">
        <v>5</v>
      </c>
      <c r="F34" s="2" t="s">
        <v>14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t="s">
        <v>69</v>
      </c>
      <c r="M34" t="s">
        <v>116</v>
      </c>
      <c r="N34" t="s">
        <v>94</v>
      </c>
      <c r="O34" t="s">
        <v>82</v>
      </c>
      <c r="P34" t="s">
        <v>84</v>
      </c>
      <c r="Q34" t="s">
        <v>91</v>
      </c>
      <c r="R34" t="s">
        <v>88</v>
      </c>
      <c r="S34" t="s">
        <v>93</v>
      </c>
      <c r="T34" t="s">
        <v>85</v>
      </c>
      <c r="U34" t="s">
        <v>139</v>
      </c>
      <c r="V34" t="s">
        <v>85</v>
      </c>
      <c r="W34" t="s">
        <v>138</v>
      </c>
      <c r="X34" t="s">
        <v>85</v>
      </c>
      <c r="Y34" t="s">
        <v>104</v>
      </c>
      <c r="Z34" s="8" t="s">
        <v>140</v>
      </c>
      <c r="AA34" s="8" t="s">
        <v>113</v>
      </c>
      <c r="AB34" s="8" t="s">
        <v>117</v>
      </c>
      <c r="AC34" s="8" t="s">
        <v>106</v>
      </c>
      <c r="AD34" s="6" t="e">
        <f>VLOOKUP(Table1[[#This Row],[art]],[1]!art_ing[#All],1,FALSE)</f>
        <v>#REF!</v>
      </c>
      <c r="AE34" s="20"/>
    </row>
    <row r="35" spans="1:31" x14ac:dyDescent="0.25">
      <c r="A35" s="11">
        <v>942300</v>
      </c>
      <c r="B35" s="13" t="s">
        <v>50</v>
      </c>
      <c r="C35" t="s">
        <v>102</v>
      </c>
      <c r="D35" t="s">
        <v>70</v>
      </c>
      <c r="E35" s="2" t="s">
        <v>5</v>
      </c>
      <c r="F35" s="2" t="s">
        <v>14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t="s">
        <v>69</v>
      </c>
      <c r="M35" t="s">
        <v>116</v>
      </c>
      <c r="N35" t="s">
        <v>85</v>
      </c>
      <c r="O35" t="s">
        <v>82</v>
      </c>
      <c r="P35" t="s">
        <v>84</v>
      </c>
      <c r="Q35" t="s">
        <v>90</v>
      </c>
      <c r="R35" t="s">
        <v>86</v>
      </c>
      <c r="S35" t="s">
        <v>93</v>
      </c>
      <c r="T35" t="s">
        <v>85</v>
      </c>
      <c r="U35">
        <v>1.1000000000000001</v>
      </c>
      <c r="V35" t="s">
        <v>98</v>
      </c>
      <c r="W35" t="s">
        <v>138</v>
      </c>
      <c r="X35" t="s">
        <v>85</v>
      </c>
      <c r="Y35" t="s">
        <v>104</v>
      </c>
      <c r="Z35" t="s">
        <v>114</v>
      </c>
      <c r="AA35" t="s">
        <v>113</v>
      </c>
      <c r="AB35" t="s">
        <v>105</v>
      </c>
      <c r="AC35" t="s">
        <v>85</v>
      </c>
      <c r="AD35" s="6" t="e">
        <f>VLOOKUP(Table1[[#This Row],[art]],[1]!art_ing[#All],1,FALSE)</f>
        <v>#REF!</v>
      </c>
      <c r="AE35" s="20">
        <v>36</v>
      </c>
    </row>
    <row r="36" spans="1:31" x14ac:dyDescent="0.25">
      <c r="A36" s="11">
        <v>942301</v>
      </c>
      <c r="B36" s="13" t="s">
        <v>52</v>
      </c>
      <c r="C36" t="s">
        <v>102</v>
      </c>
      <c r="D36" t="s">
        <v>70</v>
      </c>
      <c r="E36" s="2" t="s">
        <v>5</v>
      </c>
      <c r="F36" s="2" t="s">
        <v>14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t="s">
        <v>69</v>
      </c>
      <c r="M36" t="s">
        <v>116</v>
      </c>
      <c r="N36" t="s">
        <v>85</v>
      </c>
      <c r="O36" t="s">
        <v>82</v>
      </c>
      <c r="P36" t="s">
        <v>84</v>
      </c>
      <c r="Q36" t="s">
        <v>90</v>
      </c>
      <c r="R36" t="s">
        <v>86</v>
      </c>
      <c r="S36" t="s">
        <v>93</v>
      </c>
      <c r="T36" t="s">
        <v>85</v>
      </c>
      <c r="U36">
        <v>1.1000000000000001</v>
      </c>
      <c r="V36" t="s">
        <v>98</v>
      </c>
      <c r="W36" t="s">
        <v>138</v>
      </c>
      <c r="X36" t="s">
        <v>85</v>
      </c>
      <c r="Y36" t="s">
        <v>104</v>
      </c>
      <c r="Z36" t="s">
        <v>114</v>
      </c>
      <c r="AA36" t="s">
        <v>113</v>
      </c>
      <c r="AB36" t="s">
        <v>105</v>
      </c>
      <c r="AC36" t="s">
        <v>85</v>
      </c>
      <c r="AD36" s="6" t="e">
        <f>VLOOKUP(Table1[[#This Row],[art]],[1]!art_ing[#All],1,FALSE)</f>
        <v>#REF!</v>
      </c>
      <c r="AE36" s="20">
        <v>38</v>
      </c>
    </row>
    <row r="37" spans="1:31" x14ac:dyDescent="0.25">
      <c r="A37" s="9">
        <v>942302</v>
      </c>
      <c r="B37" s="10" t="s">
        <v>53</v>
      </c>
      <c r="C37" t="s">
        <v>102</v>
      </c>
      <c r="D37" t="s">
        <v>70</v>
      </c>
      <c r="E37" s="2" t="s">
        <v>5</v>
      </c>
      <c r="F37" s="2" t="s">
        <v>14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t="s">
        <v>69</v>
      </c>
      <c r="M37" t="s">
        <v>116</v>
      </c>
      <c r="N37" t="s">
        <v>85</v>
      </c>
      <c r="O37" t="s">
        <v>82</v>
      </c>
      <c r="P37" t="s">
        <v>84</v>
      </c>
      <c r="Q37" t="s">
        <v>90</v>
      </c>
      <c r="R37" t="s">
        <v>86</v>
      </c>
      <c r="S37" t="s">
        <v>93</v>
      </c>
      <c r="T37" t="s">
        <v>85</v>
      </c>
      <c r="U37">
        <v>1.1000000000000001</v>
      </c>
      <c r="V37" t="s">
        <v>98</v>
      </c>
      <c r="W37" t="s">
        <v>138</v>
      </c>
      <c r="X37" t="s">
        <v>85</v>
      </c>
      <c r="Y37" t="s">
        <v>104</v>
      </c>
      <c r="Z37" t="s">
        <v>114</v>
      </c>
      <c r="AA37" t="s">
        <v>113</v>
      </c>
      <c r="AB37" t="s">
        <v>105</v>
      </c>
      <c r="AC37" t="s">
        <v>85</v>
      </c>
      <c r="AD37" s="6" t="e">
        <f>VLOOKUP(Table1[[#This Row],[art]],[1]!art_ing[#All],1,FALSE)</f>
        <v>#REF!</v>
      </c>
      <c r="AE37" s="20">
        <v>39</v>
      </c>
    </row>
    <row r="38" spans="1:31" x14ac:dyDescent="0.25">
      <c r="A38" s="9">
        <v>942303</v>
      </c>
      <c r="B38" s="10" t="s">
        <v>54</v>
      </c>
      <c r="C38" t="s">
        <v>102</v>
      </c>
      <c r="D38" t="s">
        <v>70</v>
      </c>
      <c r="E38" s="2" t="s">
        <v>5</v>
      </c>
      <c r="F38" s="2" t="s">
        <v>14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t="s">
        <v>69</v>
      </c>
      <c r="M38" t="s">
        <v>116</v>
      </c>
      <c r="N38" t="s">
        <v>85</v>
      </c>
      <c r="O38" t="s">
        <v>82</v>
      </c>
      <c r="P38" t="s">
        <v>84</v>
      </c>
      <c r="Q38" t="s">
        <v>90</v>
      </c>
      <c r="R38" t="s">
        <v>86</v>
      </c>
      <c r="S38" t="s">
        <v>93</v>
      </c>
      <c r="T38" t="s">
        <v>85</v>
      </c>
      <c r="U38">
        <v>1.1000000000000001</v>
      </c>
      <c r="V38" t="s">
        <v>98</v>
      </c>
      <c r="W38" t="s">
        <v>138</v>
      </c>
      <c r="X38" t="s">
        <v>85</v>
      </c>
      <c r="Y38" t="s">
        <v>104</v>
      </c>
      <c r="Z38" t="s">
        <v>114</v>
      </c>
      <c r="AA38" t="s">
        <v>113</v>
      </c>
      <c r="AB38" t="s">
        <v>105</v>
      </c>
      <c r="AC38" t="s">
        <v>85</v>
      </c>
      <c r="AD38" s="6" t="e">
        <f>VLOOKUP(Table1[[#This Row],[art]],[1]!art_ing[#All],1,FALSE)</f>
        <v>#REF!</v>
      </c>
      <c r="AE38" s="20">
        <v>40</v>
      </c>
    </row>
    <row r="39" spans="1:31" x14ac:dyDescent="0.25">
      <c r="A39" s="9">
        <v>942304</v>
      </c>
      <c r="B39" s="10" t="s">
        <v>55</v>
      </c>
      <c r="C39" t="s">
        <v>102</v>
      </c>
      <c r="D39" t="s">
        <v>70</v>
      </c>
      <c r="E39" s="2" t="s">
        <v>5</v>
      </c>
      <c r="F39" s="2" t="s">
        <v>14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t="s">
        <v>69</v>
      </c>
      <c r="M39" t="s">
        <v>116</v>
      </c>
      <c r="N39" t="s">
        <v>85</v>
      </c>
      <c r="O39" t="s">
        <v>82</v>
      </c>
      <c r="P39" t="s">
        <v>84</v>
      </c>
      <c r="Q39" t="s">
        <v>90</v>
      </c>
      <c r="R39" t="s">
        <v>86</v>
      </c>
      <c r="S39" t="s">
        <v>93</v>
      </c>
      <c r="T39" t="s">
        <v>85</v>
      </c>
      <c r="U39">
        <v>1.1000000000000001</v>
      </c>
      <c r="V39" t="s">
        <v>98</v>
      </c>
      <c r="W39" t="s">
        <v>138</v>
      </c>
      <c r="X39" t="s">
        <v>85</v>
      </c>
      <c r="Y39" t="s">
        <v>104</v>
      </c>
      <c r="Z39" t="s">
        <v>114</v>
      </c>
      <c r="AA39" t="s">
        <v>113</v>
      </c>
      <c r="AB39" t="s">
        <v>105</v>
      </c>
      <c r="AC39" t="s">
        <v>85</v>
      </c>
      <c r="AD39" s="6" t="e">
        <f>VLOOKUP(Table1[[#This Row],[art]],[1]!art_ing[#All],1,FALSE)</f>
        <v>#REF!</v>
      </c>
      <c r="AE39" s="20">
        <v>41</v>
      </c>
    </row>
    <row r="40" spans="1:31" x14ac:dyDescent="0.25">
      <c r="A40" s="9">
        <v>942305</v>
      </c>
      <c r="B40" s="10" t="s">
        <v>56</v>
      </c>
      <c r="C40" t="s">
        <v>102</v>
      </c>
      <c r="D40" t="s">
        <v>70</v>
      </c>
      <c r="E40" s="2" t="s">
        <v>5</v>
      </c>
      <c r="F40" s="2" t="s">
        <v>14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t="s">
        <v>69</v>
      </c>
      <c r="M40" t="s">
        <v>116</v>
      </c>
      <c r="N40" t="s">
        <v>85</v>
      </c>
      <c r="O40" t="s">
        <v>82</v>
      </c>
      <c r="P40" t="s">
        <v>84</v>
      </c>
      <c r="Q40" t="s">
        <v>90</v>
      </c>
      <c r="R40" t="s">
        <v>86</v>
      </c>
      <c r="S40" t="s">
        <v>93</v>
      </c>
      <c r="T40" t="s">
        <v>85</v>
      </c>
      <c r="U40">
        <v>1.1000000000000001</v>
      </c>
      <c r="V40" t="s">
        <v>98</v>
      </c>
      <c r="W40" t="s">
        <v>138</v>
      </c>
      <c r="X40" t="s">
        <v>85</v>
      </c>
      <c r="Y40" t="s">
        <v>104</v>
      </c>
      <c r="Z40" t="s">
        <v>114</v>
      </c>
      <c r="AA40" t="s">
        <v>113</v>
      </c>
      <c r="AB40" t="s">
        <v>105</v>
      </c>
      <c r="AC40" t="s">
        <v>85</v>
      </c>
      <c r="AD40" s="6" t="e">
        <f>VLOOKUP(Table1[[#This Row],[art]],[1]!art_ing[#All],1,FALSE)</f>
        <v>#REF!</v>
      </c>
      <c r="AE40" s="20">
        <v>42</v>
      </c>
    </row>
    <row r="41" spans="1:31" x14ac:dyDescent="0.25">
      <c r="A41" s="9">
        <v>942306</v>
      </c>
      <c r="B41" s="10" t="s">
        <v>57</v>
      </c>
      <c r="C41" t="s">
        <v>102</v>
      </c>
      <c r="D41" t="s">
        <v>70</v>
      </c>
      <c r="E41" s="2" t="s">
        <v>5</v>
      </c>
      <c r="F41" s="2" t="s">
        <v>14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t="s">
        <v>69</v>
      </c>
      <c r="M41" t="s">
        <v>116</v>
      </c>
      <c r="N41" t="s">
        <v>85</v>
      </c>
      <c r="O41" t="s">
        <v>82</v>
      </c>
      <c r="P41" t="s">
        <v>84</v>
      </c>
      <c r="Q41" t="s">
        <v>90</v>
      </c>
      <c r="R41" t="s">
        <v>86</v>
      </c>
      <c r="S41" t="s">
        <v>93</v>
      </c>
      <c r="T41" t="s">
        <v>85</v>
      </c>
      <c r="U41">
        <v>1.1000000000000001</v>
      </c>
      <c r="V41" t="s">
        <v>98</v>
      </c>
      <c r="W41" t="s">
        <v>138</v>
      </c>
      <c r="X41" t="s">
        <v>85</v>
      </c>
      <c r="Y41" t="s">
        <v>104</v>
      </c>
      <c r="Z41" t="s">
        <v>114</v>
      </c>
      <c r="AA41" t="s">
        <v>113</v>
      </c>
      <c r="AB41" t="s">
        <v>105</v>
      </c>
      <c r="AC41" t="s">
        <v>85</v>
      </c>
      <c r="AD41" s="6" t="e">
        <f>VLOOKUP(Table1[[#This Row],[art]],[1]!art_ing[#All],1,FALSE)</f>
        <v>#REF!</v>
      </c>
      <c r="AE41" s="20">
        <v>43</v>
      </c>
    </row>
    <row r="42" spans="1:31" x14ac:dyDescent="0.25">
      <c r="A42" s="9">
        <v>942307</v>
      </c>
      <c r="B42" s="10" t="s">
        <v>58</v>
      </c>
      <c r="C42" t="s">
        <v>102</v>
      </c>
      <c r="D42" t="s">
        <v>70</v>
      </c>
      <c r="E42" s="2" t="s">
        <v>5</v>
      </c>
      <c r="F42" s="2" t="s">
        <v>14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t="s">
        <v>69</v>
      </c>
      <c r="M42" t="s">
        <v>116</v>
      </c>
      <c r="N42" t="s">
        <v>85</v>
      </c>
      <c r="O42" t="s">
        <v>82</v>
      </c>
      <c r="P42" t="s">
        <v>84</v>
      </c>
      <c r="Q42" t="s">
        <v>90</v>
      </c>
      <c r="R42" t="s">
        <v>86</v>
      </c>
      <c r="S42" t="s">
        <v>93</v>
      </c>
      <c r="T42" t="s">
        <v>85</v>
      </c>
      <c r="U42">
        <v>1.1000000000000001</v>
      </c>
      <c r="V42" t="s">
        <v>98</v>
      </c>
      <c r="W42" t="s">
        <v>138</v>
      </c>
      <c r="X42" t="s">
        <v>85</v>
      </c>
      <c r="Y42" t="s">
        <v>104</v>
      </c>
      <c r="Z42" t="s">
        <v>114</v>
      </c>
      <c r="AA42" t="s">
        <v>113</v>
      </c>
      <c r="AB42" t="s">
        <v>105</v>
      </c>
      <c r="AC42" t="s">
        <v>85</v>
      </c>
      <c r="AD42" s="6" t="e">
        <f>VLOOKUP(Table1[[#This Row],[art]],[1]!art_ing[#All],1,FALSE)</f>
        <v>#REF!</v>
      </c>
      <c r="AE42" s="20">
        <v>44</v>
      </c>
    </row>
    <row r="43" spans="1:31" x14ac:dyDescent="0.25">
      <c r="A43" s="9">
        <v>942308</v>
      </c>
      <c r="B43" s="10" t="s">
        <v>59</v>
      </c>
      <c r="C43" t="s">
        <v>102</v>
      </c>
      <c r="D43" t="s">
        <v>70</v>
      </c>
      <c r="E43" s="2" t="s">
        <v>5</v>
      </c>
      <c r="F43" s="2" t="s">
        <v>14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t="s">
        <v>69</v>
      </c>
      <c r="M43" t="s">
        <v>116</v>
      </c>
      <c r="N43" t="s">
        <v>85</v>
      </c>
      <c r="O43" t="s">
        <v>82</v>
      </c>
      <c r="P43" t="s">
        <v>84</v>
      </c>
      <c r="Q43" t="s">
        <v>90</v>
      </c>
      <c r="R43" t="s">
        <v>86</v>
      </c>
      <c r="S43" t="s">
        <v>93</v>
      </c>
      <c r="T43" t="s">
        <v>85</v>
      </c>
      <c r="U43">
        <v>1.1000000000000001</v>
      </c>
      <c r="V43" t="s">
        <v>98</v>
      </c>
      <c r="W43" t="s">
        <v>138</v>
      </c>
      <c r="X43" t="s">
        <v>85</v>
      </c>
      <c r="Y43" t="s">
        <v>104</v>
      </c>
      <c r="Z43" t="s">
        <v>114</v>
      </c>
      <c r="AA43" t="s">
        <v>113</v>
      </c>
      <c r="AB43" t="s">
        <v>105</v>
      </c>
      <c r="AC43" t="s">
        <v>85</v>
      </c>
      <c r="AD43" s="6" t="e">
        <f>VLOOKUP(Table1[[#This Row],[art]],[1]!art_ing[#All],1,FALSE)</f>
        <v>#REF!</v>
      </c>
      <c r="AE43" s="20">
        <v>45</v>
      </c>
    </row>
    <row r="44" spans="1:31" x14ac:dyDescent="0.25">
      <c r="A44" s="9">
        <v>942309</v>
      </c>
      <c r="B44" s="10" t="s">
        <v>60</v>
      </c>
      <c r="C44" t="s">
        <v>102</v>
      </c>
      <c r="D44" t="s">
        <v>70</v>
      </c>
      <c r="E44" s="2" t="s">
        <v>5</v>
      </c>
      <c r="F44" s="2" t="s">
        <v>14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t="s">
        <v>69</v>
      </c>
      <c r="M44" t="s">
        <v>116</v>
      </c>
      <c r="N44" t="s">
        <v>85</v>
      </c>
      <c r="O44" t="s">
        <v>82</v>
      </c>
      <c r="P44" t="s">
        <v>84</v>
      </c>
      <c r="Q44" t="s">
        <v>90</v>
      </c>
      <c r="R44" t="s">
        <v>86</v>
      </c>
      <c r="S44" t="s">
        <v>93</v>
      </c>
      <c r="T44" t="s">
        <v>85</v>
      </c>
      <c r="U44">
        <v>1.1000000000000001</v>
      </c>
      <c r="V44" t="s">
        <v>98</v>
      </c>
      <c r="W44" t="s">
        <v>138</v>
      </c>
      <c r="X44" t="s">
        <v>85</v>
      </c>
      <c r="Y44" t="s">
        <v>104</v>
      </c>
      <c r="Z44" t="s">
        <v>114</v>
      </c>
      <c r="AA44" t="s">
        <v>113</v>
      </c>
      <c r="AB44" t="s">
        <v>105</v>
      </c>
      <c r="AC44" t="s">
        <v>85</v>
      </c>
      <c r="AD44" s="6" t="e">
        <f>VLOOKUP(Table1[[#This Row],[art]],[1]!art_ing[#All],1,FALSE)</f>
        <v>#REF!</v>
      </c>
      <c r="AE44" s="20">
        <v>46</v>
      </c>
    </row>
    <row r="45" spans="1:31" x14ac:dyDescent="0.25">
      <c r="A45" s="9">
        <v>942310</v>
      </c>
      <c r="B45" s="10" t="s">
        <v>51</v>
      </c>
      <c r="C45" t="s">
        <v>102</v>
      </c>
      <c r="D45" t="s">
        <v>70</v>
      </c>
      <c r="E45" s="2" t="s">
        <v>5</v>
      </c>
      <c r="F45" s="2" t="s">
        <v>14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t="s">
        <v>69</v>
      </c>
      <c r="M45" t="s">
        <v>116</v>
      </c>
      <c r="N45" t="s">
        <v>85</v>
      </c>
      <c r="O45" t="s">
        <v>82</v>
      </c>
      <c r="P45" t="s">
        <v>84</v>
      </c>
      <c r="Q45" t="s">
        <v>90</v>
      </c>
      <c r="R45" t="s">
        <v>86</v>
      </c>
      <c r="S45" t="s">
        <v>93</v>
      </c>
      <c r="T45" t="s">
        <v>85</v>
      </c>
      <c r="U45">
        <v>1.1000000000000001</v>
      </c>
      <c r="V45" t="s">
        <v>98</v>
      </c>
      <c r="W45" t="s">
        <v>138</v>
      </c>
      <c r="X45" t="s">
        <v>85</v>
      </c>
      <c r="Y45" t="s">
        <v>104</v>
      </c>
      <c r="Z45" t="s">
        <v>114</v>
      </c>
      <c r="AA45" t="s">
        <v>113</v>
      </c>
      <c r="AB45" t="s">
        <v>105</v>
      </c>
      <c r="AC45" t="s">
        <v>85</v>
      </c>
      <c r="AD45" s="6" t="e">
        <f>VLOOKUP(Table1[[#This Row],[art]],[1]!art_ing[#All],1,FALSE)</f>
        <v>#REF!</v>
      </c>
      <c r="AE45" s="20">
        <v>37</v>
      </c>
    </row>
    <row r="46" spans="1:31" x14ac:dyDescent="0.25">
      <c r="A46" s="4">
        <v>942947</v>
      </c>
      <c r="B46" s="5" t="s">
        <v>99</v>
      </c>
      <c r="C46" t="s">
        <v>102</v>
      </c>
      <c r="D46" t="s">
        <v>100</v>
      </c>
      <c r="E46" s="2" t="s">
        <v>5</v>
      </c>
      <c r="F46" s="2" t="s">
        <v>14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t="s">
        <v>69</v>
      </c>
      <c r="M46" t="s">
        <v>116</v>
      </c>
      <c r="N46" t="s">
        <v>94</v>
      </c>
      <c r="O46" t="s">
        <v>83</v>
      </c>
      <c r="P46" t="s">
        <v>85</v>
      </c>
      <c r="Q46" s="7" t="s">
        <v>91</v>
      </c>
      <c r="R46" s="7" t="s">
        <v>88</v>
      </c>
      <c r="S46" t="s">
        <v>93</v>
      </c>
      <c r="T46" t="s">
        <v>85</v>
      </c>
      <c r="U46">
        <v>1.1499999999999999</v>
      </c>
      <c r="V46" t="s">
        <v>85</v>
      </c>
      <c r="W46" t="s">
        <v>138</v>
      </c>
      <c r="X46" t="s">
        <v>85</v>
      </c>
      <c r="Y46" t="s">
        <v>104</v>
      </c>
      <c r="Z46" t="s">
        <v>114</v>
      </c>
      <c r="AA46" t="s">
        <v>113</v>
      </c>
      <c r="AB46" t="s">
        <v>117</v>
      </c>
      <c r="AC46" t="s">
        <v>106</v>
      </c>
      <c r="AD46" s="6" t="e">
        <f>VLOOKUP(Table1[[#This Row],[art]],[1]!art_ing[#All],1,FALSE)</f>
        <v>#REF!</v>
      </c>
      <c r="AE46" s="20">
        <v>65</v>
      </c>
    </row>
    <row r="47" spans="1:31" ht="14.5" x14ac:dyDescent="0.35">
      <c r="A47" s="12">
        <v>942959</v>
      </c>
      <c r="B47" s="14" t="s">
        <v>6</v>
      </c>
      <c r="C47" t="s">
        <v>102</v>
      </c>
      <c r="D47" t="s">
        <v>22</v>
      </c>
      <c r="E47" s="2" t="s">
        <v>5</v>
      </c>
      <c r="F47" s="2" t="s">
        <v>14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t="s">
        <v>69</v>
      </c>
      <c r="M47" t="s">
        <v>45</v>
      </c>
      <c r="N47" t="s">
        <v>77</v>
      </c>
      <c r="O47" t="s">
        <v>82</v>
      </c>
      <c r="P47" t="s">
        <v>84</v>
      </c>
      <c r="Q47" t="s">
        <v>90</v>
      </c>
      <c r="R47" t="s">
        <v>86</v>
      </c>
      <c r="S47" t="s">
        <v>93</v>
      </c>
      <c r="T47" t="s">
        <v>85</v>
      </c>
      <c r="U47">
        <v>1.1000000000000001</v>
      </c>
      <c r="V47" t="s">
        <v>98</v>
      </c>
      <c r="W47" t="s">
        <v>138</v>
      </c>
      <c r="X47" t="s">
        <v>85</v>
      </c>
      <c r="Y47" t="s">
        <v>104</v>
      </c>
      <c r="Z47" t="s">
        <v>114</v>
      </c>
      <c r="AA47" t="s">
        <v>113</v>
      </c>
      <c r="AB47" t="s">
        <v>105</v>
      </c>
      <c r="AC47" t="s">
        <v>85</v>
      </c>
      <c r="AD47" s="6" t="e">
        <f>VLOOKUP(Table1[[#This Row],[art]],[1]!art_ing[#All],1,FALSE)</f>
        <v>#REF!</v>
      </c>
      <c r="AE47" s="20">
        <v>1</v>
      </c>
    </row>
    <row r="48" spans="1:31" ht="14.5" x14ac:dyDescent="0.35">
      <c r="A48" s="12">
        <v>942960</v>
      </c>
      <c r="B48" s="14" t="s">
        <v>7</v>
      </c>
      <c r="C48" t="s">
        <v>102</v>
      </c>
      <c r="D48" t="s">
        <v>22</v>
      </c>
      <c r="E48" s="2" t="s">
        <v>5</v>
      </c>
      <c r="F48" s="2" t="s">
        <v>14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t="s">
        <v>69</v>
      </c>
      <c r="M48" t="s">
        <v>45</v>
      </c>
      <c r="N48" t="s">
        <v>78</v>
      </c>
      <c r="O48" t="s">
        <v>82</v>
      </c>
      <c r="P48" t="s">
        <v>84</v>
      </c>
      <c r="Q48" t="s">
        <v>90</v>
      </c>
      <c r="R48" t="s">
        <v>86</v>
      </c>
      <c r="S48" t="s">
        <v>93</v>
      </c>
      <c r="T48" t="s">
        <v>85</v>
      </c>
      <c r="U48">
        <v>1.1000000000000001</v>
      </c>
      <c r="V48" t="s">
        <v>98</v>
      </c>
      <c r="W48" t="s">
        <v>138</v>
      </c>
      <c r="X48" t="s">
        <v>85</v>
      </c>
      <c r="Y48" t="s">
        <v>104</v>
      </c>
      <c r="Z48" t="s">
        <v>114</v>
      </c>
      <c r="AA48" t="s">
        <v>113</v>
      </c>
      <c r="AB48" t="s">
        <v>105</v>
      </c>
      <c r="AC48" t="s">
        <v>85</v>
      </c>
      <c r="AD48" s="6" t="e">
        <f>VLOOKUP(Table1[[#This Row],[art]],[1]!art_ing[#All],1,FALSE)</f>
        <v>#REF!</v>
      </c>
      <c r="AE48" s="20">
        <v>2</v>
      </c>
    </row>
    <row r="49" spans="1:31" ht="14.5" x14ac:dyDescent="0.35">
      <c r="A49" s="12">
        <v>942961</v>
      </c>
      <c r="B49" s="14" t="s">
        <v>8</v>
      </c>
      <c r="C49" t="s">
        <v>102</v>
      </c>
      <c r="D49" t="s">
        <v>22</v>
      </c>
      <c r="E49" s="2" t="s">
        <v>5</v>
      </c>
      <c r="F49" s="2" t="s">
        <v>14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t="s">
        <v>69</v>
      </c>
      <c r="M49" t="s">
        <v>45</v>
      </c>
      <c r="N49" t="s">
        <v>79</v>
      </c>
      <c r="O49" t="s">
        <v>82</v>
      </c>
      <c r="P49" t="s">
        <v>84</v>
      </c>
      <c r="Q49" t="s">
        <v>90</v>
      </c>
      <c r="R49" t="s">
        <v>86</v>
      </c>
      <c r="S49" t="s">
        <v>93</v>
      </c>
      <c r="T49" t="s">
        <v>85</v>
      </c>
      <c r="U49">
        <v>1.1000000000000001</v>
      </c>
      <c r="V49" t="s">
        <v>98</v>
      </c>
      <c r="W49" t="s">
        <v>138</v>
      </c>
      <c r="X49" t="s">
        <v>85</v>
      </c>
      <c r="Y49" t="s">
        <v>104</v>
      </c>
      <c r="Z49" t="s">
        <v>114</v>
      </c>
      <c r="AA49" t="s">
        <v>113</v>
      </c>
      <c r="AB49" t="s">
        <v>105</v>
      </c>
      <c r="AC49" t="s">
        <v>85</v>
      </c>
      <c r="AD49" s="6" t="e">
        <f>VLOOKUP(Table1[[#This Row],[art]],[1]!art_ing[#All],1,FALSE)</f>
        <v>#REF!</v>
      </c>
      <c r="AE49" s="20">
        <v>3</v>
      </c>
    </row>
    <row r="50" spans="1:31" s="8" customFormat="1" ht="14.5" x14ac:dyDescent="0.35">
      <c r="A50" s="12">
        <v>942962</v>
      </c>
      <c r="B50" s="14" t="s">
        <v>1</v>
      </c>
      <c r="C50" t="s">
        <v>102</v>
      </c>
      <c r="D50" t="s">
        <v>27</v>
      </c>
      <c r="E50" s="2" t="s">
        <v>5</v>
      </c>
      <c r="F50" s="2" t="s">
        <v>14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t="s">
        <v>69</v>
      </c>
      <c r="M50" t="s">
        <v>116</v>
      </c>
      <c r="N50" t="s">
        <v>85</v>
      </c>
      <c r="O50" t="s">
        <v>82</v>
      </c>
      <c r="P50" t="s">
        <v>84</v>
      </c>
      <c r="Q50" t="s">
        <v>90</v>
      </c>
      <c r="R50" t="s">
        <v>86</v>
      </c>
      <c r="S50" t="s">
        <v>93</v>
      </c>
      <c r="T50" t="s">
        <v>85</v>
      </c>
      <c r="U50">
        <v>1.1000000000000001</v>
      </c>
      <c r="V50" t="s">
        <v>98</v>
      </c>
      <c r="W50" t="s">
        <v>138</v>
      </c>
      <c r="X50" t="s">
        <v>85</v>
      </c>
      <c r="Y50" t="s">
        <v>104</v>
      </c>
      <c r="Z50" t="s">
        <v>114</v>
      </c>
      <c r="AA50" t="s">
        <v>113</v>
      </c>
      <c r="AB50" t="s">
        <v>105</v>
      </c>
      <c r="AC50" t="s">
        <v>85</v>
      </c>
      <c r="AD50" s="6" t="e">
        <f>VLOOKUP(Table1[[#This Row],[art]],[1]!art_ing[#All],1,FALSE)</f>
        <v>#REF!</v>
      </c>
      <c r="AE50" s="20">
        <v>28</v>
      </c>
    </row>
    <row r="51" spans="1:31" ht="14.5" x14ac:dyDescent="0.35">
      <c r="A51" s="12">
        <v>942963</v>
      </c>
      <c r="B51" s="14" t="s">
        <v>2</v>
      </c>
      <c r="C51" t="s">
        <v>102</v>
      </c>
      <c r="D51" t="s">
        <v>27</v>
      </c>
      <c r="E51" s="2" t="s">
        <v>5</v>
      </c>
      <c r="F51" s="2" t="s">
        <v>14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t="s">
        <v>69</v>
      </c>
      <c r="M51" t="s">
        <v>116</v>
      </c>
      <c r="N51" t="s">
        <v>85</v>
      </c>
      <c r="O51" t="s">
        <v>82</v>
      </c>
      <c r="P51" t="s">
        <v>84</v>
      </c>
      <c r="Q51" t="s">
        <v>90</v>
      </c>
      <c r="R51" t="s">
        <v>86</v>
      </c>
      <c r="S51" t="s">
        <v>93</v>
      </c>
      <c r="T51" t="s">
        <v>85</v>
      </c>
      <c r="U51">
        <v>1.1000000000000001</v>
      </c>
      <c r="V51" t="s">
        <v>98</v>
      </c>
      <c r="W51" t="s">
        <v>138</v>
      </c>
      <c r="X51" t="s">
        <v>85</v>
      </c>
      <c r="Y51" t="s">
        <v>104</v>
      </c>
      <c r="Z51" t="s">
        <v>114</v>
      </c>
      <c r="AA51" t="s">
        <v>113</v>
      </c>
      <c r="AB51" t="s">
        <v>105</v>
      </c>
      <c r="AC51" t="s">
        <v>85</v>
      </c>
      <c r="AD51" s="6" t="e">
        <f>VLOOKUP(Table1[[#This Row],[art]],[1]!art_ing[#All],1,FALSE)</f>
        <v>#REF!</v>
      </c>
      <c r="AE51" s="20">
        <v>29</v>
      </c>
    </row>
    <row r="52" spans="1:31" ht="14.5" x14ac:dyDescent="0.35">
      <c r="A52" s="12">
        <v>942964</v>
      </c>
      <c r="B52" s="14" t="s">
        <v>3</v>
      </c>
      <c r="C52" t="s">
        <v>102</v>
      </c>
      <c r="D52" t="s">
        <v>27</v>
      </c>
      <c r="E52" s="2" t="s">
        <v>5</v>
      </c>
      <c r="F52" s="2" t="s">
        <v>14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t="s">
        <v>69</v>
      </c>
      <c r="M52" t="s">
        <v>116</v>
      </c>
      <c r="N52" t="s">
        <v>85</v>
      </c>
      <c r="O52" t="s">
        <v>82</v>
      </c>
      <c r="P52" t="s">
        <v>84</v>
      </c>
      <c r="Q52" t="s">
        <v>90</v>
      </c>
      <c r="R52" t="s">
        <v>86</v>
      </c>
      <c r="S52" t="s">
        <v>93</v>
      </c>
      <c r="T52" t="s">
        <v>85</v>
      </c>
      <c r="U52">
        <v>1.1000000000000001</v>
      </c>
      <c r="V52" t="s">
        <v>98</v>
      </c>
      <c r="W52" t="s">
        <v>138</v>
      </c>
      <c r="X52" t="s">
        <v>85</v>
      </c>
      <c r="Y52" t="s">
        <v>104</v>
      </c>
      <c r="Z52" t="s">
        <v>114</v>
      </c>
      <c r="AA52" t="s">
        <v>113</v>
      </c>
      <c r="AB52" t="s">
        <v>105</v>
      </c>
      <c r="AC52" t="s">
        <v>85</v>
      </c>
      <c r="AD52" s="6" t="e">
        <f>VLOOKUP(Table1[[#This Row],[art]],[1]!art_ing[#All],1,FALSE)</f>
        <v>#REF!</v>
      </c>
      <c r="AE52" s="20">
        <v>30</v>
      </c>
    </row>
    <row r="53" spans="1:31" ht="14.5" x14ac:dyDescent="0.35">
      <c r="A53" s="12">
        <v>942965</v>
      </c>
      <c r="B53" s="14" t="s">
        <v>4</v>
      </c>
      <c r="C53" t="s">
        <v>102</v>
      </c>
      <c r="D53" t="s">
        <v>27</v>
      </c>
      <c r="E53" s="2" t="s">
        <v>5</v>
      </c>
      <c r="F53" s="2" t="s">
        <v>14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t="s">
        <v>69</v>
      </c>
      <c r="M53" t="s">
        <v>116</v>
      </c>
      <c r="N53" t="s">
        <v>85</v>
      </c>
      <c r="O53" t="s">
        <v>82</v>
      </c>
      <c r="P53" t="s">
        <v>84</v>
      </c>
      <c r="Q53" t="s">
        <v>90</v>
      </c>
      <c r="R53" t="s">
        <v>86</v>
      </c>
      <c r="S53" t="s">
        <v>93</v>
      </c>
      <c r="T53" t="s">
        <v>85</v>
      </c>
      <c r="U53">
        <v>1.1000000000000001</v>
      </c>
      <c r="V53" t="s">
        <v>98</v>
      </c>
      <c r="W53" t="s">
        <v>138</v>
      </c>
      <c r="X53" t="s">
        <v>85</v>
      </c>
      <c r="Y53" t="s">
        <v>104</v>
      </c>
      <c r="Z53" t="s">
        <v>114</v>
      </c>
      <c r="AA53" t="s">
        <v>113</v>
      </c>
      <c r="AB53" t="s">
        <v>105</v>
      </c>
      <c r="AC53" t="s">
        <v>85</v>
      </c>
      <c r="AD53" s="6" t="e">
        <f>VLOOKUP(Table1[[#This Row],[art]],[1]!art_ing[#All],1,FALSE)</f>
        <v>#REF!</v>
      </c>
      <c r="AE53" s="20">
        <v>31</v>
      </c>
    </row>
    <row r="54" spans="1:31" x14ac:dyDescent="0.25">
      <c r="A54" s="9">
        <v>943163</v>
      </c>
      <c r="B54" s="10" t="s">
        <v>52</v>
      </c>
      <c r="C54" t="s">
        <v>102</v>
      </c>
      <c r="D54" t="s">
        <v>70</v>
      </c>
      <c r="E54" s="2" t="s">
        <v>5</v>
      </c>
      <c r="F54" s="2" t="s">
        <v>14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t="s">
        <v>69</v>
      </c>
      <c r="M54" t="s">
        <v>116</v>
      </c>
      <c r="N54" t="s">
        <v>85</v>
      </c>
      <c r="O54" t="s">
        <v>82</v>
      </c>
      <c r="P54" t="s">
        <v>84</v>
      </c>
      <c r="Q54" t="s">
        <v>90</v>
      </c>
      <c r="R54" t="s">
        <v>86</v>
      </c>
      <c r="S54" t="s">
        <v>93</v>
      </c>
      <c r="T54" t="s">
        <v>85</v>
      </c>
      <c r="U54">
        <v>1.1000000000000001</v>
      </c>
      <c r="V54" t="s">
        <v>98</v>
      </c>
      <c r="W54" t="s">
        <v>138</v>
      </c>
      <c r="X54" t="s">
        <v>85</v>
      </c>
      <c r="Y54" t="s">
        <v>104</v>
      </c>
      <c r="Z54" t="s">
        <v>114</v>
      </c>
      <c r="AA54" t="s">
        <v>113</v>
      </c>
      <c r="AB54" t="s">
        <v>105</v>
      </c>
      <c r="AC54" t="s">
        <v>85</v>
      </c>
      <c r="AD54" s="6" t="e">
        <f>VLOOKUP(Table1[[#This Row],[art]],[1]!art_ing[#All],1,FALSE)</f>
        <v>#REF!</v>
      </c>
      <c r="AE54" s="20">
        <v>47</v>
      </c>
    </row>
    <row r="55" spans="1:31" x14ac:dyDescent="0.25">
      <c r="A55" s="9">
        <v>943164</v>
      </c>
      <c r="B55" s="10" t="s">
        <v>53</v>
      </c>
      <c r="C55" t="s">
        <v>102</v>
      </c>
      <c r="D55" t="s">
        <v>70</v>
      </c>
      <c r="E55" s="2" t="s">
        <v>5</v>
      </c>
      <c r="F55" s="2" t="s">
        <v>14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t="s">
        <v>69</v>
      </c>
      <c r="M55" t="s">
        <v>116</v>
      </c>
      <c r="N55" t="s">
        <v>85</v>
      </c>
      <c r="O55" t="s">
        <v>82</v>
      </c>
      <c r="P55" t="s">
        <v>84</v>
      </c>
      <c r="Q55" t="s">
        <v>90</v>
      </c>
      <c r="R55" t="s">
        <v>86</v>
      </c>
      <c r="S55" t="s">
        <v>93</v>
      </c>
      <c r="T55" t="s">
        <v>85</v>
      </c>
      <c r="U55">
        <v>1.1000000000000001</v>
      </c>
      <c r="V55" t="s">
        <v>98</v>
      </c>
      <c r="W55" t="s">
        <v>138</v>
      </c>
      <c r="X55" t="s">
        <v>85</v>
      </c>
      <c r="Y55" t="s">
        <v>104</v>
      </c>
      <c r="Z55" t="s">
        <v>114</v>
      </c>
      <c r="AA55" t="s">
        <v>113</v>
      </c>
      <c r="AB55" t="s">
        <v>105</v>
      </c>
      <c r="AC55" t="s">
        <v>85</v>
      </c>
      <c r="AD55" s="6" t="e">
        <f>VLOOKUP(Table1[[#This Row],[art]],[1]!art_ing[#All],1,FALSE)</f>
        <v>#REF!</v>
      </c>
      <c r="AE55" s="20">
        <v>48</v>
      </c>
    </row>
    <row r="56" spans="1:31" x14ac:dyDescent="0.25">
      <c r="A56" s="9">
        <v>943165</v>
      </c>
      <c r="B56" s="10" t="s">
        <v>54</v>
      </c>
      <c r="C56" t="s">
        <v>102</v>
      </c>
      <c r="D56" t="s">
        <v>70</v>
      </c>
      <c r="E56" s="2" t="s">
        <v>5</v>
      </c>
      <c r="F56" s="2" t="s">
        <v>14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t="s">
        <v>69</v>
      </c>
      <c r="M56" t="s">
        <v>116</v>
      </c>
      <c r="N56" t="s">
        <v>85</v>
      </c>
      <c r="O56" t="s">
        <v>82</v>
      </c>
      <c r="P56" t="s">
        <v>84</v>
      </c>
      <c r="Q56" t="s">
        <v>90</v>
      </c>
      <c r="R56" t="s">
        <v>86</v>
      </c>
      <c r="S56" t="s">
        <v>93</v>
      </c>
      <c r="T56" t="s">
        <v>85</v>
      </c>
      <c r="U56">
        <v>1.1000000000000001</v>
      </c>
      <c r="V56" t="s">
        <v>98</v>
      </c>
      <c r="W56" t="s">
        <v>138</v>
      </c>
      <c r="X56" t="s">
        <v>85</v>
      </c>
      <c r="Y56" t="s">
        <v>104</v>
      </c>
      <c r="Z56" t="s">
        <v>114</v>
      </c>
      <c r="AA56" t="s">
        <v>113</v>
      </c>
      <c r="AB56" t="s">
        <v>105</v>
      </c>
      <c r="AC56" t="s">
        <v>85</v>
      </c>
      <c r="AD56" s="6" t="e">
        <f>VLOOKUP(Table1[[#This Row],[art]],[1]!art_ing[#All],1,FALSE)</f>
        <v>#REF!</v>
      </c>
      <c r="AE56" s="20">
        <v>49</v>
      </c>
    </row>
    <row r="57" spans="1:31" x14ac:dyDescent="0.25">
      <c r="A57" s="9">
        <v>943166</v>
      </c>
      <c r="B57" s="10" t="s">
        <v>55</v>
      </c>
      <c r="C57" t="s">
        <v>102</v>
      </c>
      <c r="D57" t="s">
        <v>70</v>
      </c>
      <c r="E57" s="2" t="s">
        <v>5</v>
      </c>
      <c r="F57" s="2" t="s">
        <v>14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t="s">
        <v>69</v>
      </c>
      <c r="M57" t="s">
        <v>116</v>
      </c>
      <c r="N57" t="s">
        <v>85</v>
      </c>
      <c r="O57" t="s">
        <v>82</v>
      </c>
      <c r="P57" t="s">
        <v>84</v>
      </c>
      <c r="Q57" t="s">
        <v>90</v>
      </c>
      <c r="R57" t="s">
        <v>86</v>
      </c>
      <c r="S57" t="s">
        <v>93</v>
      </c>
      <c r="T57" t="s">
        <v>85</v>
      </c>
      <c r="U57">
        <v>1.1000000000000001</v>
      </c>
      <c r="V57" t="s">
        <v>98</v>
      </c>
      <c r="W57" t="s">
        <v>138</v>
      </c>
      <c r="X57" t="s">
        <v>85</v>
      </c>
      <c r="Y57" t="s">
        <v>104</v>
      </c>
      <c r="Z57" t="s">
        <v>114</v>
      </c>
      <c r="AA57" t="s">
        <v>113</v>
      </c>
      <c r="AB57" t="s">
        <v>105</v>
      </c>
      <c r="AC57" t="s">
        <v>85</v>
      </c>
      <c r="AD57" s="6" t="e">
        <f>VLOOKUP(Table1[[#This Row],[art]],[1]!art_ing[#All],1,FALSE)</f>
        <v>#REF!</v>
      </c>
      <c r="AE57" s="20">
        <v>50</v>
      </c>
    </row>
    <row r="58" spans="1:31" x14ac:dyDescent="0.25">
      <c r="A58" s="9">
        <v>943167</v>
      </c>
      <c r="B58" s="10" t="s">
        <v>57</v>
      </c>
      <c r="C58" t="s">
        <v>102</v>
      </c>
      <c r="D58" t="s">
        <v>70</v>
      </c>
      <c r="E58" s="2" t="s">
        <v>5</v>
      </c>
      <c r="F58" s="2" t="s">
        <v>14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t="s">
        <v>69</v>
      </c>
      <c r="M58" t="s">
        <v>116</v>
      </c>
      <c r="N58" t="s">
        <v>85</v>
      </c>
      <c r="O58" t="s">
        <v>82</v>
      </c>
      <c r="P58" t="s">
        <v>84</v>
      </c>
      <c r="Q58" t="s">
        <v>90</v>
      </c>
      <c r="R58" t="s">
        <v>86</v>
      </c>
      <c r="S58" t="s">
        <v>93</v>
      </c>
      <c r="T58" t="s">
        <v>85</v>
      </c>
      <c r="U58">
        <v>1.1000000000000001</v>
      </c>
      <c r="V58" t="s">
        <v>98</v>
      </c>
      <c r="W58" t="s">
        <v>138</v>
      </c>
      <c r="X58" t="s">
        <v>85</v>
      </c>
      <c r="Y58" t="s">
        <v>104</v>
      </c>
      <c r="Z58" t="s">
        <v>114</v>
      </c>
      <c r="AA58" t="s">
        <v>113</v>
      </c>
      <c r="AB58" t="s">
        <v>105</v>
      </c>
      <c r="AC58" t="s">
        <v>85</v>
      </c>
      <c r="AD58" s="6" t="e">
        <f>VLOOKUP(Table1[[#This Row],[art]],[1]!art_ing[#All],1,FALSE)</f>
        <v>#REF!</v>
      </c>
      <c r="AE58" s="20">
        <v>51</v>
      </c>
    </row>
    <row r="59" spans="1:31" x14ac:dyDescent="0.25">
      <c r="A59" s="9">
        <v>943168</v>
      </c>
      <c r="B59" s="10" t="s">
        <v>58</v>
      </c>
      <c r="C59" t="s">
        <v>102</v>
      </c>
      <c r="D59" t="s">
        <v>70</v>
      </c>
      <c r="E59" s="2" t="s">
        <v>5</v>
      </c>
      <c r="F59" s="2" t="s">
        <v>14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t="s">
        <v>69</v>
      </c>
      <c r="M59" t="s">
        <v>116</v>
      </c>
      <c r="N59" t="s">
        <v>85</v>
      </c>
      <c r="O59" t="s">
        <v>82</v>
      </c>
      <c r="P59" t="s">
        <v>84</v>
      </c>
      <c r="Q59" t="s">
        <v>90</v>
      </c>
      <c r="R59" t="s">
        <v>86</v>
      </c>
      <c r="S59" t="s">
        <v>93</v>
      </c>
      <c r="T59" t="s">
        <v>85</v>
      </c>
      <c r="U59">
        <v>1.1000000000000001</v>
      </c>
      <c r="V59" t="s">
        <v>98</v>
      </c>
      <c r="W59" t="s">
        <v>138</v>
      </c>
      <c r="X59" t="s">
        <v>85</v>
      </c>
      <c r="Y59" t="s">
        <v>104</v>
      </c>
      <c r="Z59" t="s">
        <v>114</v>
      </c>
      <c r="AA59" t="s">
        <v>113</v>
      </c>
      <c r="AB59" t="s">
        <v>105</v>
      </c>
      <c r="AC59" t="s">
        <v>85</v>
      </c>
      <c r="AD59" s="6" t="e">
        <f>VLOOKUP(Table1[[#This Row],[art]],[1]!art_ing[#All],1,FALSE)</f>
        <v>#REF!</v>
      </c>
      <c r="AE59" s="20">
        <v>52</v>
      </c>
    </row>
    <row r="60" spans="1:31" x14ac:dyDescent="0.25">
      <c r="A60" s="9">
        <v>943169</v>
      </c>
      <c r="B60" s="10" t="s">
        <v>59</v>
      </c>
      <c r="C60" t="s">
        <v>102</v>
      </c>
      <c r="D60" t="s">
        <v>70</v>
      </c>
      <c r="E60" s="2" t="s">
        <v>5</v>
      </c>
      <c r="F60" s="2" t="s">
        <v>14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t="s">
        <v>69</v>
      </c>
      <c r="M60" t="s">
        <v>116</v>
      </c>
      <c r="N60" t="s">
        <v>85</v>
      </c>
      <c r="O60" t="s">
        <v>82</v>
      </c>
      <c r="P60" t="s">
        <v>84</v>
      </c>
      <c r="Q60" t="s">
        <v>90</v>
      </c>
      <c r="R60" t="s">
        <v>86</v>
      </c>
      <c r="S60" t="s">
        <v>93</v>
      </c>
      <c r="T60" t="s">
        <v>85</v>
      </c>
      <c r="U60">
        <v>1.1000000000000001</v>
      </c>
      <c r="V60" t="s">
        <v>98</v>
      </c>
      <c r="W60" t="s">
        <v>138</v>
      </c>
      <c r="X60" t="s">
        <v>85</v>
      </c>
      <c r="Y60" t="s">
        <v>104</v>
      </c>
      <c r="Z60" t="s">
        <v>114</v>
      </c>
      <c r="AA60" t="s">
        <v>113</v>
      </c>
      <c r="AB60" t="s">
        <v>105</v>
      </c>
      <c r="AC60" t="s">
        <v>85</v>
      </c>
      <c r="AD60" s="6" t="e">
        <f>VLOOKUP(Table1[[#This Row],[art]],[1]!art_ing[#All],1,FALSE)</f>
        <v>#REF!</v>
      </c>
      <c r="AE60" s="20">
        <v>53</v>
      </c>
    </row>
    <row r="61" spans="1:31" x14ac:dyDescent="0.25">
      <c r="A61" s="9">
        <v>943170</v>
      </c>
      <c r="B61" s="10" t="s">
        <v>60</v>
      </c>
      <c r="C61" t="s">
        <v>102</v>
      </c>
      <c r="D61" t="s">
        <v>70</v>
      </c>
      <c r="E61" s="2" t="s">
        <v>5</v>
      </c>
      <c r="F61" s="2" t="s">
        <v>14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t="s">
        <v>69</v>
      </c>
      <c r="M61" t="s">
        <v>116</v>
      </c>
      <c r="N61" t="s">
        <v>85</v>
      </c>
      <c r="O61" t="s">
        <v>82</v>
      </c>
      <c r="P61" t="s">
        <v>84</v>
      </c>
      <c r="Q61" t="s">
        <v>90</v>
      </c>
      <c r="R61" t="s">
        <v>86</v>
      </c>
      <c r="S61" t="s">
        <v>93</v>
      </c>
      <c r="T61" t="s">
        <v>85</v>
      </c>
      <c r="U61">
        <v>1.1000000000000001</v>
      </c>
      <c r="V61" t="s">
        <v>98</v>
      </c>
      <c r="W61" t="s">
        <v>138</v>
      </c>
      <c r="X61" t="s">
        <v>85</v>
      </c>
      <c r="Y61" t="s">
        <v>104</v>
      </c>
      <c r="Z61" t="s">
        <v>114</v>
      </c>
      <c r="AA61" t="s">
        <v>113</v>
      </c>
      <c r="AB61" t="s">
        <v>105</v>
      </c>
      <c r="AC61" t="s">
        <v>85</v>
      </c>
      <c r="AD61" s="6" t="e">
        <f>VLOOKUP(Table1[[#This Row],[art]],[1]!art_ing[#All],1,FALSE)</f>
        <v>#REF!</v>
      </c>
      <c r="AE61" s="20">
        <v>54</v>
      </c>
    </row>
    <row r="62" spans="1:31" x14ac:dyDescent="0.25">
      <c r="A62" s="9">
        <v>943184</v>
      </c>
      <c r="B62" s="10" t="s">
        <v>61</v>
      </c>
      <c r="C62" t="s">
        <v>102</v>
      </c>
      <c r="D62" t="s">
        <v>70</v>
      </c>
      <c r="E62" s="2" t="s">
        <v>5</v>
      </c>
      <c r="F62" s="2" t="s">
        <v>14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t="s">
        <v>69</v>
      </c>
      <c r="M62" t="s">
        <v>116</v>
      </c>
      <c r="N62" t="s">
        <v>85</v>
      </c>
      <c r="O62" t="s">
        <v>82</v>
      </c>
      <c r="P62" t="s">
        <v>84</v>
      </c>
      <c r="Q62" t="s">
        <v>90</v>
      </c>
      <c r="R62" t="s">
        <v>86</v>
      </c>
      <c r="S62" t="s">
        <v>93</v>
      </c>
      <c r="T62" t="s">
        <v>85</v>
      </c>
      <c r="U62">
        <v>1.1000000000000001</v>
      </c>
      <c r="V62" t="s">
        <v>98</v>
      </c>
      <c r="W62" t="s">
        <v>138</v>
      </c>
      <c r="X62" t="s">
        <v>85</v>
      </c>
      <c r="Y62" t="s">
        <v>104</v>
      </c>
      <c r="Z62" t="s">
        <v>114</v>
      </c>
      <c r="AA62" t="s">
        <v>113</v>
      </c>
      <c r="AB62" t="s">
        <v>105</v>
      </c>
      <c r="AC62" t="s">
        <v>85</v>
      </c>
      <c r="AD62" s="6" t="e">
        <f>VLOOKUP(Table1[[#This Row],[art]],[1]!art_ing[#All],1,FALSE)</f>
        <v>#REF!</v>
      </c>
      <c r="AE62" s="20">
        <v>55</v>
      </c>
    </row>
    <row r="63" spans="1:31" x14ac:dyDescent="0.25">
      <c r="A63" s="9">
        <v>943185</v>
      </c>
      <c r="B63" s="10" t="s">
        <v>62</v>
      </c>
      <c r="C63" t="s">
        <v>102</v>
      </c>
      <c r="D63" t="s">
        <v>70</v>
      </c>
      <c r="E63" s="2" t="s">
        <v>5</v>
      </c>
      <c r="F63" s="2" t="s">
        <v>14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t="s">
        <v>69</v>
      </c>
      <c r="M63" t="s">
        <v>116</v>
      </c>
      <c r="N63" t="s">
        <v>85</v>
      </c>
      <c r="O63" t="s">
        <v>82</v>
      </c>
      <c r="P63" t="s">
        <v>84</v>
      </c>
      <c r="Q63" t="s">
        <v>90</v>
      </c>
      <c r="R63" t="s">
        <v>86</v>
      </c>
      <c r="S63" t="s">
        <v>93</v>
      </c>
      <c r="T63" t="s">
        <v>85</v>
      </c>
      <c r="U63">
        <v>1.1000000000000001</v>
      </c>
      <c r="V63" t="s">
        <v>98</v>
      </c>
      <c r="W63" t="s">
        <v>138</v>
      </c>
      <c r="X63" t="s">
        <v>85</v>
      </c>
      <c r="Y63" t="s">
        <v>104</v>
      </c>
      <c r="Z63" t="s">
        <v>114</v>
      </c>
      <c r="AA63" t="s">
        <v>113</v>
      </c>
      <c r="AB63" t="s">
        <v>105</v>
      </c>
      <c r="AC63" t="s">
        <v>85</v>
      </c>
      <c r="AD63" s="6" t="e">
        <f>VLOOKUP(Table1[[#This Row],[art]],[1]!art_ing[#All],1,FALSE)</f>
        <v>#REF!</v>
      </c>
      <c r="AE63" s="20">
        <v>56</v>
      </c>
    </row>
    <row r="64" spans="1:31" x14ac:dyDescent="0.25">
      <c r="A64" s="9">
        <v>943186</v>
      </c>
      <c r="B64" s="10" t="s">
        <v>63</v>
      </c>
      <c r="C64" t="s">
        <v>102</v>
      </c>
      <c r="D64" t="s">
        <v>70</v>
      </c>
      <c r="E64" s="2" t="s">
        <v>5</v>
      </c>
      <c r="F64" s="2" t="s">
        <v>14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t="s">
        <v>69</v>
      </c>
      <c r="M64" t="s">
        <v>116</v>
      </c>
      <c r="N64" t="s">
        <v>85</v>
      </c>
      <c r="O64" t="s">
        <v>82</v>
      </c>
      <c r="P64" t="s">
        <v>84</v>
      </c>
      <c r="Q64" t="s">
        <v>90</v>
      </c>
      <c r="R64" t="s">
        <v>86</v>
      </c>
      <c r="S64" t="s">
        <v>93</v>
      </c>
      <c r="T64" t="s">
        <v>85</v>
      </c>
      <c r="U64">
        <v>1.1000000000000001</v>
      </c>
      <c r="V64" t="s">
        <v>98</v>
      </c>
      <c r="W64" t="s">
        <v>138</v>
      </c>
      <c r="X64" t="s">
        <v>85</v>
      </c>
      <c r="Y64" t="s">
        <v>104</v>
      </c>
      <c r="Z64" t="s">
        <v>114</v>
      </c>
      <c r="AA64" t="s">
        <v>113</v>
      </c>
      <c r="AB64" t="s">
        <v>105</v>
      </c>
      <c r="AC64" t="s">
        <v>85</v>
      </c>
      <c r="AD64" s="6" t="e">
        <f>VLOOKUP(Table1[[#This Row],[art]],[1]!art_ing[#All],1,FALSE)</f>
        <v>#REF!</v>
      </c>
      <c r="AE64" s="20">
        <v>57</v>
      </c>
    </row>
    <row r="65" spans="1:31" x14ac:dyDescent="0.25">
      <c r="A65" s="9">
        <v>943187</v>
      </c>
      <c r="B65" s="10" t="s">
        <v>64</v>
      </c>
      <c r="C65" t="s">
        <v>102</v>
      </c>
      <c r="D65" t="s">
        <v>70</v>
      </c>
      <c r="E65" s="2" t="s">
        <v>5</v>
      </c>
      <c r="F65" s="2" t="s">
        <v>14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t="s">
        <v>69</v>
      </c>
      <c r="M65" t="s">
        <v>116</v>
      </c>
      <c r="N65" t="s">
        <v>85</v>
      </c>
      <c r="O65" t="s">
        <v>82</v>
      </c>
      <c r="P65" t="s">
        <v>84</v>
      </c>
      <c r="Q65" t="s">
        <v>90</v>
      </c>
      <c r="R65" t="s">
        <v>86</v>
      </c>
      <c r="S65" t="s">
        <v>93</v>
      </c>
      <c r="T65" t="s">
        <v>85</v>
      </c>
      <c r="U65">
        <v>1.1000000000000001</v>
      </c>
      <c r="V65" t="s">
        <v>98</v>
      </c>
      <c r="W65" t="s">
        <v>138</v>
      </c>
      <c r="X65" t="s">
        <v>85</v>
      </c>
      <c r="Y65" t="s">
        <v>104</v>
      </c>
      <c r="Z65" t="s">
        <v>114</v>
      </c>
      <c r="AA65" t="s">
        <v>113</v>
      </c>
      <c r="AB65" t="s">
        <v>105</v>
      </c>
      <c r="AC65" t="s">
        <v>85</v>
      </c>
      <c r="AD65" s="6" t="e">
        <f>VLOOKUP(Table1[[#This Row],[art]],[1]!art_ing[#All],1,FALSE)</f>
        <v>#REF!</v>
      </c>
      <c r="AE65" s="20">
        <v>58</v>
      </c>
    </row>
    <row r="66" spans="1:31" x14ac:dyDescent="0.25">
      <c r="A66" s="11">
        <v>943188</v>
      </c>
      <c r="B66" s="13" t="s">
        <v>65</v>
      </c>
      <c r="C66" t="s">
        <v>102</v>
      </c>
      <c r="D66" t="s">
        <v>70</v>
      </c>
      <c r="E66" s="2" t="s">
        <v>5</v>
      </c>
      <c r="F66" s="2" t="s">
        <v>14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t="s">
        <v>69</v>
      </c>
      <c r="M66" t="s">
        <v>116</v>
      </c>
      <c r="N66" t="s">
        <v>85</v>
      </c>
      <c r="O66" t="s">
        <v>82</v>
      </c>
      <c r="P66" t="s">
        <v>84</v>
      </c>
      <c r="Q66" t="s">
        <v>90</v>
      </c>
      <c r="R66" t="s">
        <v>86</v>
      </c>
      <c r="S66" t="s">
        <v>93</v>
      </c>
      <c r="T66" t="s">
        <v>85</v>
      </c>
      <c r="U66">
        <v>1.1000000000000001</v>
      </c>
      <c r="V66" t="s">
        <v>98</v>
      </c>
      <c r="W66" t="s">
        <v>138</v>
      </c>
      <c r="X66" t="s">
        <v>85</v>
      </c>
      <c r="Y66" t="s">
        <v>104</v>
      </c>
      <c r="Z66" t="s">
        <v>114</v>
      </c>
      <c r="AA66" t="s">
        <v>113</v>
      </c>
      <c r="AB66" t="s">
        <v>105</v>
      </c>
      <c r="AC66" t="s">
        <v>85</v>
      </c>
      <c r="AD66" s="6" t="e">
        <f>VLOOKUP(Table1[[#This Row],[art]],[1]!art_ing[#All],1,FALSE)</f>
        <v>#REF!</v>
      </c>
      <c r="AE66" s="20">
        <v>59</v>
      </c>
    </row>
    <row r="67" spans="1:31" x14ac:dyDescent="0.25">
      <c r="A67" s="9">
        <v>943189</v>
      </c>
      <c r="B67" s="13" t="s">
        <v>66</v>
      </c>
      <c r="C67" t="s">
        <v>102</v>
      </c>
      <c r="D67" t="s">
        <v>70</v>
      </c>
      <c r="E67" s="2" t="s">
        <v>5</v>
      </c>
      <c r="F67" s="2" t="s">
        <v>14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t="s">
        <v>69</v>
      </c>
      <c r="M67" t="s">
        <v>116</v>
      </c>
      <c r="N67" t="s">
        <v>85</v>
      </c>
      <c r="O67" t="s">
        <v>82</v>
      </c>
      <c r="P67" t="s">
        <v>84</v>
      </c>
      <c r="Q67" t="s">
        <v>90</v>
      </c>
      <c r="R67" t="s">
        <v>86</v>
      </c>
      <c r="S67" t="s">
        <v>93</v>
      </c>
      <c r="T67" t="s">
        <v>85</v>
      </c>
      <c r="U67">
        <v>1.1000000000000001</v>
      </c>
      <c r="V67" t="s">
        <v>98</v>
      </c>
      <c r="W67" t="s">
        <v>138</v>
      </c>
      <c r="X67" t="s">
        <v>85</v>
      </c>
      <c r="Y67" t="s">
        <v>104</v>
      </c>
      <c r="Z67" t="s">
        <v>114</v>
      </c>
      <c r="AA67" t="s">
        <v>113</v>
      </c>
      <c r="AB67" t="s">
        <v>105</v>
      </c>
      <c r="AC67" t="s">
        <v>85</v>
      </c>
      <c r="AD67" s="6" t="e">
        <f>VLOOKUP(Table1[[#This Row],[art]],[1]!art_ing[#All],1,FALSE)</f>
        <v>#REF!</v>
      </c>
      <c r="AE67" s="20">
        <v>60</v>
      </c>
    </row>
    <row r="68" spans="1:31" x14ac:dyDescent="0.25">
      <c r="A68" s="9">
        <v>943190</v>
      </c>
      <c r="B68" s="13" t="s">
        <v>67</v>
      </c>
      <c r="C68" t="s">
        <v>102</v>
      </c>
      <c r="D68" t="s">
        <v>70</v>
      </c>
      <c r="E68" s="2" t="s">
        <v>5</v>
      </c>
      <c r="F68" s="2" t="s">
        <v>14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t="s">
        <v>69</v>
      </c>
      <c r="M68" t="s">
        <v>116</v>
      </c>
      <c r="N68" t="s">
        <v>85</v>
      </c>
      <c r="O68" t="s">
        <v>82</v>
      </c>
      <c r="P68" t="s">
        <v>84</v>
      </c>
      <c r="Q68" t="s">
        <v>90</v>
      </c>
      <c r="R68" t="s">
        <v>86</v>
      </c>
      <c r="S68" t="s">
        <v>93</v>
      </c>
      <c r="T68" t="s">
        <v>85</v>
      </c>
      <c r="U68">
        <v>1.1000000000000001</v>
      </c>
      <c r="V68" t="s">
        <v>98</v>
      </c>
      <c r="W68" t="s">
        <v>138</v>
      </c>
      <c r="X68" t="s">
        <v>85</v>
      </c>
      <c r="Y68" t="s">
        <v>104</v>
      </c>
      <c r="Z68" t="s">
        <v>114</v>
      </c>
      <c r="AA68" t="s">
        <v>113</v>
      </c>
      <c r="AB68" t="s">
        <v>105</v>
      </c>
      <c r="AC68" t="s">
        <v>85</v>
      </c>
      <c r="AD68" s="6" t="e">
        <f>VLOOKUP(Table1[[#This Row],[art]],[1]!art_ing[#All],1,FALSE)</f>
        <v>#REF!</v>
      </c>
      <c r="AE68" s="20">
        <v>61</v>
      </c>
    </row>
    <row r="69" spans="1:31" x14ac:dyDescent="0.25">
      <c r="A69" s="9">
        <v>943191</v>
      </c>
      <c r="B69" s="13" t="s">
        <v>68</v>
      </c>
      <c r="C69" t="s">
        <v>102</v>
      </c>
      <c r="D69" t="s">
        <v>70</v>
      </c>
      <c r="E69" s="2" t="s">
        <v>5</v>
      </c>
      <c r="F69" s="2" t="s">
        <v>14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t="s">
        <v>69</v>
      </c>
      <c r="M69" t="s">
        <v>116</v>
      </c>
      <c r="N69" t="s">
        <v>85</v>
      </c>
      <c r="O69" t="s">
        <v>82</v>
      </c>
      <c r="P69" t="s">
        <v>84</v>
      </c>
      <c r="Q69" t="s">
        <v>90</v>
      </c>
      <c r="R69" t="s">
        <v>86</v>
      </c>
      <c r="S69" t="s">
        <v>93</v>
      </c>
      <c r="T69" t="s">
        <v>85</v>
      </c>
      <c r="U69">
        <v>1.1000000000000001</v>
      </c>
      <c r="V69" t="s">
        <v>98</v>
      </c>
      <c r="W69" t="s">
        <v>138</v>
      </c>
      <c r="X69" t="s">
        <v>85</v>
      </c>
      <c r="Y69" t="s">
        <v>104</v>
      </c>
      <c r="Z69" t="s">
        <v>114</v>
      </c>
      <c r="AA69" t="s">
        <v>113</v>
      </c>
      <c r="AB69" t="s">
        <v>105</v>
      </c>
      <c r="AC69" t="s">
        <v>85</v>
      </c>
      <c r="AD69" s="6" t="e">
        <f>VLOOKUP(Table1[[#This Row],[art]],[1]!art_ing[#All],1,FALSE)</f>
        <v>#REF!</v>
      </c>
      <c r="AE69" s="20">
        <v>62</v>
      </c>
    </row>
    <row r="70" spans="1:31" x14ac:dyDescent="0.25">
      <c r="A70" s="4">
        <v>943867</v>
      </c>
      <c r="B70" s="7" t="s">
        <v>120</v>
      </c>
      <c r="C70" t="s">
        <v>102</v>
      </c>
      <c r="D70" t="s">
        <v>24</v>
      </c>
      <c r="E70" s="2" t="s">
        <v>5</v>
      </c>
      <c r="F70" s="2" t="s">
        <v>14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t="s">
        <v>69</v>
      </c>
      <c r="M70" t="s">
        <v>116</v>
      </c>
      <c r="N70" t="s">
        <v>94</v>
      </c>
      <c r="O70" t="s">
        <v>82</v>
      </c>
      <c r="P70" t="s">
        <v>84</v>
      </c>
      <c r="Q70" t="s">
        <v>91</v>
      </c>
      <c r="R70" t="s">
        <v>88</v>
      </c>
      <c r="S70" t="s">
        <v>93</v>
      </c>
      <c r="T70" t="s">
        <v>85</v>
      </c>
      <c r="U70" t="s">
        <v>139</v>
      </c>
      <c r="V70" t="s">
        <v>85</v>
      </c>
      <c r="W70" t="s">
        <v>138</v>
      </c>
      <c r="X70" t="s">
        <v>85</v>
      </c>
      <c r="Y70" t="s">
        <v>104</v>
      </c>
      <c r="Z70" s="8" t="s">
        <v>140</v>
      </c>
      <c r="AA70" s="8" t="s">
        <v>113</v>
      </c>
      <c r="AB70" s="8" t="s">
        <v>117</v>
      </c>
      <c r="AC70" s="8" t="s">
        <v>106</v>
      </c>
      <c r="AD70" s="6" t="e">
        <f>VLOOKUP(Table1[[#This Row],[art]],[1]!art_ing[#All],1,FALSE)</f>
        <v>#REF!</v>
      </c>
      <c r="AE70" s="20"/>
    </row>
    <row r="71" spans="1:31" x14ac:dyDescent="0.25">
      <c r="A71" s="4">
        <v>943868</v>
      </c>
      <c r="B71" s="7" t="s">
        <v>121</v>
      </c>
      <c r="C71" t="s">
        <v>102</v>
      </c>
      <c r="D71" t="s">
        <v>24</v>
      </c>
      <c r="E71" s="2" t="s">
        <v>5</v>
      </c>
      <c r="F71" s="2" t="s">
        <v>14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t="s">
        <v>69</v>
      </c>
      <c r="M71" t="s">
        <v>116</v>
      </c>
      <c r="N71" t="s">
        <v>94</v>
      </c>
      <c r="O71" t="s">
        <v>82</v>
      </c>
      <c r="P71" t="s">
        <v>84</v>
      </c>
      <c r="Q71" t="s">
        <v>91</v>
      </c>
      <c r="R71" t="s">
        <v>88</v>
      </c>
      <c r="S71" t="s">
        <v>93</v>
      </c>
      <c r="T71" t="s">
        <v>85</v>
      </c>
      <c r="U71" t="s">
        <v>139</v>
      </c>
      <c r="V71" t="s">
        <v>85</v>
      </c>
      <c r="W71" t="s">
        <v>138</v>
      </c>
      <c r="X71" t="s">
        <v>85</v>
      </c>
      <c r="Y71" t="s">
        <v>104</v>
      </c>
      <c r="Z71" s="8" t="s">
        <v>140</v>
      </c>
      <c r="AA71" s="8" t="s">
        <v>113</v>
      </c>
      <c r="AB71" s="8" t="s">
        <v>117</v>
      </c>
      <c r="AC71" s="8" t="s">
        <v>106</v>
      </c>
      <c r="AD71" s="6" t="e">
        <f>VLOOKUP(Table1[[#This Row],[art]],[1]!art_ing[#All],1,FALSE)</f>
        <v>#REF!</v>
      </c>
      <c r="AE71" s="20"/>
    </row>
    <row r="72" spans="1:31" x14ac:dyDescent="0.25">
      <c r="A72" s="4">
        <v>943869</v>
      </c>
      <c r="B72" t="s">
        <v>122</v>
      </c>
      <c r="C72" t="s">
        <v>102</v>
      </c>
      <c r="D72" t="s">
        <v>24</v>
      </c>
      <c r="E72" s="2" t="s">
        <v>5</v>
      </c>
      <c r="F72" s="2" t="s">
        <v>14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t="s">
        <v>69</v>
      </c>
      <c r="M72" t="s">
        <v>116</v>
      </c>
      <c r="N72" t="s">
        <v>94</v>
      </c>
      <c r="O72" t="s">
        <v>82</v>
      </c>
      <c r="P72" t="s">
        <v>84</v>
      </c>
      <c r="Q72" t="s">
        <v>91</v>
      </c>
      <c r="R72" t="s">
        <v>88</v>
      </c>
      <c r="S72" t="s">
        <v>93</v>
      </c>
      <c r="T72" t="s">
        <v>85</v>
      </c>
      <c r="U72" t="s">
        <v>139</v>
      </c>
      <c r="V72" t="s">
        <v>85</v>
      </c>
      <c r="W72" t="s">
        <v>138</v>
      </c>
      <c r="X72" t="s">
        <v>85</v>
      </c>
      <c r="Y72" t="s">
        <v>104</v>
      </c>
      <c r="Z72" s="8" t="s">
        <v>140</v>
      </c>
      <c r="AA72" s="8" t="s">
        <v>113</v>
      </c>
      <c r="AB72" s="8" t="s">
        <v>117</v>
      </c>
      <c r="AC72" s="8" t="s">
        <v>106</v>
      </c>
      <c r="AD72" s="6" t="e">
        <f>VLOOKUP(Table1[[#This Row],[art]],[1]!art_ing[#All],1,FALSE)</f>
        <v>#REF!</v>
      </c>
      <c r="AE72" s="20"/>
    </row>
    <row r="73" spans="1:31" x14ac:dyDescent="0.25">
      <c r="A73" s="4">
        <v>943870</v>
      </c>
      <c r="B73" t="s">
        <v>123</v>
      </c>
      <c r="C73" t="s">
        <v>102</v>
      </c>
      <c r="D73" t="s">
        <v>24</v>
      </c>
      <c r="E73" s="2" t="s">
        <v>5</v>
      </c>
      <c r="F73" s="2" t="s">
        <v>14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t="s">
        <v>69</v>
      </c>
      <c r="M73" t="s">
        <v>116</v>
      </c>
      <c r="N73" t="s">
        <v>94</v>
      </c>
      <c r="O73" t="s">
        <v>82</v>
      </c>
      <c r="P73" t="s">
        <v>84</v>
      </c>
      <c r="Q73" t="s">
        <v>91</v>
      </c>
      <c r="R73" t="s">
        <v>88</v>
      </c>
      <c r="S73" t="s">
        <v>93</v>
      </c>
      <c r="T73" t="s">
        <v>85</v>
      </c>
      <c r="U73" t="s">
        <v>139</v>
      </c>
      <c r="V73" t="s">
        <v>85</v>
      </c>
      <c r="W73" t="s">
        <v>138</v>
      </c>
      <c r="X73" t="s">
        <v>85</v>
      </c>
      <c r="Y73" t="s">
        <v>104</v>
      </c>
      <c r="Z73" s="8" t="s">
        <v>140</v>
      </c>
      <c r="AA73" s="8" t="s">
        <v>113</v>
      </c>
      <c r="AB73" s="8" t="s">
        <v>117</v>
      </c>
      <c r="AC73" s="8" t="s">
        <v>106</v>
      </c>
      <c r="AD73" s="6" t="e">
        <f>VLOOKUP(Table1[[#This Row],[art]],[1]!art_ing[#All],1,FALSE)</f>
        <v>#REF!</v>
      </c>
      <c r="AE73" s="20"/>
    </row>
    <row r="74" spans="1:31" x14ac:dyDescent="0.25">
      <c r="A74" s="4">
        <v>943871</v>
      </c>
      <c r="B74" t="s">
        <v>124</v>
      </c>
      <c r="C74" t="s">
        <v>102</v>
      </c>
      <c r="D74" t="s">
        <v>24</v>
      </c>
      <c r="E74" s="2" t="s">
        <v>5</v>
      </c>
      <c r="F74" s="2" t="s">
        <v>14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t="s">
        <v>69</v>
      </c>
      <c r="M74" t="s">
        <v>116</v>
      </c>
      <c r="N74" t="s">
        <v>94</v>
      </c>
      <c r="O74" t="s">
        <v>82</v>
      </c>
      <c r="P74" t="s">
        <v>84</v>
      </c>
      <c r="Q74" t="s">
        <v>91</v>
      </c>
      <c r="R74" t="s">
        <v>88</v>
      </c>
      <c r="S74" t="s">
        <v>93</v>
      </c>
      <c r="T74" t="s">
        <v>85</v>
      </c>
      <c r="U74" t="s">
        <v>139</v>
      </c>
      <c r="V74" t="s">
        <v>85</v>
      </c>
      <c r="W74" t="s">
        <v>138</v>
      </c>
      <c r="X74" t="s">
        <v>85</v>
      </c>
      <c r="Y74" t="s">
        <v>104</v>
      </c>
      <c r="Z74" s="8" t="s">
        <v>140</v>
      </c>
      <c r="AA74" s="8" t="s">
        <v>113</v>
      </c>
      <c r="AB74" s="8" t="s">
        <v>117</v>
      </c>
      <c r="AC74" s="8" t="s">
        <v>106</v>
      </c>
      <c r="AD74" s="6" t="e">
        <f>VLOOKUP(Table1[[#This Row],[art]],[1]!art_ing[#All],1,FALSE)</f>
        <v>#REF!</v>
      </c>
      <c r="AE74" s="20"/>
    </row>
    <row r="75" spans="1:31" x14ac:dyDescent="0.25">
      <c r="A75" s="4">
        <v>943886</v>
      </c>
      <c r="B75" t="s">
        <v>134</v>
      </c>
      <c r="C75" t="s">
        <v>102</v>
      </c>
      <c r="D75" t="s">
        <v>24</v>
      </c>
      <c r="E75" s="2" t="s">
        <v>5</v>
      </c>
      <c r="F75" s="2" t="s">
        <v>14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t="s">
        <v>69</v>
      </c>
      <c r="M75" t="s">
        <v>116</v>
      </c>
      <c r="N75" t="s">
        <v>94</v>
      </c>
      <c r="O75" t="s">
        <v>82</v>
      </c>
      <c r="P75" t="s">
        <v>84</v>
      </c>
      <c r="Q75" t="s">
        <v>91</v>
      </c>
      <c r="R75" t="s">
        <v>88</v>
      </c>
      <c r="S75" t="s">
        <v>93</v>
      </c>
      <c r="T75" t="s">
        <v>85</v>
      </c>
      <c r="U75" t="s">
        <v>139</v>
      </c>
      <c r="V75" t="s">
        <v>85</v>
      </c>
      <c r="W75" t="s">
        <v>138</v>
      </c>
      <c r="X75" t="s">
        <v>85</v>
      </c>
      <c r="Y75" t="s">
        <v>104</v>
      </c>
      <c r="Z75" s="8" t="s">
        <v>140</v>
      </c>
      <c r="AA75" s="8" t="s">
        <v>113</v>
      </c>
      <c r="AB75" s="8" t="s">
        <v>117</v>
      </c>
      <c r="AC75" s="8" t="s">
        <v>106</v>
      </c>
      <c r="AD75" s="6" t="e">
        <f>VLOOKUP(Table1[[#This Row],[art]],[1]!art_ing[#All],1,FALSE)</f>
        <v>#REF!</v>
      </c>
      <c r="AE75" s="20"/>
    </row>
    <row r="76" spans="1:31" x14ac:dyDescent="0.25">
      <c r="A76" s="4">
        <v>943887</v>
      </c>
      <c r="B76" t="s">
        <v>126</v>
      </c>
      <c r="C76" t="s">
        <v>102</v>
      </c>
      <c r="D76" t="s">
        <v>24</v>
      </c>
      <c r="E76" s="2" t="s">
        <v>5</v>
      </c>
      <c r="F76" s="2" t="s">
        <v>14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t="s">
        <v>69</v>
      </c>
      <c r="M76" t="s">
        <v>116</v>
      </c>
      <c r="N76" t="s">
        <v>94</v>
      </c>
      <c r="O76" t="s">
        <v>82</v>
      </c>
      <c r="P76" t="s">
        <v>84</v>
      </c>
      <c r="Q76" t="s">
        <v>91</v>
      </c>
      <c r="R76" t="s">
        <v>88</v>
      </c>
      <c r="S76" t="s">
        <v>93</v>
      </c>
      <c r="T76" t="s">
        <v>85</v>
      </c>
      <c r="U76" t="s">
        <v>139</v>
      </c>
      <c r="V76" t="s">
        <v>85</v>
      </c>
      <c r="W76" t="s">
        <v>138</v>
      </c>
      <c r="X76" t="s">
        <v>85</v>
      </c>
      <c r="Y76" t="s">
        <v>104</v>
      </c>
      <c r="Z76" s="8" t="s">
        <v>140</v>
      </c>
      <c r="AA76" s="8" t="s">
        <v>113</v>
      </c>
      <c r="AB76" s="8" t="s">
        <v>117</v>
      </c>
      <c r="AC76" s="8" t="s">
        <v>106</v>
      </c>
      <c r="AD76" s="6" t="e">
        <f>VLOOKUP(Table1[[#This Row],[art]],[1]!art_ing[#All],1,FALSE)</f>
        <v>#REF!</v>
      </c>
      <c r="AE76" s="20"/>
    </row>
    <row r="77" spans="1:31" x14ac:dyDescent="0.25">
      <c r="A77" s="4">
        <v>943888</v>
      </c>
      <c r="B77" t="s">
        <v>127</v>
      </c>
      <c r="C77" t="s">
        <v>102</v>
      </c>
      <c r="D77" t="s">
        <v>24</v>
      </c>
      <c r="E77" s="2" t="s">
        <v>5</v>
      </c>
      <c r="F77" s="2" t="s">
        <v>14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t="s">
        <v>69</v>
      </c>
      <c r="M77" t="s">
        <v>116</v>
      </c>
      <c r="N77" t="s">
        <v>94</v>
      </c>
      <c r="O77" t="s">
        <v>82</v>
      </c>
      <c r="P77" t="s">
        <v>84</v>
      </c>
      <c r="Q77" t="s">
        <v>91</v>
      </c>
      <c r="R77" t="s">
        <v>88</v>
      </c>
      <c r="S77" t="s">
        <v>93</v>
      </c>
      <c r="T77" t="s">
        <v>85</v>
      </c>
      <c r="U77" t="s">
        <v>139</v>
      </c>
      <c r="V77" t="s">
        <v>85</v>
      </c>
      <c r="W77" t="s">
        <v>138</v>
      </c>
      <c r="X77" t="s">
        <v>85</v>
      </c>
      <c r="Y77" t="s">
        <v>104</v>
      </c>
      <c r="Z77" s="8" t="s">
        <v>140</v>
      </c>
      <c r="AA77" s="8" t="s">
        <v>113</v>
      </c>
      <c r="AB77" s="8" t="s">
        <v>117</v>
      </c>
      <c r="AC77" s="8" t="s">
        <v>106</v>
      </c>
      <c r="AD77" s="6" t="e">
        <f>VLOOKUP(Table1[[#This Row],[art]],[1]!art_ing[#All],1,FALSE)</f>
        <v>#REF!</v>
      </c>
      <c r="AE77" s="20"/>
    </row>
    <row r="78" spans="1:31" x14ac:dyDescent="0.25">
      <c r="A78" s="4">
        <v>943889</v>
      </c>
      <c r="B78" t="s">
        <v>128</v>
      </c>
      <c r="C78" t="s">
        <v>102</v>
      </c>
      <c r="D78" t="s">
        <v>24</v>
      </c>
      <c r="E78" s="2" t="s">
        <v>5</v>
      </c>
      <c r="F78" s="2" t="s">
        <v>14</v>
      </c>
      <c r="G78" s="2">
        <v>1</v>
      </c>
      <c r="H78" s="2">
        <v>1</v>
      </c>
      <c r="I78" s="2">
        <v>1</v>
      </c>
      <c r="J78" s="2">
        <v>1</v>
      </c>
      <c r="K78" s="2">
        <v>1</v>
      </c>
      <c r="L78" t="s">
        <v>69</v>
      </c>
      <c r="M78" t="s">
        <v>116</v>
      </c>
      <c r="N78" t="s">
        <v>94</v>
      </c>
      <c r="O78" t="s">
        <v>82</v>
      </c>
      <c r="P78" t="s">
        <v>84</v>
      </c>
      <c r="Q78" t="s">
        <v>91</v>
      </c>
      <c r="R78" t="s">
        <v>88</v>
      </c>
      <c r="S78" t="s">
        <v>93</v>
      </c>
      <c r="T78" t="s">
        <v>85</v>
      </c>
      <c r="U78" t="s">
        <v>139</v>
      </c>
      <c r="V78" t="s">
        <v>85</v>
      </c>
      <c r="W78" t="s">
        <v>138</v>
      </c>
      <c r="X78" t="s">
        <v>85</v>
      </c>
      <c r="Y78" t="s">
        <v>104</v>
      </c>
      <c r="Z78" s="8" t="s">
        <v>140</v>
      </c>
      <c r="AA78" s="8" t="s">
        <v>113</v>
      </c>
      <c r="AB78" s="8" t="s">
        <v>117</v>
      </c>
      <c r="AC78" s="8" t="s">
        <v>106</v>
      </c>
      <c r="AD78" s="6" t="e">
        <f>VLOOKUP(Table1[[#This Row],[art]],[1]!art_ing[#All],1,FALSE)</f>
        <v>#REF!</v>
      </c>
      <c r="AE78" s="20"/>
    </row>
    <row r="79" spans="1:31" x14ac:dyDescent="0.25">
      <c r="A79" s="4">
        <v>943890</v>
      </c>
      <c r="B79" t="s">
        <v>130</v>
      </c>
      <c r="C79" t="s">
        <v>102</v>
      </c>
      <c r="D79" t="s">
        <v>24</v>
      </c>
      <c r="E79" s="2" t="s">
        <v>5</v>
      </c>
      <c r="F79" s="2" t="s">
        <v>14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t="s">
        <v>69</v>
      </c>
      <c r="M79" t="s">
        <v>116</v>
      </c>
      <c r="N79" t="s">
        <v>94</v>
      </c>
      <c r="O79" t="s">
        <v>82</v>
      </c>
      <c r="P79" t="s">
        <v>84</v>
      </c>
      <c r="Q79" t="s">
        <v>91</v>
      </c>
      <c r="R79" t="s">
        <v>88</v>
      </c>
      <c r="S79" t="s">
        <v>93</v>
      </c>
      <c r="T79" t="s">
        <v>85</v>
      </c>
      <c r="U79" t="s">
        <v>139</v>
      </c>
      <c r="V79" t="s">
        <v>85</v>
      </c>
      <c r="W79" t="s">
        <v>138</v>
      </c>
      <c r="X79" t="s">
        <v>85</v>
      </c>
      <c r="Y79" t="s">
        <v>104</v>
      </c>
      <c r="Z79" s="8" t="s">
        <v>140</v>
      </c>
      <c r="AA79" s="8" t="s">
        <v>113</v>
      </c>
      <c r="AB79" s="8" t="s">
        <v>117</v>
      </c>
      <c r="AC79" s="8" t="s">
        <v>106</v>
      </c>
      <c r="AD79" s="6" t="e">
        <f>VLOOKUP(Table1[[#This Row],[art]],[1]!art_ing[#All],1,FALSE)</f>
        <v>#REF!</v>
      </c>
      <c r="AE79" s="20"/>
    </row>
    <row r="80" spans="1:31" x14ac:dyDescent="0.25">
      <c r="A80" s="4">
        <v>943891</v>
      </c>
      <c r="B80" t="s">
        <v>131</v>
      </c>
      <c r="C80" t="s">
        <v>102</v>
      </c>
      <c r="D80" t="s">
        <v>24</v>
      </c>
      <c r="E80" s="2" t="s">
        <v>5</v>
      </c>
      <c r="F80" s="2" t="s">
        <v>14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t="s">
        <v>69</v>
      </c>
      <c r="M80" t="s">
        <v>116</v>
      </c>
      <c r="N80" t="s">
        <v>94</v>
      </c>
      <c r="O80" t="s">
        <v>82</v>
      </c>
      <c r="P80" t="s">
        <v>84</v>
      </c>
      <c r="Q80" t="s">
        <v>91</v>
      </c>
      <c r="R80" t="s">
        <v>88</v>
      </c>
      <c r="S80" t="s">
        <v>93</v>
      </c>
      <c r="T80" t="s">
        <v>85</v>
      </c>
      <c r="U80" t="s">
        <v>139</v>
      </c>
      <c r="V80" t="s">
        <v>85</v>
      </c>
      <c r="W80" t="s">
        <v>138</v>
      </c>
      <c r="X80" t="s">
        <v>85</v>
      </c>
      <c r="Y80" t="s">
        <v>104</v>
      </c>
      <c r="Z80" s="8" t="s">
        <v>140</v>
      </c>
      <c r="AA80" s="8" t="s">
        <v>113</v>
      </c>
      <c r="AB80" s="8" t="s">
        <v>117</v>
      </c>
      <c r="AC80" s="8" t="s">
        <v>106</v>
      </c>
      <c r="AD80" s="6" t="e">
        <f>VLOOKUP(Table1[[#This Row],[art]],[1]!art_ing[#All],1,FALSE)</f>
        <v>#REF!</v>
      </c>
      <c r="AE80" s="21"/>
    </row>
    <row r="81" spans="1:31" x14ac:dyDescent="0.25">
      <c r="A81" s="4">
        <v>948016</v>
      </c>
      <c r="B81" s="7" t="s">
        <v>34</v>
      </c>
      <c r="C81" t="s">
        <v>49</v>
      </c>
      <c r="D81" t="s">
        <v>41</v>
      </c>
      <c r="E81" s="2" t="s">
        <v>38</v>
      </c>
      <c r="F81" s="2" t="s">
        <v>37</v>
      </c>
      <c r="G81" s="2">
        <v>1</v>
      </c>
      <c r="H81" s="2">
        <v>1</v>
      </c>
      <c r="I81" s="2">
        <v>1</v>
      </c>
      <c r="J81" s="2">
        <v>1</v>
      </c>
      <c r="K81" s="2">
        <v>0</v>
      </c>
      <c r="L81" t="s">
        <v>32</v>
      </c>
      <c r="M81" t="s">
        <v>47</v>
      </c>
      <c r="N81" t="s">
        <v>85</v>
      </c>
      <c r="O81" t="s">
        <v>82</v>
      </c>
      <c r="P81" t="s">
        <v>84</v>
      </c>
      <c r="Q81" t="s">
        <v>90</v>
      </c>
      <c r="R81" t="s">
        <v>86</v>
      </c>
      <c r="S81" t="s">
        <v>93</v>
      </c>
      <c r="T81" t="s">
        <v>85</v>
      </c>
      <c r="U81">
        <v>1.1000000000000001</v>
      </c>
      <c r="V81" t="s">
        <v>98</v>
      </c>
      <c r="W81" t="s">
        <v>137</v>
      </c>
      <c r="X81" t="s">
        <v>85</v>
      </c>
      <c r="Y81" t="s">
        <v>104</v>
      </c>
      <c r="Z81" t="s">
        <v>114</v>
      </c>
      <c r="AA81" t="s">
        <v>113</v>
      </c>
      <c r="AB81" t="s">
        <v>105</v>
      </c>
      <c r="AC81" t="s">
        <v>85</v>
      </c>
      <c r="AD81" s="6" t="e">
        <f>VLOOKUP(Table1[[#This Row],[art]],[1]!art_ing[#All],1,FALSE)</f>
        <v>#REF!</v>
      </c>
      <c r="AE81" s="20">
        <v>32</v>
      </c>
    </row>
    <row r="82" spans="1:31" x14ac:dyDescent="0.25">
      <c r="A82" s="4">
        <v>948017</v>
      </c>
      <c r="B82" s="7" t="s">
        <v>33</v>
      </c>
      <c r="C82" t="s">
        <v>49</v>
      </c>
      <c r="D82" t="s">
        <v>42</v>
      </c>
      <c r="E82" s="2" t="s">
        <v>38</v>
      </c>
      <c r="F82" s="2" t="s">
        <v>37</v>
      </c>
      <c r="G82" s="2">
        <v>1</v>
      </c>
      <c r="H82" s="2">
        <v>1</v>
      </c>
      <c r="I82" s="2">
        <v>1</v>
      </c>
      <c r="J82" s="2">
        <v>1</v>
      </c>
      <c r="K82" s="2">
        <v>0</v>
      </c>
      <c r="L82" t="s">
        <v>32</v>
      </c>
      <c r="M82" t="s">
        <v>47</v>
      </c>
      <c r="N82" t="s">
        <v>85</v>
      </c>
      <c r="O82" t="s">
        <v>82</v>
      </c>
      <c r="P82" t="s">
        <v>84</v>
      </c>
      <c r="Q82" t="s">
        <v>90</v>
      </c>
      <c r="R82" t="s">
        <v>86</v>
      </c>
      <c r="S82" t="s">
        <v>93</v>
      </c>
      <c r="T82" t="s">
        <v>85</v>
      </c>
      <c r="U82">
        <v>1.1000000000000001</v>
      </c>
      <c r="V82" t="s">
        <v>98</v>
      </c>
      <c r="W82" t="s">
        <v>137</v>
      </c>
      <c r="X82" t="s">
        <v>85</v>
      </c>
      <c r="Y82" t="s">
        <v>104</v>
      </c>
      <c r="Z82" t="s">
        <v>114</v>
      </c>
      <c r="AA82" t="s">
        <v>113</v>
      </c>
      <c r="AB82" t="s">
        <v>105</v>
      </c>
      <c r="AC82" t="s">
        <v>85</v>
      </c>
      <c r="AD82" s="6" t="e">
        <f>VLOOKUP(Table1[[#This Row],[art]],[1]!art_ing[#All],1,FALSE)</f>
        <v>#REF!</v>
      </c>
      <c r="AE82" s="20">
        <v>33</v>
      </c>
    </row>
    <row r="83" spans="1:31" x14ac:dyDescent="0.25">
      <c r="A83" s="4">
        <v>948018</v>
      </c>
      <c r="B83" s="7" t="s">
        <v>35</v>
      </c>
      <c r="C83" t="s">
        <v>49</v>
      </c>
      <c r="D83" t="s">
        <v>43</v>
      </c>
      <c r="E83" s="2" t="s">
        <v>39</v>
      </c>
      <c r="F83" s="2" t="s">
        <v>37</v>
      </c>
      <c r="G83" s="2">
        <v>1</v>
      </c>
      <c r="H83" s="2">
        <v>1</v>
      </c>
      <c r="I83" s="2">
        <v>1</v>
      </c>
      <c r="J83" s="2">
        <v>1</v>
      </c>
      <c r="K83" s="2">
        <v>0</v>
      </c>
      <c r="L83" t="s">
        <v>32</v>
      </c>
      <c r="M83" t="s">
        <v>46</v>
      </c>
      <c r="N83" t="s">
        <v>85</v>
      </c>
      <c r="O83" t="s">
        <v>82</v>
      </c>
      <c r="P83" t="s">
        <v>84</v>
      </c>
      <c r="Q83" t="s">
        <v>90</v>
      </c>
      <c r="R83" t="s">
        <v>86</v>
      </c>
      <c r="S83" t="s">
        <v>93</v>
      </c>
      <c r="T83" t="s">
        <v>85</v>
      </c>
      <c r="U83">
        <v>1.1000000000000001</v>
      </c>
      <c r="V83" t="s">
        <v>98</v>
      </c>
      <c r="W83" t="s">
        <v>137</v>
      </c>
      <c r="X83" t="s">
        <v>85</v>
      </c>
      <c r="Y83" t="s">
        <v>104</v>
      </c>
      <c r="Z83" t="s">
        <v>114</v>
      </c>
      <c r="AA83" t="s">
        <v>113</v>
      </c>
      <c r="AB83" t="s">
        <v>105</v>
      </c>
      <c r="AC83" t="s">
        <v>85</v>
      </c>
      <c r="AD83" s="6" t="e">
        <f>VLOOKUP(Table1[[#This Row],[art]],[1]!art_ing[#All],1,FALSE)</f>
        <v>#REF!</v>
      </c>
      <c r="AE83" s="20">
        <v>34</v>
      </c>
    </row>
    <row r="84" spans="1:31" x14ac:dyDescent="0.25">
      <c r="A84" s="9">
        <v>948019</v>
      </c>
      <c r="B84" s="13" t="s">
        <v>36</v>
      </c>
      <c r="C84" t="s">
        <v>49</v>
      </c>
      <c r="D84" t="s">
        <v>44</v>
      </c>
      <c r="E84" s="2" t="s">
        <v>40</v>
      </c>
      <c r="F84" s="2" t="s">
        <v>37</v>
      </c>
      <c r="G84" s="2">
        <v>1</v>
      </c>
      <c r="H84" s="2">
        <v>1</v>
      </c>
      <c r="I84" s="2">
        <v>1</v>
      </c>
      <c r="J84" s="2">
        <v>1</v>
      </c>
      <c r="K84" s="2">
        <v>0</v>
      </c>
      <c r="L84" t="s">
        <v>32</v>
      </c>
      <c r="M84" t="s">
        <v>45</v>
      </c>
      <c r="N84" t="s">
        <v>85</v>
      </c>
      <c r="O84" t="s">
        <v>82</v>
      </c>
      <c r="P84" t="s">
        <v>84</v>
      </c>
      <c r="Q84" t="s">
        <v>90</v>
      </c>
      <c r="R84" t="s">
        <v>86</v>
      </c>
      <c r="S84" t="s">
        <v>93</v>
      </c>
      <c r="T84" t="s">
        <v>85</v>
      </c>
      <c r="U84">
        <v>1.1000000000000001</v>
      </c>
      <c r="V84" t="s">
        <v>98</v>
      </c>
      <c r="W84" t="s">
        <v>137</v>
      </c>
      <c r="X84" t="s">
        <v>85</v>
      </c>
      <c r="Y84" t="s">
        <v>104</v>
      </c>
      <c r="Z84" t="s">
        <v>114</v>
      </c>
      <c r="AA84" t="s">
        <v>113</v>
      </c>
      <c r="AB84" t="s">
        <v>105</v>
      </c>
      <c r="AC84" t="s">
        <v>85</v>
      </c>
      <c r="AD84" s="6" t="e">
        <f>VLOOKUP(Table1[[#This Row],[art]],[1]!art_ing[#All],1,FALSE)</f>
        <v>#REF!</v>
      </c>
      <c r="AE84" s="20">
        <v>35</v>
      </c>
    </row>
    <row r="85" spans="1:31" x14ac:dyDescent="0.25">
      <c r="A85" s="4">
        <v>949061</v>
      </c>
      <c r="B85" s="7" t="s">
        <v>74</v>
      </c>
      <c r="C85" t="s">
        <v>102</v>
      </c>
      <c r="D85" t="s">
        <v>71</v>
      </c>
      <c r="E85" s="2" t="s">
        <v>73</v>
      </c>
      <c r="F85" s="2"/>
      <c r="G85" s="2">
        <v>1</v>
      </c>
      <c r="H85" s="2">
        <v>1</v>
      </c>
      <c r="I85" s="2">
        <v>1</v>
      </c>
      <c r="J85" s="2">
        <v>1</v>
      </c>
      <c r="K85" s="2">
        <v>1</v>
      </c>
      <c r="L85" t="s">
        <v>69</v>
      </c>
      <c r="M85" t="s">
        <v>72</v>
      </c>
      <c r="N85" t="s">
        <v>85</v>
      </c>
      <c r="O85" t="s">
        <v>83</v>
      </c>
      <c r="P85" t="s">
        <v>85</v>
      </c>
      <c r="Q85" t="s">
        <v>91</v>
      </c>
      <c r="R85" t="s">
        <v>88</v>
      </c>
      <c r="S85" t="s">
        <v>93</v>
      </c>
      <c r="T85" t="s">
        <v>85</v>
      </c>
      <c r="U85">
        <v>1.1499999999999999</v>
      </c>
      <c r="V85" t="s">
        <v>101</v>
      </c>
      <c r="W85" s="19" t="s">
        <v>136</v>
      </c>
      <c r="X85" t="s">
        <v>85</v>
      </c>
      <c r="Y85" t="s">
        <v>104</v>
      </c>
      <c r="Z85" t="s">
        <v>115</v>
      </c>
      <c r="AA85" t="s">
        <v>113</v>
      </c>
      <c r="AB85" t="s">
        <v>110</v>
      </c>
      <c r="AC85" t="s">
        <v>106</v>
      </c>
      <c r="AD85" s="6" t="e">
        <f>VLOOKUP(Table1[[#This Row],[art]],[1]!art_ing[#All],1,FALSE)</f>
        <v>#REF!</v>
      </c>
      <c r="AE85" s="20">
        <v>63</v>
      </c>
    </row>
    <row r="86" spans="1:31" x14ac:dyDescent="0.25">
      <c r="A86" s="27">
        <v>949062</v>
      </c>
      <c r="B86" s="7" t="s">
        <v>75</v>
      </c>
      <c r="C86" t="s">
        <v>102</v>
      </c>
      <c r="D86" t="s">
        <v>71</v>
      </c>
      <c r="E86" s="2" t="s">
        <v>73</v>
      </c>
      <c r="G86" s="2">
        <v>1</v>
      </c>
      <c r="H86" s="2">
        <v>1</v>
      </c>
      <c r="I86" s="2">
        <v>1</v>
      </c>
      <c r="J86" s="2">
        <v>1</v>
      </c>
      <c r="K86" s="2">
        <v>1</v>
      </c>
      <c r="L86" t="s">
        <v>69</v>
      </c>
      <c r="M86" t="s">
        <v>72</v>
      </c>
      <c r="N86" t="s">
        <v>85</v>
      </c>
      <c r="O86" t="s">
        <v>83</v>
      </c>
      <c r="P86" t="s">
        <v>85</v>
      </c>
      <c r="Q86" t="s">
        <v>91</v>
      </c>
      <c r="R86" t="s">
        <v>88</v>
      </c>
      <c r="S86" t="s">
        <v>93</v>
      </c>
      <c r="T86" t="s">
        <v>85</v>
      </c>
      <c r="U86">
        <v>1.1499999999999999</v>
      </c>
      <c r="V86" t="s">
        <v>101</v>
      </c>
      <c r="W86" s="19" t="s">
        <v>136</v>
      </c>
      <c r="X86" t="s">
        <v>85</v>
      </c>
      <c r="Y86" t="s">
        <v>104</v>
      </c>
      <c r="Z86" t="s">
        <v>115</v>
      </c>
      <c r="AA86" t="s">
        <v>113</v>
      </c>
      <c r="AB86" t="s">
        <v>110</v>
      </c>
      <c r="AC86" t="s">
        <v>106</v>
      </c>
      <c r="AD86" s="6" t="e">
        <f>VLOOKUP(Table1[[#This Row],[art]],[1]!art_ing[#All],1,FALSE)</f>
        <v>#REF!</v>
      </c>
      <c r="AE86" s="20">
        <v>64</v>
      </c>
    </row>
    <row r="87" spans="1:31" x14ac:dyDescent="0.25">
      <c r="A87" s="28">
        <v>941476</v>
      </c>
      <c r="B87" s="5" t="s">
        <v>161</v>
      </c>
      <c r="C87" t="s">
        <v>102</v>
      </c>
      <c r="D87" t="s">
        <v>157</v>
      </c>
      <c r="E87" s="2" t="s">
        <v>5</v>
      </c>
      <c r="F87" s="2" t="s">
        <v>184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t="s">
        <v>69</v>
      </c>
      <c r="M87" t="s">
        <v>116</v>
      </c>
      <c r="N87" t="s">
        <v>94</v>
      </c>
      <c r="O87" t="s">
        <v>83</v>
      </c>
      <c r="P87" t="s">
        <v>85</v>
      </c>
      <c r="Q87" t="s">
        <v>91</v>
      </c>
      <c r="R87" t="s">
        <v>86</v>
      </c>
      <c r="S87" t="s">
        <v>93</v>
      </c>
      <c r="T87" t="s">
        <v>85</v>
      </c>
      <c r="U87">
        <v>1.1499999999999999</v>
      </c>
      <c r="V87" t="s">
        <v>171</v>
      </c>
      <c r="W87" t="s">
        <v>138</v>
      </c>
      <c r="X87" t="s">
        <v>85</v>
      </c>
      <c r="Y87" t="s">
        <v>104</v>
      </c>
      <c r="Z87" t="s">
        <v>172</v>
      </c>
      <c r="AA87" t="s">
        <v>113</v>
      </c>
      <c r="AB87" t="s">
        <v>110</v>
      </c>
      <c r="AC87" t="s">
        <v>173</v>
      </c>
      <c r="AD87" s="6" t="e">
        <f>VLOOKUP(Table1[[#This Row],[art]],[1]!art_ing[#All],1,FALSE)</f>
        <v>#REF!</v>
      </c>
      <c r="AE87" s="20" t="e">
        <f>CONCATENATE(VLOOKUP(Table1[[#This Row],[art]],[1]!art_ing[#All],2,),".html")</f>
        <v>#REF!</v>
      </c>
    </row>
    <row r="88" spans="1:31" x14ac:dyDescent="0.25">
      <c r="A88" s="28">
        <v>941432</v>
      </c>
      <c r="B88" s="5" t="s">
        <v>162</v>
      </c>
      <c r="C88" t="s">
        <v>102</v>
      </c>
      <c r="D88" t="s">
        <v>158</v>
      </c>
      <c r="E88" s="2" t="s">
        <v>5</v>
      </c>
      <c r="F88" s="2" t="s">
        <v>184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  <c r="L88" t="s">
        <v>69</v>
      </c>
      <c r="M88" t="s">
        <v>47</v>
      </c>
      <c r="N88" t="s">
        <v>174</v>
      </c>
      <c r="O88" t="s">
        <v>175</v>
      </c>
      <c r="P88" t="s">
        <v>85</v>
      </c>
      <c r="Q88" t="s">
        <v>91</v>
      </c>
      <c r="R88" t="s">
        <v>176</v>
      </c>
      <c r="S88" t="s">
        <v>93</v>
      </c>
      <c r="T88" t="s">
        <v>85</v>
      </c>
      <c r="U88" t="s">
        <v>177</v>
      </c>
      <c r="V88" t="s">
        <v>101</v>
      </c>
      <c r="W88" t="s">
        <v>138</v>
      </c>
      <c r="X88" t="s">
        <v>85</v>
      </c>
      <c r="Y88" t="s">
        <v>104</v>
      </c>
      <c r="Z88" t="s">
        <v>114</v>
      </c>
      <c r="AA88" t="s">
        <v>178</v>
      </c>
      <c r="AB88" t="s">
        <v>179</v>
      </c>
      <c r="AC88" t="s">
        <v>180</v>
      </c>
      <c r="AD88" s="6" t="e">
        <f>VLOOKUP(Table1[[#This Row],[art]],[1]!art_ing[#All],1,FALSE)</f>
        <v>#REF!</v>
      </c>
      <c r="AE88" s="20" t="e">
        <f>CONCATENATE(VLOOKUP(Table1[[#This Row],[art]],[1]!art_ing[#All],2,),".html")</f>
        <v>#REF!</v>
      </c>
    </row>
    <row r="89" spans="1:31" x14ac:dyDescent="0.25">
      <c r="A89" s="28">
        <v>941433</v>
      </c>
      <c r="B89" s="5" t="s">
        <v>163</v>
      </c>
      <c r="C89" t="s">
        <v>102</v>
      </c>
      <c r="D89" t="s">
        <v>158</v>
      </c>
      <c r="E89" s="2" t="s">
        <v>5</v>
      </c>
      <c r="F89" s="2" t="s">
        <v>184</v>
      </c>
      <c r="G89" s="2">
        <v>1</v>
      </c>
      <c r="H89" s="2">
        <v>1</v>
      </c>
      <c r="I89" s="2">
        <v>1</v>
      </c>
      <c r="J89" s="2">
        <v>1</v>
      </c>
      <c r="K89" s="2">
        <v>1</v>
      </c>
      <c r="L89" t="s">
        <v>69</v>
      </c>
      <c r="M89" t="s">
        <v>116</v>
      </c>
      <c r="N89" t="s">
        <v>174</v>
      </c>
      <c r="O89" t="s">
        <v>175</v>
      </c>
      <c r="P89" t="s">
        <v>85</v>
      </c>
      <c r="Q89" t="s">
        <v>91</v>
      </c>
      <c r="R89" t="s">
        <v>176</v>
      </c>
      <c r="S89" t="s">
        <v>93</v>
      </c>
      <c r="T89" t="s">
        <v>85</v>
      </c>
      <c r="U89" t="s">
        <v>177</v>
      </c>
      <c r="V89" t="s">
        <v>101</v>
      </c>
      <c r="W89" t="s">
        <v>138</v>
      </c>
      <c r="X89" t="s">
        <v>85</v>
      </c>
      <c r="Y89" t="s">
        <v>104</v>
      </c>
      <c r="Z89" t="s">
        <v>114</v>
      </c>
      <c r="AA89" t="s">
        <v>178</v>
      </c>
      <c r="AB89" t="s">
        <v>179</v>
      </c>
      <c r="AC89" t="s">
        <v>180</v>
      </c>
      <c r="AD89" s="6" t="e">
        <f>VLOOKUP(Table1[[#This Row],[art]],[1]!art_ing[#All],1,FALSE)</f>
        <v>#REF!</v>
      </c>
      <c r="AE89" s="20" t="e">
        <f>CONCATENATE(VLOOKUP(Table1[[#This Row],[art]],[1]!art_ing[#All],2,),".html")</f>
        <v>#REF!</v>
      </c>
    </row>
    <row r="90" spans="1:31" x14ac:dyDescent="0.25">
      <c r="A90" s="28">
        <v>941435</v>
      </c>
      <c r="B90" s="5" t="s">
        <v>164</v>
      </c>
      <c r="C90" t="s">
        <v>102</v>
      </c>
      <c r="D90" t="s">
        <v>158</v>
      </c>
      <c r="E90" s="2" t="s">
        <v>5</v>
      </c>
      <c r="F90" s="2" t="s">
        <v>184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t="s">
        <v>69</v>
      </c>
      <c r="M90" t="s">
        <v>116</v>
      </c>
      <c r="N90" t="s">
        <v>174</v>
      </c>
      <c r="O90" t="s">
        <v>175</v>
      </c>
      <c r="P90" t="s">
        <v>85</v>
      </c>
      <c r="Q90" t="s">
        <v>91</v>
      </c>
      <c r="R90" t="s">
        <v>176</v>
      </c>
      <c r="S90" t="s">
        <v>93</v>
      </c>
      <c r="T90" t="s">
        <v>85</v>
      </c>
      <c r="U90" t="s">
        <v>177</v>
      </c>
      <c r="V90" t="s">
        <v>101</v>
      </c>
      <c r="W90" t="s">
        <v>138</v>
      </c>
      <c r="X90" t="s">
        <v>85</v>
      </c>
      <c r="Y90" t="s">
        <v>104</v>
      </c>
      <c r="Z90" t="s">
        <v>114</v>
      </c>
      <c r="AA90" t="s">
        <v>178</v>
      </c>
      <c r="AB90" t="s">
        <v>179</v>
      </c>
      <c r="AC90" t="s">
        <v>180</v>
      </c>
      <c r="AD90" s="6" t="e">
        <f>VLOOKUP(Table1[[#This Row],[art]],[1]!art_ing[#All],1,FALSE)</f>
        <v>#REF!</v>
      </c>
      <c r="AE90" s="20" t="e">
        <f>CONCATENATE(VLOOKUP(Table1[[#This Row],[art]],[1]!art_ing[#All],2,),".html")</f>
        <v>#REF!</v>
      </c>
    </row>
    <row r="91" spans="1:31" x14ac:dyDescent="0.25">
      <c r="A91" s="28">
        <v>941487</v>
      </c>
      <c r="B91" s="5" t="s">
        <v>165</v>
      </c>
      <c r="C91" t="s">
        <v>102</v>
      </c>
      <c r="D91" t="s">
        <v>158</v>
      </c>
      <c r="E91" s="2" t="s">
        <v>5</v>
      </c>
      <c r="F91" s="2" t="s">
        <v>184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t="s">
        <v>69</v>
      </c>
      <c r="M91" t="s">
        <v>116</v>
      </c>
      <c r="N91" t="s">
        <v>174</v>
      </c>
      <c r="O91" t="s">
        <v>175</v>
      </c>
      <c r="P91" t="s">
        <v>85</v>
      </c>
      <c r="Q91" t="s">
        <v>91</v>
      </c>
      <c r="R91" t="s">
        <v>176</v>
      </c>
      <c r="S91" t="s">
        <v>93</v>
      </c>
      <c r="T91" t="s">
        <v>85</v>
      </c>
      <c r="U91" t="s">
        <v>177</v>
      </c>
      <c r="V91" t="s">
        <v>101</v>
      </c>
      <c r="W91" t="s">
        <v>138</v>
      </c>
      <c r="X91" t="s">
        <v>85</v>
      </c>
      <c r="Y91" t="s">
        <v>104</v>
      </c>
      <c r="Z91" t="s">
        <v>114</v>
      </c>
      <c r="AA91" t="s">
        <v>178</v>
      </c>
      <c r="AB91" t="s">
        <v>179</v>
      </c>
      <c r="AC91" t="s">
        <v>180</v>
      </c>
      <c r="AD91" s="6" t="e">
        <f>VLOOKUP(Table1[[#This Row],[art]],[1]!art_ing[#All],1,FALSE)</f>
        <v>#REF!</v>
      </c>
      <c r="AE91" s="20" t="e">
        <f>CONCATENATE(VLOOKUP(Table1[[#This Row],[art]],[1]!art_ing[#All],2,),".html")</f>
        <v>#REF!</v>
      </c>
    </row>
    <row r="92" spans="1:31" x14ac:dyDescent="0.25">
      <c r="A92" s="28">
        <v>941837</v>
      </c>
      <c r="B92" s="5" t="s">
        <v>166</v>
      </c>
      <c r="C92" t="s">
        <v>102</v>
      </c>
      <c r="D92" t="s">
        <v>158</v>
      </c>
      <c r="E92" s="2" t="s">
        <v>5</v>
      </c>
      <c r="F92" s="2" t="s">
        <v>184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t="s">
        <v>69</v>
      </c>
      <c r="M92" t="s">
        <v>116</v>
      </c>
      <c r="N92" t="s">
        <v>174</v>
      </c>
      <c r="O92" t="s">
        <v>175</v>
      </c>
      <c r="P92" t="s">
        <v>85</v>
      </c>
      <c r="Q92" t="s">
        <v>91</v>
      </c>
      <c r="R92" t="s">
        <v>176</v>
      </c>
      <c r="S92" t="s">
        <v>93</v>
      </c>
      <c r="T92" t="s">
        <v>85</v>
      </c>
      <c r="U92" t="s">
        <v>177</v>
      </c>
      <c r="V92" t="s">
        <v>101</v>
      </c>
      <c r="W92" t="s">
        <v>138</v>
      </c>
      <c r="X92" t="s">
        <v>85</v>
      </c>
      <c r="Y92" t="s">
        <v>104</v>
      </c>
      <c r="Z92" t="s">
        <v>114</v>
      </c>
      <c r="AA92" t="s">
        <v>178</v>
      </c>
      <c r="AB92" t="s">
        <v>179</v>
      </c>
      <c r="AC92" t="s">
        <v>180</v>
      </c>
      <c r="AD92" s="6" t="e">
        <f>VLOOKUP(Table1[[#This Row],[art]],[1]!art_ing[#All],1,FALSE)</f>
        <v>#REF!</v>
      </c>
      <c r="AE92" s="20" t="e">
        <f>CONCATENATE(VLOOKUP(Table1[[#This Row],[art]],[1]!art_ing[#All],2,),".html")</f>
        <v>#REF!</v>
      </c>
    </row>
    <row r="93" spans="1:31" x14ac:dyDescent="0.25">
      <c r="A93" s="28">
        <v>941878</v>
      </c>
      <c r="B93" s="5" t="s">
        <v>167</v>
      </c>
      <c r="C93" t="s">
        <v>102</v>
      </c>
      <c r="D93" t="s">
        <v>159</v>
      </c>
      <c r="E93" s="2" t="s">
        <v>5</v>
      </c>
      <c r="F93" s="2" t="s">
        <v>184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t="s">
        <v>69</v>
      </c>
      <c r="M93" t="s">
        <v>47</v>
      </c>
      <c r="N93" t="s">
        <v>174</v>
      </c>
      <c r="O93" t="s">
        <v>175</v>
      </c>
      <c r="P93" t="s">
        <v>85</v>
      </c>
      <c r="Q93" t="s">
        <v>91</v>
      </c>
      <c r="R93" t="s">
        <v>88</v>
      </c>
      <c r="S93" t="s">
        <v>93</v>
      </c>
      <c r="T93" t="s">
        <v>85</v>
      </c>
      <c r="U93" t="s">
        <v>177</v>
      </c>
      <c r="V93" t="s">
        <v>181</v>
      </c>
      <c r="W93" t="s">
        <v>182</v>
      </c>
      <c r="X93" t="s">
        <v>85</v>
      </c>
      <c r="Y93" t="s">
        <v>104</v>
      </c>
      <c r="Z93" t="s">
        <v>114</v>
      </c>
      <c r="AA93" t="s">
        <v>183</v>
      </c>
      <c r="AB93" t="s">
        <v>105</v>
      </c>
      <c r="AC93" t="s">
        <v>180</v>
      </c>
      <c r="AD93" s="6" t="e">
        <f>VLOOKUP(Table1[[#This Row],[art]],[1]!art_ing[#All],1,FALSE)</f>
        <v>#REF!</v>
      </c>
      <c r="AE93" s="20" t="e">
        <f>CONCATENATE(VLOOKUP(Table1[[#This Row],[art]],[1]!art_ing[#All],2,),".html")</f>
        <v>#REF!</v>
      </c>
    </row>
    <row r="94" spans="1:31" x14ac:dyDescent="0.25">
      <c r="A94" s="28">
        <v>941882</v>
      </c>
      <c r="B94" s="5" t="s">
        <v>168</v>
      </c>
      <c r="C94" t="s">
        <v>102</v>
      </c>
      <c r="D94" t="s">
        <v>159</v>
      </c>
      <c r="E94" s="2" t="s">
        <v>5</v>
      </c>
      <c r="F94" s="2" t="s">
        <v>184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t="s">
        <v>69</v>
      </c>
      <c r="M94" t="s">
        <v>47</v>
      </c>
      <c r="N94" t="s">
        <v>174</v>
      </c>
      <c r="O94" t="s">
        <v>175</v>
      </c>
      <c r="P94" t="s">
        <v>85</v>
      </c>
      <c r="Q94" t="s">
        <v>91</v>
      </c>
      <c r="R94" t="s">
        <v>88</v>
      </c>
      <c r="S94" t="s">
        <v>93</v>
      </c>
      <c r="T94" t="s">
        <v>85</v>
      </c>
      <c r="U94" t="s">
        <v>177</v>
      </c>
      <c r="V94" t="s">
        <v>181</v>
      </c>
      <c r="W94" t="s">
        <v>182</v>
      </c>
      <c r="X94" t="s">
        <v>85</v>
      </c>
      <c r="Y94" t="s">
        <v>104</v>
      </c>
      <c r="Z94" t="s">
        <v>114</v>
      </c>
      <c r="AA94" t="s">
        <v>183</v>
      </c>
      <c r="AB94" t="s">
        <v>105</v>
      </c>
      <c r="AC94" t="s">
        <v>180</v>
      </c>
      <c r="AD94" s="6" t="e">
        <f>VLOOKUP(Table1[[#This Row],[art]],[1]!art_ing[#All],1,FALSE)</f>
        <v>#REF!</v>
      </c>
      <c r="AE94" s="20" t="e">
        <f>CONCATENATE(VLOOKUP(Table1[[#This Row],[art]],[1]!art_ing[#All],2,),".html")</f>
        <v>#REF!</v>
      </c>
    </row>
    <row r="95" spans="1:31" x14ac:dyDescent="0.25">
      <c r="A95" s="29">
        <v>941444</v>
      </c>
      <c r="B95" s="5" t="s">
        <v>169</v>
      </c>
      <c r="C95" t="s">
        <v>102</v>
      </c>
      <c r="D95" t="s">
        <v>160</v>
      </c>
      <c r="E95" s="2" t="s">
        <v>5</v>
      </c>
      <c r="F95" s="2" t="s">
        <v>184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t="s">
        <v>69</v>
      </c>
      <c r="M95" t="s">
        <v>47</v>
      </c>
      <c r="N95" t="s">
        <v>94</v>
      </c>
      <c r="O95" t="s">
        <v>175</v>
      </c>
      <c r="P95" t="s">
        <v>85</v>
      </c>
      <c r="Q95" t="s">
        <v>91</v>
      </c>
      <c r="R95" t="s">
        <v>106</v>
      </c>
      <c r="S95" t="s">
        <v>93</v>
      </c>
      <c r="T95" t="s">
        <v>85</v>
      </c>
      <c r="U95" t="s">
        <v>177</v>
      </c>
      <c r="V95" t="s">
        <v>101</v>
      </c>
      <c r="W95" t="s">
        <v>182</v>
      </c>
      <c r="X95" t="s">
        <v>85</v>
      </c>
      <c r="Y95" t="s">
        <v>104</v>
      </c>
      <c r="AA95" t="s">
        <v>178</v>
      </c>
      <c r="AB95" t="s">
        <v>105</v>
      </c>
      <c r="AC95" t="s">
        <v>180</v>
      </c>
      <c r="AD95" s="6" t="e">
        <f>VLOOKUP(Table1[[#This Row],[art]],[1]!art_ing[#All],1,FALSE)</f>
        <v>#REF!</v>
      </c>
      <c r="AE95" s="20" t="e">
        <f>CONCATENATE(VLOOKUP(Table1[[#This Row],[art]],[1]!art_ing[#All],2,),".html")</f>
        <v>#REF!</v>
      </c>
    </row>
    <row r="96" spans="1:31" x14ac:dyDescent="0.25">
      <c r="A96" s="30">
        <v>941445</v>
      </c>
      <c r="B96" s="31" t="s">
        <v>170</v>
      </c>
      <c r="C96" t="s">
        <v>102</v>
      </c>
      <c r="D96" s="7" t="s">
        <v>160</v>
      </c>
      <c r="E96" s="2" t="s">
        <v>5</v>
      </c>
      <c r="F96" s="2" t="s">
        <v>184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t="s">
        <v>69</v>
      </c>
      <c r="M96" t="s">
        <v>47</v>
      </c>
      <c r="N96" t="s">
        <v>94</v>
      </c>
      <c r="O96" t="s">
        <v>175</v>
      </c>
      <c r="P96" t="s">
        <v>85</v>
      </c>
      <c r="Q96" t="s">
        <v>91</v>
      </c>
      <c r="R96" t="s">
        <v>106</v>
      </c>
      <c r="S96" t="s">
        <v>93</v>
      </c>
      <c r="T96" t="s">
        <v>85</v>
      </c>
      <c r="U96" t="s">
        <v>177</v>
      </c>
      <c r="V96" t="s">
        <v>101</v>
      </c>
      <c r="W96" t="s">
        <v>182</v>
      </c>
      <c r="X96" t="s">
        <v>85</v>
      </c>
      <c r="Y96" t="s">
        <v>104</v>
      </c>
      <c r="AA96" t="s">
        <v>178</v>
      </c>
      <c r="AB96" t="s">
        <v>105</v>
      </c>
      <c r="AC96" t="s">
        <v>180</v>
      </c>
      <c r="AD96" s="6" t="e">
        <f>VLOOKUP(Table1[[#This Row],[art]],[1]!art_ing[#All],1,FALSE)</f>
        <v>#REF!</v>
      </c>
      <c r="AE96" s="20" t="e">
        <f>CONCATENATE(VLOOKUP(Table1[[#This Row],[art]],[1]!art_ing[#All],2,),".html")</f>
        <v>#REF!</v>
      </c>
    </row>
  </sheetData>
  <phoneticPr fontId="20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Posokhov Michael</cp:lastModifiedBy>
  <cp:revision>2</cp:revision>
  <dcterms:modified xsi:type="dcterms:W3CDTF">2024-05-30T19:44:27Z</dcterms:modified>
  <dc:language>en-US</dc:language>
</cp:coreProperties>
</file>