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1355, PAG = 4, thres" sheetId="1" r:id="rId4"/>
  </sheets>
</workbook>
</file>

<file path=xl/sharedStrings.xml><?xml version="1.0" encoding="utf-8"?>
<sst xmlns="http://schemas.openxmlformats.org/spreadsheetml/2006/main" uniqueCount="8">
  <si/>
  <si/>
  <si/>
  <si>
    <t>c1355,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</si>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</sst>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c1355, PAG = 4, threshold = k/2</a:t>
            </a:r>
          </a:p>
        </c:rich>
      </c:tx>
      <c:layout>
        <c:manualLayout>
          <c:xMode val="edge"/>
          <c:yMode val="edge"/>
          <c:x val="0.170972"/>
          <c:y val="0"/>
          <c:w val="0.245516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4808"/>
          <c:y val="0.0829922"/>
          <c:w val="0.511442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c1355,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thres'!$B$3:$B$7</c:f>
              <c:numCache>
                <c:ptCount val="5"/>
                <c:pt idx="0">
                  <c:v>0.000000</c:v>
                </c:pt>
                <c:pt idx="1">
                  <c:v>0.892857</c:v>
                </c:pt>
                <c:pt idx="2">
                  <c:v>6.607143</c:v>
                </c:pt>
                <c:pt idx="3">
                  <c:v>15.178571</c:v>
                </c:pt>
                <c:pt idx="4">
                  <c:v>23.214286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c1355,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thres'!$C$3:$C$7</c:f>
              <c:numCache>
                <c:ptCount val="5"/>
                <c:pt idx="0">
                  <c:v>0.892857</c:v>
                </c:pt>
                <c:pt idx="1">
                  <c:v>11.428571</c:v>
                </c:pt>
                <c:pt idx="2">
                  <c:v>2.857143</c:v>
                </c:pt>
                <c:pt idx="3">
                  <c:v>3.392857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c1355,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c1355,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c1355, PAG = 4, thres'!$D$3:$D$7</c:f>
              <c:numCache>
                <c:ptCount val="5"/>
                <c:pt idx="0">
                  <c:v>47.263682</c:v>
                </c:pt>
                <c:pt idx="1">
                  <c:v>47.263682</c:v>
                </c:pt>
                <c:pt idx="2">
                  <c:v>46.890547</c:v>
                </c:pt>
                <c:pt idx="3">
                  <c:v>46.019900</c:v>
                </c:pt>
                <c:pt idx="4">
                  <c:v>45.149254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8153"/>
          <c:y val="0.0767422"/>
          <c:w val="0.511847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220162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32363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(565-560)/560*100</f>
        <v>0.8928571428571428</v>
      </c>
      <c r="D3" s="7">
        <f t="shared" si="1" ref="D3:D4">380/804*100</f>
        <v>47.2636815920398</v>
      </c>
      <c r="E3" s="8">
        <v>560</v>
      </c>
    </row>
    <row r="4" ht="20.05" customHeight="1">
      <c r="A4" s="9">
        <v>4</v>
      </c>
      <c r="B4" s="10">
        <f>5/560*100</f>
        <v>0.8928571428571428</v>
      </c>
      <c r="C4" s="11">
        <f>(619-555)/560*100</f>
        <v>11.42857142857143</v>
      </c>
      <c r="D4" s="11">
        <f t="shared" si="1"/>
        <v>47.2636815920398</v>
      </c>
      <c r="E4" s="12">
        <v>804</v>
      </c>
    </row>
    <row r="5" ht="20.05" customHeight="1">
      <c r="A5" s="9">
        <v>8</v>
      </c>
      <c r="B5" s="10">
        <f>37/560*100</f>
        <v>6.607142857142858</v>
      </c>
      <c r="C5" s="11">
        <f>(539-523)/560*100</f>
        <v>2.857142857142857</v>
      </c>
      <c r="D5" s="11">
        <f>377/804*100</f>
        <v>46.89054726368159</v>
      </c>
      <c r="E5" s="13"/>
    </row>
    <row r="6" ht="20.05" customHeight="1">
      <c r="A6" s="9">
        <v>16</v>
      </c>
      <c r="B6" s="10">
        <f>85/560*100</f>
        <v>15.17857142857143</v>
      </c>
      <c r="C6" s="11">
        <f>(494-475)/560*100</f>
        <v>3.392857142857143</v>
      </c>
      <c r="D6" s="11">
        <f>370/804*100</f>
        <v>46.01990049751244</v>
      </c>
      <c r="E6" s="13"/>
    </row>
    <row r="7" ht="20.05" customHeight="1">
      <c r="A7" s="9">
        <v>32</v>
      </c>
      <c r="B7" s="10">
        <f>130/560*100</f>
        <v>23.21428571428572</v>
      </c>
      <c r="C7" s="11">
        <f>(430-430)/560*100</f>
        <v>0</v>
      </c>
      <c r="D7" s="11">
        <f>363/804*100</f>
        <v>45.14925373134329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