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908, PAG = 4, thres" sheetId="1" r:id="rId4"/>
  </sheets>
</workbook>
</file>

<file path=xl/sharedStrings.xml><?xml version="1.0" encoding="utf-8"?>
<sst xmlns="http://schemas.openxmlformats.org/spreadsheetml/2006/main" uniqueCount="8">
  <si/>
  <si/>
  <si/>
  <si>
    <t>c1908, PAG = 4, threshold = k/2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</si>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</sst>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c1908, PAG = 4, threshold = k/2</a:t>
            </a:r>
          </a:p>
        </c:rich>
      </c:tx>
      <c:layout>
        <c:manualLayout>
          <c:xMode val="edge"/>
          <c:yMode val="edge"/>
          <c:x val="0.165355"/>
          <c:y val="0"/>
          <c:w val="0.247755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8865"/>
          <c:y val="0.0829922"/>
          <c:w val="0.516106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c1908,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thres'!$B$3:$B$7</c:f>
              <c:numCache>
                <c:ptCount val="5"/>
                <c:pt idx="0">
                  <c:v>0.000000</c:v>
                </c:pt>
                <c:pt idx="1">
                  <c:v>14.652015</c:v>
                </c:pt>
                <c:pt idx="2">
                  <c:v>20.329670</c:v>
                </c:pt>
                <c:pt idx="3">
                  <c:v>32.417582</c:v>
                </c:pt>
                <c:pt idx="4">
                  <c:v>30.036630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c1908,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thres'!$C$3:$C$7</c:f>
              <c:numCache>
                <c:ptCount val="5"/>
                <c:pt idx="0">
                  <c:v>10.805861</c:v>
                </c:pt>
                <c:pt idx="1">
                  <c:v>6.776557</c:v>
                </c:pt>
                <c:pt idx="2">
                  <c:v>6.776557</c:v>
                </c:pt>
                <c:pt idx="3">
                  <c:v>0.000000</c:v>
                </c:pt>
                <c:pt idx="4">
                  <c:v>10.989011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c1908,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thres'!$D$3:$D$7</c:f>
              <c:numCache>
                <c:ptCount val="5"/>
                <c:pt idx="0">
                  <c:v>52.471483</c:v>
                </c:pt>
                <c:pt idx="1">
                  <c:v>52.598226</c:v>
                </c:pt>
                <c:pt idx="2">
                  <c:v>52.344740</c:v>
                </c:pt>
                <c:pt idx="3">
                  <c:v>48.795944</c:v>
                </c:pt>
                <c:pt idx="4">
                  <c:v>49.683143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3485"/>
          <c:y val="0.0767422"/>
          <c:w val="0.516515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139437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-1" y="2728797"/>
        <a:ext cx="8851640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(605-546)/546*100</f>
        <v>10.80586080586081</v>
      </c>
      <c r="D3" s="7">
        <f>414/789*100</f>
        <v>52.47148288973384</v>
      </c>
      <c r="E3" s="8">
        <v>546</v>
      </c>
    </row>
    <row r="4" ht="20.05" customHeight="1">
      <c r="A4" s="9">
        <v>4</v>
      </c>
      <c r="B4" s="10">
        <f>80/546*100</f>
        <v>14.65201465201465</v>
      </c>
      <c r="C4" s="11">
        <f>(503-466)/546*100</f>
        <v>6.776556776556776</v>
      </c>
      <c r="D4" s="11">
        <f>415/789*100</f>
        <v>52.59822560202788</v>
      </c>
      <c r="E4" s="12">
        <v>789</v>
      </c>
    </row>
    <row r="5" ht="20.05" customHeight="1">
      <c r="A5" s="9">
        <v>8</v>
      </c>
      <c r="B5" s="10">
        <f>111/546*100</f>
        <v>20.32967032967033</v>
      </c>
      <c r="C5" s="11">
        <f>(472-435)/546*100</f>
        <v>6.776556776556776</v>
      </c>
      <c r="D5" s="11">
        <f>413/789*100</f>
        <v>52.3447401774398</v>
      </c>
      <c r="E5" s="13"/>
    </row>
    <row r="6" ht="20.05" customHeight="1">
      <c r="A6" s="9">
        <v>16</v>
      </c>
      <c r="B6" s="10">
        <f>177/546*100</f>
        <v>32.41758241758242</v>
      </c>
      <c r="C6" s="11">
        <f>(369-369)/546*100</f>
        <v>0</v>
      </c>
      <c r="D6" s="11">
        <f>385/789*100</f>
        <v>48.79594423320659</v>
      </c>
      <c r="E6" s="13"/>
    </row>
    <row r="7" ht="20.05" customHeight="1">
      <c r="A7" s="9">
        <v>32</v>
      </c>
      <c r="B7" s="10">
        <f>164/546*100</f>
        <v>30.03663003663004</v>
      </c>
      <c r="C7" s="11">
        <f>(442-382)/546*100</f>
        <v>10.98901098901099</v>
      </c>
      <c r="D7" s="11">
        <f>392/789*100</f>
        <v>49.68314321926489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