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99, PAG = 4, Thresh" sheetId="1" r:id="rId4"/>
  </sheets>
</workbook>
</file>

<file path=xl/sharedStrings.xml><?xml version="1.0" encoding="utf-8"?>
<sst xmlns="http://schemas.openxmlformats.org/spreadsheetml/2006/main" uniqueCount="8">
  <si/>
  <si/>
  <si/>
  <si>
    <t>c499, PAG = 4,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</si>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</sst>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c499, PAG = 4, Threshold = k/4</a:t>
            </a:r>
          </a:p>
        </c:rich>
      </c:tx>
      <c:layout>
        <c:manualLayout>
          <c:xMode val="edge"/>
          <c:yMode val="edge"/>
          <c:x val="0.178247"/>
          <c:y val="0"/>
          <c:w val="0.247019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6964"/>
          <c:y val="0.0829922"/>
          <c:w val="0.525418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c499,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2.707581</c:v>
                </c:pt>
                <c:pt idx="3">
                  <c:v>1.624549</c:v>
                </c:pt>
                <c:pt idx="4">
                  <c:v>9.566787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c499,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Thresh'!$C$3:$C$7</c:f>
              <c:numCache>
                <c:ptCount val="5"/>
                <c:pt idx="0">
                  <c:v>1.805054</c:v>
                </c:pt>
                <c:pt idx="1">
                  <c:v>13.537906</c:v>
                </c:pt>
                <c:pt idx="2">
                  <c:v>26.895307</c:v>
                </c:pt>
                <c:pt idx="3">
                  <c:v>25.270758</c:v>
                </c:pt>
                <c:pt idx="4">
                  <c:v>17.870036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c499,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c499,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c499, PAG = 4, Thresh'!$D$3:$D$7</c:f>
              <c:numCache>
                <c:ptCount val="5"/>
                <c:pt idx="0">
                  <c:v>47.487437</c:v>
                </c:pt>
                <c:pt idx="1">
                  <c:v>47.487437</c:v>
                </c:pt>
                <c:pt idx="2">
                  <c:v>47.487437</c:v>
                </c:pt>
                <c:pt idx="3">
                  <c:v>48.869347</c:v>
                </c:pt>
                <c:pt idx="4">
                  <c:v>47.864322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4166"/>
          <c:y val="0.0767422"/>
          <c:w val="0.525834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6</xdr:col>
      <xdr:colOff>1227153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694754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(564-554)/554*100</f>
        <v>1.805054151624549</v>
      </c>
      <c r="D3" s="7">
        <f t="shared" si="1" ref="D3:D5">378/796*100</f>
        <v>47.48743718592965</v>
      </c>
      <c r="E3" s="8">
        <v>554</v>
      </c>
    </row>
    <row r="4" ht="20.05" customHeight="1">
      <c r="A4" s="9">
        <v>4</v>
      </c>
      <c r="B4" s="10">
        <v>0</v>
      </c>
      <c r="C4" s="11">
        <f>(629-554)/554*100</f>
        <v>13.53790613718412</v>
      </c>
      <c r="D4" s="11">
        <f t="shared" si="1"/>
        <v>47.48743718592965</v>
      </c>
      <c r="E4" s="12">
        <v>796</v>
      </c>
    </row>
    <row r="5" ht="20.05" customHeight="1">
      <c r="A5" s="9">
        <v>8</v>
      </c>
      <c r="B5" s="10">
        <f>15/554*100</f>
        <v>2.707581227436823</v>
      </c>
      <c r="C5" s="11">
        <f>(688-539)/554*100</f>
        <v>26.89530685920577</v>
      </c>
      <c r="D5" s="11">
        <f t="shared" si="1"/>
        <v>47.48743718592965</v>
      </c>
      <c r="E5" s="13"/>
    </row>
    <row r="6" ht="20.05" customHeight="1">
      <c r="A6" s="9">
        <v>16</v>
      </c>
      <c r="B6" s="10">
        <f>9/554*100</f>
        <v>1.624548736462094</v>
      </c>
      <c r="C6" s="11">
        <f>(685-545)/554*100</f>
        <v>25.27075812274368</v>
      </c>
      <c r="D6" s="11">
        <f>389/796*100</f>
        <v>48.86934673366834</v>
      </c>
      <c r="E6" s="13"/>
    </row>
    <row r="7" ht="20.05" customHeight="1">
      <c r="A7" s="9">
        <v>32</v>
      </c>
      <c r="B7" s="10">
        <f>53/554*100</f>
        <v>9.566787003610107</v>
      </c>
      <c r="C7" s="11">
        <f>(600-501)/554*100</f>
        <v>17.87003610108303</v>
      </c>
      <c r="D7" s="11">
        <f>381/796*100</f>
        <v>47.8643216080402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