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 - c432, PAG = 5, thresh" sheetId="1" r:id="rId4"/>
  </sheets>
</workbook>
</file>

<file path=xl/sharedStrings.xml><?xml version="1.0" encoding="utf-8"?>
<sst xmlns="http://schemas.openxmlformats.org/spreadsheetml/2006/main" uniqueCount="8">
  <si/>
  <si/>
  <si/>
  <si>
    <t>c432, PAG = 5, threshold = k/4</t>
  </si>
  <si>
    <t>Security</t>
  </si>
  <si>
    <t>% of hidden vertices in the top tier</t>
  </si>
  <si>
    <t>% of dummy vertices in the bottom tier</t>
  </si>
  <si>
    <t>% of lifted edges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</si>
</sst>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6">
    <font>
      <sz val="10"/>
      <color indexed="8"/>
      <name val="Helvetica Neue"/>
    </font>
    <font>
      <sz val="12"/>
      <color indexed="8"/>
      <name val="Helvetica Neue"/>
    </font>
    <font>
      <sz val="12"/>
      <color indexed="9"/>
      <name val="Helvetica"/>
    </font>
    <font>
      <sz val="12"/>
      <color indexed="12"/>
      <name val="Helvetica"/>
    </font>
    <font>
      <sz val="12"/>
      <color indexed="13"/>
      <name val="Helvetica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indexed="17"/>
        <bgColor auto="1"/>
      </patternFill>
    </fill>
  </fills>
  <borders count="8">
    <border>
      <left/>
      <right/>
      <top/>
      <bottom/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6"/>
      </bottom>
      <diagonal/>
    </border>
    <border>
      <left style="thin">
        <color indexed="15"/>
      </left>
      <right style="thin">
        <color indexed="16"/>
      </right>
      <top style="thin">
        <color indexed="16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6"/>
      </top>
      <bottom style="thin">
        <color indexed="15"/>
      </bottom>
      <diagonal/>
    </border>
    <border>
      <left style="thin">
        <color indexed="15"/>
      </left>
      <right style="thin">
        <color indexed="16"/>
      </right>
      <top style="thin">
        <color indexed="15"/>
      </top>
      <bottom style="thin">
        <color indexed="15"/>
      </bottom>
      <diagonal/>
    </border>
    <border>
      <left style="thin">
        <color indexed="16"/>
      </left>
      <right style="thin">
        <color indexed="15"/>
      </right>
      <top style="thin">
        <color indexed="15"/>
      </top>
      <bottom style="thin">
        <color indexed="15"/>
      </bottom>
      <diagonal/>
    </border>
    <border>
      <left style="thin">
        <color indexed="15"/>
      </left>
      <right style="thin">
        <color indexed="15"/>
      </right>
      <top style="thin">
        <color indexed="15"/>
      </top>
      <bottom style="thin">
        <color indexed="15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49" fontId="5" fillId="2" borderId="1" applyNumberFormat="1" applyFont="1" applyFill="1" applyBorder="1" applyAlignment="1" applyProtection="0">
      <alignment vertical="top" wrapText="1"/>
    </xf>
    <xf numFmtId="0" fontId="5" fillId="2" borderId="1" applyNumberFormat="0" applyFont="1" applyFill="1" applyBorder="1" applyAlignment="1" applyProtection="0">
      <alignment vertical="top" wrapText="1"/>
    </xf>
    <xf numFmtId="0" fontId="5" fillId="3" borderId="2" applyNumberFormat="1" applyFont="1" applyFill="1" applyBorder="1" applyAlignment="1" applyProtection="0">
      <alignment vertical="top" wrapText="1"/>
    </xf>
    <xf numFmtId="59" fontId="0" borderId="3" applyNumberFormat="1" applyFont="1" applyFill="0" applyBorder="1" applyAlignment="1" applyProtection="0">
      <alignment vertical="top" wrapText="1"/>
    </xf>
    <xf numFmtId="59" fontId="0" borderId="4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5" fillId="3" borderId="5" applyNumberFormat="1" applyFont="1" applyFill="1" applyBorder="1" applyAlignment="1" applyProtection="0">
      <alignment vertical="top" wrapText="1"/>
    </xf>
    <xf numFmtId="5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00a1fe"/>
      <rgbColor rgb="ffb8b8b8"/>
      <rgbColor rgb="ffffffff"/>
      <rgbColor rgb="ff60d836"/>
      <rgbColor rgb="fff8ba00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title>
      <c:tx>
        <c:rich>
          <a:bodyPr rot="0"/>
          <a:lstStyle/>
          <a:p>
            <a:pPr>
              <a:defRPr b="0" i="0" strike="noStrike" sz="1200" u="none">
                <a:solidFill>
                  <a:srgbClr val="000000"/>
                </a:solidFill>
                <a:latin typeface="Helvetica Neue"/>
              </a:defRPr>
            </a:pPr>
            <a:r>
              <a:rPr b="0" i="0" strike="noStrike" sz="1200" u="none">
                <a:solidFill>
                  <a:srgbClr val="000000"/>
                </a:solidFill>
                <a:latin typeface="Helvetica Neue"/>
              </a:rPr>
              <a:t>c432, PAG = 5, threshold = k/4</a:t>
            </a:r>
          </a:p>
        </c:rich>
      </c:tx>
      <c:layout>
        <c:manualLayout>
          <c:xMode val="edge"/>
          <c:yMode val="edge"/>
          <c:x val="0.183759"/>
          <c:y val="0"/>
          <c:w val="0.240345"/>
          <c:h val="0.086193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33439"/>
          <c:y val="0.086193"/>
          <c:w val="0.512743"/>
          <c:h val="0.791755"/>
        </c:manualLayout>
      </c:layout>
      <c:lineChart>
        <c:grouping val="standard"/>
        <c:varyColors val="0"/>
        <c:ser>
          <c:idx val="0"/>
          <c:order val="0"/>
          <c:tx>
            <c:strRef>
              <c:f>'Sheet 1 - c432, PAG = 5, thresh'!$B$2</c:f>
              <c:strCache>
                <c:ptCount val="1"/>
                <c:pt idx="0">
                  <c:v>% of hidden vertices in the top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A2FF"/>
                    </a:solidFill>
                    <a:latin typeface="Helvetica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c432, PAG = 5,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c432, PAG = 5, thresh'!$B$3:$B$7</c:f>
              <c:numCache>
                <c:ptCount val="5"/>
                <c:pt idx="0">
                  <c:v>0.000000</c:v>
                </c:pt>
                <c:pt idx="1">
                  <c:v>0.000000</c:v>
                </c:pt>
                <c:pt idx="2">
                  <c:v>39.712919</c:v>
                </c:pt>
                <c:pt idx="3">
                  <c:v>62.679426</c:v>
                </c:pt>
                <c:pt idx="4">
                  <c:v>96.172249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'Sheet 1 - c432, PAG = 5, thresh'!$C$2</c:f>
              <c:strCache>
                <c:ptCount val="1"/>
                <c:pt idx="0">
                  <c:v>% of dummy vertices in the bottom tier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61D836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c432, PAG = 5,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c432, PAG = 5, thresh'!$C$3:$C$7</c:f>
              <c:numCache>
                <c:ptCount val="5"/>
                <c:pt idx="0">
                  <c:v>26.794258</c:v>
                </c:pt>
                <c:pt idx="1">
                  <c:v>117.224880</c:v>
                </c:pt>
                <c:pt idx="2">
                  <c:v>85.167464</c:v>
                </c:pt>
                <c:pt idx="3">
                  <c:v>69.856459</c:v>
                </c:pt>
                <c:pt idx="4">
                  <c:v>11.483254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'Sheet 1 - c432, PAG = 5, thresh'!$D$2</c:f>
              <c:strCache>
                <c:ptCount val="1"/>
                <c:pt idx="0">
                  <c:v>% of lifted edges</c:v>
                </c:pt>
              </c:strCache>
            </c:strRef>
          </c:tx>
          <c:spPr>
            <a:solidFill>
              <a:srgbClr val="FFFFFF"/>
            </a:solidFill>
            <a:ln w="12700" cap="flat">
              <a:solidFill>
                <a:schemeClr val="accent4">
                  <a:hueOff val="-461056"/>
                  <a:satOff val="4338"/>
                  <a:lumOff val="-1022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12700" cap="flat">
                <a:solidFill>
                  <a:schemeClr val="accent4">
                    <a:hueOff val="-461056"/>
                    <a:satOff val="4338"/>
                    <a:lumOff val="-1022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8BA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 1 - c432, PAG = 5, thresh'!$A$3:$A$7</c:f>
              <c:strCach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strCache>
            </c:strRef>
          </c:cat>
          <c:val>
            <c:numRef>
              <c:f>'Sheet 1 - c432, PAG = 5, thresh'!$D$3:$D$7</c:f>
              <c:numCache>
                <c:ptCount val="5"/>
                <c:pt idx="0">
                  <c:v>51.155116</c:v>
                </c:pt>
                <c:pt idx="1">
                  <c:v>50.165017</c:v>
                </c:pt>
                <c:pt idx="2">
                  <c:v>45.874587</c:v>
                </c:pt>
                <c:pt idx="3">
                  <c:v>34.983498</c:v>
                </c:pt>
                <c:pt idx="4">
                  <c:v>3.630363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i="0" strike="noStrike" sz="1000" u="none">
                    <a:solidFill>
                      <a:srgbClr val="000000"/>
                    </a:solidFill>
                    <a:latin typeface="Helvetica Neue"/>
                  </a:defRPr>
                </a:pPr>
                <a:r>
                  <a:rPr b="0" i="0" strike="noStrike" sz="1000" u="none">
                    <a:solidFill>
                      <a:srgbClr val="000000"/>
                    </a:solidFill>
                    <a:latin typeface="Helvetica Neue"/>
                  </a:rPr>
                  <a:t>security</a:t>
                </a:r>
              </a:p>
            </c:rich>
          </c:tx>
          <c:layout/>
          <c:overlay val="1"/>
        </c:title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0"/>
        <c:minorUnit val="15"/>
      </c:valAx>
      <c:spPr>
        <a:noFill/>
        <a:ln w="12700" cap="flat">
          <a:noFill/>
          <a:miter lim="400000"/>
        </a:ln>
        <a:effectLst/>
      </c:spPr>
    </c:plotArea>
    <c:legend>
      <c:legendPos val="r"/>
      <c:layout>
        <c:manualLayout>
          <c:xMode val="edge"/>
          <c:yMode val="edge"/>
          <c:x val="0.478794"/>
          <c:y val="0.0417585"/>
          <c:w val="0.521206"/>
          <c:h val="0.13955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10</xdr:row>
      <xdr:rowOff>112507</xdr:rowOff>
    </xdr:from>
    <xdr:to>
      <xdr:col>7</xdr:col>
      <xdr:colOff>59769</xdr:colOff>
      <xdr:row>25</xdr:row>
      <xdr:rowOff>213883</xdr:rowOff>
    </xdr:to>
    <xdr:graphicFrame>
      <xdr:nvGraphicFramePr>
        <xdr:cNvPr id="2" name="Chart 2"/>
        <xdr:cNvGraphicFramePr/>
      </xdr:nvGraphicFramePr>
      <xdr:xfrm>
        <a:off x="0" y="2715191"/>
        <a:ext cx="8771970" cy="389802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E7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256" width="16.3516" style="1" customWidth="1"/>
  </cols>
  <sheetData>
    <row r="1" ht="27.65" customHeight="1">
      <c r="A1" t="s" s="2">
        <v>3</v>
      </c>
      <c r="B1" s="2"/>
      <c r="C1" s="2"/>
      <c r="D1" s="2"/>
      <c r="E1" s="2"/>
    </row>
    <row r="2" ht="44.25" customHeight="1">
      <c r="A2" t="s" s="3">
        <v>4</v>
      </c>
      <c r="B2" t="s" s="3">
        <v>5</v>
      </c>
      <c r="C2" t="s" s="3">
        <v>6</v>
      </c>
      <c r="D2" t="s" s="3">
        <v>7</v>
      </c>
      <c r="E2" s="4"/>
    </row>
    <row r="3" ht="20.25" customHeight="1">
      <c r="A3" s="5">
        <v>2</v>
      </c>
      <c r="B3" s="6">
        <v>0</v>
      </c>
      <c r="C3" s="7">
        <f>(265-209)/209*100</f>
        <v>26.79425837320574</v>
      </c>
      <c r="D3" s="7">
        <f>155/303*100</f>
        <v>51.15511551155115</v>
      </c>
      <c r="E3" s="8">
        <v>209</v>
      </c>
    </row>
    <row r="4" ht="20.05" customHeight="1">
      <c r="A4" s="9">
        <v>4</v>
      </c>
      <c r="B4" s="10">
        <v>0</v>
      </c>
      <c r="C4" s="11">
        <f>(454-209)/209*100</f>
        <v>117.2248803827751</v>
      </c>
      <c r="D4" s="11">
        <f>152/303*100</f>
        <v>50.16501650165016</v>
      </c>
      <c r="E4" s="12">
        <v>303</v>
      </c>
    </row>
    <row r="5" ht="20.05" customHeight="1">
      <c r="A5" s="9">
        <v>8</v>
      </c>
      <c r="B5" s="10">
        <f>83/209*100</f>
        <v>39.71291866028708</v>
      </c>
      <c r="C5" s="11">
        <f>(304-126)/209*100</f>
        <v>85.16746411483254</v>
      </c>
      <c r="D5" s="11">
        <f>139/303*100</f>
        <v>45.87458745874587</v>
      </c>
      <c r="E5" s="13"/>
    </row>
    <row r="6" ht="20.05" customHeight="1">
      <c r="A6" s="9">
        <v>16</v>
      </c>
      <c r="B6" s="10">
        <f>131/209*100</f>
        <v>62.67942583732058</v>
      </c>
      <c r="C6" s="11">
        <f>(224-78)/209*100</f>
        <v>69.85645933014354</v>
      </c>
      <c r="D6" s="11">
        <f>106/303*100</f>
        <v>34.98349834983499</v>
      </c>
      <c r="E6" s="13"/>
    </row>
    <row r="7" ht="20.05" customHeight="1">
      <c r="A7" s="9">
        <v>32</v>
      </c>
      <c r="B7" s="10">
        <f>201/209*100</f>
        <v>96.17224880382776</v>
      </c>
      <c r="C7" s="11">
        <f>(32-8)/209*100</f>
        <v>11.48325358851675</v>
      </c>
      <c r="D7" s="11">
        <f>11/303*100</f>
        <v>3.630363036303631</v>
      </c>
      <c r="E7" s="13"/>
    </row>
  </sheetData>
  <mergeCells count="1">
    <mergeCell ref="A1:E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