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orld Trade" sheetId="1" r:id="rId4"/>
    <sheet name="Exchange Rates" sheetId="2" r:id="rId5"/>
    <sheet name="Sheet 1" sheetId="3" r:id="rId6"/>
  </sheets>
</workbook>
</file>

<file path=xl/sharedStrings.xml><?xml version="1.0" encoding="utf-8"?>
<sst xmlns="http://schemas.openxmlformats.org/spreadsheetml/2006/main" uniqueCount="70">
  <si>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</si>
  <si>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</si>
  <si>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</si>
  <si>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</si>
  <si>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</si>
  <si>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</si>
  <si>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</si>
  <si>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</si>
  <si>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</si>
  <si>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</si>
  <si>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</si>
  <si>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</si>
  <si>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</si>
  <si>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</si>
  <si>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</si>
  <si>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</si>
  <si>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</si>
  <si>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</si>
  <si>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</si>
  <si>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</si>
  <si>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</si>
  <si>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</si>
  <si>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</si>
  <si>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</si>
  <si>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</si>
  <si>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</si>
  <si>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</si>
  <si>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</si>
  <si>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</si>
  <si>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</si>
  <si>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</si>
  <si>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</si>
  <si>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</si>
  <si>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</si>
  <si>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</si>
  <si>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</si>
  <si>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</si>
  <si>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</si>
  <si>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</si>
  <si>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</si>
  <si>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Germany</t>
  </si>
  <si>
    <t>Exports</t>
  </si>
  <si>
    <t>Imports</t>
  </si>
  <si>
    <t>Total</t>
  </si>
  <si>
    <t>Weight</t>
  </si>
  <si>
    <t>Canada</t>
  </si>
  <si>
    <t>Italy</t>
  </si>
  <si>
    <t>Japan</t>
  </si>
  <si>
    <t>UK</t>
  </si>
  <si>
    <t>US</t>
  </si>
  <si>
    <t>France</t>
  </si>
  <si>
    <t>G6</t>
  </si>
  <si>
    <t>Mean 78-08</t>
  </si>
  <si>
    <t>Mean 78-18</t>
  </si>
  <si>
    <t>Table 1</t>
  </si>
  <si>
    <t>Date</t>
  </si>
  <si>
    <t>S’.Canada</t>
  </si>
  <si>
    <t>S.Cananda</t>
  </si>
  <si>
    <t>S’.France</t>
  </si>
  <si>
    <t>S.France</t>
  </si>
  <si>
    <t>S’.Germany</t>
  </si>
  <si>
    <t>S.Germany</t>
  </si>
  <si>
    <t>S’.Italy</t>
  </si>
  <si>
    <t>S.Italy</t>
  </si>
  <si>
    <t>S.Euro</t>
  </si>
  <si>
    <t>Fraction Change</t>
  </si>
  <si>
    <t>S’.Japan</t>
  </si>
  <si>
    <t>S.Japan</t>
  </si>
  <si>
    <t>S’.UK</t>
  </si>
  <si>
    <t>S.UK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</si>
</sst>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#,##0.0000"/>
    <numFmt numFmtId="60" formatCode="0.000000000"/>
    <numFmt numFmtId="61" formatCode="0.000000"/>
    <numFmt numFmtId="62" formatCode="0.00000000"/>
  </numFmts>
  <fonts count="7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8"/>
      <color indexed="8"/>
      <name val="Arial"/>
    </font>
    <font>
      <b val="1"/>
      <sz val="8"/>
      <color indexed="8"/>
      <name val="Arial"/>
    </font>
    <font>
      <b val="1"/>
      <sz val="12"/>
      <color indexed="8"/>
      <name val="Arial"/>
    </font>
    <font>
      <sz val="12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3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9"/>
      </right>
      <top style="thin">
        <color indexed="10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11"/>
      </bottom>
      <diagonal/>
    </border>
    <border>
      <left style="thin">
        <color indexed="9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9"/>
      </right>
      <top/>
      <bottom style="thin">
        <color indexed="11"/>
      </bottom>
      <diagonal/>
    </border>
    <border>
      <left style="thin">
        <color indexed="9"/>
      </left>
      <right style="thin">
        <color indexed="9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9"/>
      </bottom>
      <diagonal/>
    </border>
    <border>
      <left/>
      <right style="thin">
        <color indexed="10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1"/>
      </right>
      <top style="thin">
        <color indexed="9"/>
      </top>
      <bottom style="thin">
        <color indexed="10"/>
      </bottom>
      <diagonal/>
    </border>
    <border>
      <left style="thin">
        <color indexed="1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top"/>
    </xf>
    <xf numFmtId="0" fontId="3" fillId="2" borderId="2" applyNumberFormat="0" applyFont="1" applyFill="1" applyBorder="1" applyAlignment="1" applyProtection="0">
      <alignment vertical="top"/>
    </xf>
    <xf numFmtId="0" fontId="4" fillId="3" borderId="3" applyNumberFormat="1" applyFont="1" applyFill="1" applyBorder="1" applyAlignment="1" applyProtection="0">
      <alignment horizontal="center" vertical="top" wrapText="1"/>
    </xf>
    <xf numFmtId="49" fontId="4" fillId="3" borderId="4" applyNumberFormat="1" applyFont="1" applyFill="1" applyBorder="1" applyAlignment="1" applyProtection="0">
      <alignment horizontal="center" vertical="top" wrapText="1"/>
    </xf>
    <xf numFmtId="49" fontId="4" fillId="3" borderId="5" applyNumberFormat="1" applyFont="1" applyFill="1" applyBorder="1" applyAlignment="1" applyProtection="0">
      <alignment horizontal="center" vertical="top" wrapText="1"/>
    </xf>
    <xf numFmtId="0" fontId="3" fillId="2" borderId="6" applyNumberFormat="0" applyFont="1" applyFill="1" applyBorder="1" applyAlignment="1" applyProtection="0">
      <alignment vertical="top"/>
    </xf>
    <xf numFmtId="0" fontId="3" fillId="2" borderId="7" applyNumberFormat="0" applyFont="1" applyFill="1" applyBorder="1" applyAlignment="1" applyProtection="0">
      <alignment vertical="top"/>
    </xf>
    <xf numFmtId="49" fontId="3" fillId="2" borderId="8" applyNumberFormat="1" applyFont="1" applyFill="1" applyBorder="1" applyAlignment="1" applyProtection="0">
      <alignment vertical="top"/>
    </xf>
    <xf numFmtId="49" fontId="3" fillId="2" borderId="9" applyNumberFormat="1" applyFont="1" applyFill="1" applyBorder="1" applyAlignment="1" applyProtection="0">
      <alignment vertical="top"/>
    </xf>
    <xf numFmtId="4" fontId="3" fillId="2" borderId="10" applyNumberFormat="1" applyFont="1" applyFill="1" applyBorder="1" applyAlignment="1" applyProtection="0">
      <alignment horizontal="right" vertical="top" wrapText="1"/>
    </xf>
    <xf numFmtId="4" fontId="3" fillId="2" borderId="11" applyNumberFormat="1" applyFont="1" applyFill="1" applyBorder="1" applyAlignment="1" applyProtection="0">
      <alignment horizontal="right" vertical="top" wrapText="1"/>
    </xf>
    <xf numFmtId="4" fontId="3" fillId="2" borderId="12" applyNumberFormat="1" applyFont="1" applyFill="1" applyBorder="1" applyAlignment="1" applyProtection="0">
      <alignment horizontal="right" vertical="top" wrapText="1"/>
    </xf>
    <xf numFmtId="0" fontId="3" fillId="2" borderId="13" applyNumberFormat="0" applyFont="1" applyFill="1" applyBorder="1" applyAlignment="1" applyProtection="0">
      <alignment vertical="top"/>
    </xf>
    <xf numFmtId="0" fontId="3" fillId="2" borderId="14" applyNumberFormat="0" applyFont="1" applyFill="1" applyBorder="1" applyAlignment="1" applyProtection="0">
      <alignment vertical="top"/>
    </xf>
    <xf numFmtId="49" fontId="3" fillId="2" borderId="13" applyNumberFormat="1" applyFont="1" applyFill="1" applyBorder="1" applyAlignment="1" applyProtection="0">
      <alignment vertical="top"/>
    </xf>
    <xf numFmtId="4" fontId="3" fillId="2" borderId="15" applyNumberFormat="1" applyFont="1" applyFill="1" applyBorder="1" applyAlignment="1" applyProtection="0">
      <alignment horizontal="right" vertical="top" wrapText="1"/>
    </xf>
    <xf numFmtId="4" fontId="3" fillId="2" borderId="16" applyNumberFormat="1" applyFont="1" applyFill="1" applyBorder="1" applyAlignment="1" applyProtection="0">
      <alignment horizontal="right" vertical="top" wrapText="1"/>
    </xf>
    <xf numFmtId="4" fontId="3" fillId="2" borderId="17" applyNumberFormat="1" applyFont="1" applyFill="1" applyBorder="1" applyAlignment="1" applyProtection="0">
      <alignment horizontal="right" vertical="top" wrapText="1"/>
    </xf>
    <xf numFmtId="4" fontId="3" fillId="2" borderId="13" applyNumberFormat="1" applyFont="1" applyFill="1" applyBorder="1" applyAlignment="1" applyProtection="0">
      <alignment vertical="top"/>
    </xf>
    <xf numFmtId="0" fontId="3" fillId="2" borderId="18" applyNumberFormat="1" applyFont="1" applyFill="1" applyBorder="1" applyAlignment="1" applyProtection="0">
      <alignment vertical="top"/>
    </xf>
    <xf numFmtId="4" fontId="3" fillId="2" borderId="9" applyNumberFormat="1" applyFont="1" applyFill="1" applyBorder="1" applyAlignment="1" applyProtection="0">
      <alignment horizontal="right" vertical="top" wrapText="1"/>
    </xf>
    <xf numFmtId="4" fontId="3" fillId="2" borderId="19" applyNumberFormat="1" applyFont="1" applyFill="1" applyBorder="1" applyAlignment="1" applyProtection="0">
      <alignment horizontal="right" vertical="top" wrapText="1"/>
    </xf>
    <xf numFmtId="0" fontId="0" borderId="9" applyNumberFormat="0" applyFont="1" applyFill="0" applyBorder="1" applyAlignment="1" applyProtection="0">
      <alignment vertical="bottom"/>
    </xf>
    <xf numFmtId="0" fontId="3" fillId="2" borderId="13" applyNumberFormat="1" applyFont="1" applyFill="1" applyBorder="1" applyAlignment="1" applyProtection="0">
      <alignment vertical="top"/>
    </xf>
    <xf numFmtId="4" fontId="3" fillId="2" borderId="18" applyNumberFormat="1" applyFont="1" applyFill="1" applyBorder="1" applyAlignment="1" applyProtection="0">
      <alignment vertical="top"/>
    </xf>
    <xf numFmtId="0" fontId="3" fillId="2" borderId="8" applyNumberFormat="0" applyFont="1" applyFill="1" applyBorder="1" applyAlignment="1" applyProtection="0">
      <alignment vertical="top"/>
    </xf>
    <xf numFmtId="59" fontId="3" fillId="2" borderId="13" applyNumberFormat="1" applyFont="1" applyFill="1" applyBorder="1" applyAlignment="1" applyProtection="0">
      <alignment vertical="top"/>
    </xf>
    <xf numFmtId="0" fontId="5" fillId="2" borderId="13" applyNumberFormat="0" applyFont="1" applyFill="1" applyBorder="1" applyAlignment="1" applyProtection="0">
      <alignment vertical="top"/>
    </xf>
    <xf numFmtId="0" fontId="6" fillId="2" borderId="13" applyNumberFormat="0" applyFont="1" applyFill="1" applyBorder="1" applyAlignment="1" applyProtection="0">
      <alignment horizontal="left" vertical="top"/>
    </xf>
    <xf numFmtId="0" fontId="3" fillId="3" borderId="20" applyNumberFormat="0" applyFont="1" applyFill="1" applyBorder="1" applyAlignment="1" applyProtection="0">
      <alignment horizontal="center" vertical="center" wrapText="1"/>
    </xf>
    <xf numFmtId="0" fontId="4" fillId="3" borderId="21" applyNumberFormat="0" applyFont="1" applyFill="1" applyBorder="1" applyAlignment="1" applyProtection="0">
      <alignment horizontal="center" vertical="top" wrapText="1"/>
    </xf>
    <xf numFmtId="0" fontId="4" fillId="3" borderId="22" applyNumberFormat="0" applyFont="1" applyFill="1" applyBorder="1" applyAlignment="1" applyProtection="0">
      <alignment horizontal="center" vertical="top" wrapText="1"/>
    </xf>
    <xf numFmtId="0" fontId="3" fillId="4" borderId="23" applyNumberFormat="0" applyFont="1" applyFill="1" applyBorder="1" applyAlignment="1" applyProtection="0">
      <alignment horizontal="left" vertical="top" wrapText="1"/>
    </xf>
    <xf numFmtId="4" fontId="3" fillId="2" borderId="24" applyNumberFormat="1" applyFont="1" applyFill="1" applyBorder="1" applyAlignment="1" applyProtection="0">
      <alignment horizontal="right" vertical="top" wrapText="1"/>
    </xf>
    <xf numFmtId="0" fontId="3" fillId="4" borderId="25" applyNumberFormat="0" applyFont="1" applyFill="1" applyBorder="1" applyAlignment="1" applyProtection="0">
      <alignment horizontal="left" vertical="top" wrapText="1"/>
    </xf>
    <xf numFmtId="4" fontId="3" fillId="4" borderId="26" applyNumberFormat="1" applyFont="1" applyFill="1" applyBorder="1" applyAlignment="1" applyProtection="0">
      <alignment horizontal="right" vertical="top" wrapText="1"/>
    </xf>
    <xf numFmtId="4" fontId="3" fillId="4" borderId="13" applyNumberFormat="1" applyFont="1" applyFill="1" applyBorder="1" applyAlignment="1" applyProtection="0">
      <alignment horizontal="right" vertical="top" wrapText="1"/>
    </xf>
    <xf numFmtId="4" fontId="3" fillId="4" borderId="14" applyNumberFormat="1" applyFont="1" applyFill="1" applyBorder="1" applyAlignment="1" applyProtection="0">
      <alignment horizontal="right" vertical="top" wrapText="1"/>
    </xf>
    <xf numFmtId="4" fontId="3" fillId="2" borderId="26" applyNumberFormat="1" applyFont="1" applyFill="1" applyBorder="1" applyAlignment="1" applyProtection="0">
      <alignment horizontal="right" vertical="top" wrapText="1"/>
    </xf>
    <xf numFmtId="4" fontId="3" fillId="2" borderId="13" applyNumberFormat="1" applyFont="1" applyFill="1" applyBorder="1" applyAlignment="1" applyProtection="0">
      <alignment horizontal="right" vertical="top" wrapText="1"/>
    </xf>
    <xf numFmtId="4" fontId="3" fillId="2" borderId="14" applyNumberFormat="1" applyFont="1" applyFill="1" applyBorder="1" applyAlignment="1" applyProtection="0">
      <alignment horizontal="right" vertical="top" wrapText="1"/>
    </xf>
    <xf numFmtId="0" fontId="3" fillId="2" borderId="27" applyNumberFormat="0" applyFont="1" applyFill="1" applyBorder="1" applyAlignment="1" applyProtection="0">
      <alignment vertical="top"/>
    </xf>
    <xf numFmtId="0" fontId="3" fillId="4" borderId="28" applyNumberFormat="0" applyFont="1" applyFill="1" applyBorder="1" applyAlignment="1" applyProtection="0">
      <alignment horizontal="left" vertical="top" wrapText="1"/>
    </xf>
    <xf numFmtId="4" fontId="3" fillId="2" borderId="29" applyNumberFormat="1" applyFont="1" applyFill="1" applyBorder="1" applyAlignment="1" applyProtection="0">
      <alignment horizontal="right" vertical="top" wrapText="1"/>
    </xf>
    <xf numFmtId="4" fontId="3" fillId="2" borderId="30" applyNumberFormat="1" applyFont="1" applyFill="1" applyBorder="1" applyAlignment="1" applyProtection="0">
      <alignment horizontal="right" vertical="top" wrapText="1"/>
    </xf>
    <xf numFmtId="4" fontId="3" fillId="2" borderId="31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0" fillId="5" borderId="32" applyNumberFormat="1" applyFont="1" applyFill="1" applyBorder="1" applyAlignment="1" applyProtection="0">
      <alignment vertical="bottom"/>
    </xf>
    <xf numFmtId="17" fontId="0" fillId="6" borderId="33" applyNumberFormat="1" applyFont="1" applyFill="1" applyBorder="1" applyAlignment="1" applyProtection="0">
      <alignment vertical="bottom"/>
    </xf>
    <xf numFmtId="0" fontId="0" borderId="34" applyNumberFormat="1" applyFont="1" applyFill="0" applyBorder="1" applyAlignment="1" applyProtection="0">
      <alignment vertical="bottom"/>
    </xf>
    <xf numFmtId="60" fontId="0" borderId="35" applyNumberFormat="1" applyFont="1" applyFill="0" applyBorder="1" applyAlignment="1" applyProtection="0">
      <alignment vertical="bottom"/>
    </xf>
    <xf numFmtId="0" fontId="0" borderId="35" applyNumberFormat="1" applyFont="1" applyFill="0" applyBorder="1" applyAlignment="1" applyProtection="0">
      <alignment vertical="bottom"/>
    </xf>
    <xf numFmtId="61" fontId="0" borderId="35" applyNumberFormat="1" applyFont="1" applyFill="0" applyBorder="1" applyAlignment="1" applyProtection="0">
      <alignment vertical="bottom"/>
    </xf>
    <xf numFmtId="17" fontId="0" fillId="6" borderId="36" applyNumberFormat="1" applyFont="1" applyFill="1" applyBorder="1" applyAlignment="1" applyProtection="0">
      <alignment vertical="bottom"/>
    </xf>
    <xf numFmtId="0" fontId="0" borderId="37" applyNumberFormat="1" applyFont="1" applyFill="0" applyBorder="1" applyAlignment="1" applyProtection="0">
      <alignment vertical="bottom"/>
    </xf>
    <xf numFmtId="60" fontId="0" borderId="38" applyNumberFormat="1" applyFont="1" applyFill="0" applyBorder="1" applyAlignment="1" applyProtection="0">
      <alignment vertical="bottom"/>
    </xf>
    <xf numFmtId="0" fontId="0" borderId="38" applyNumberFormat="1" applyFont="1" applyFill="0" applyBorder="1" applyAlignment="1" applyProtection="0">
      <alignment vertical="bottom"/>
    </xf>
    <xf numFmtId="61" fontId="0" borderId="38" applyNumberFormat="1" applyFont="1" applyFill="0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62" fontId="0" borderId="3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5" borderId="32" applyNumberFormat="0" applyFont="1" applyFill="1" applyBorder="1" applyAlignment="1" applyProtection="0">
      <alignment vertical="bottom"/>
    </xf>
    <xf numFmtId="0" fontId="0" fillId="6" borderId="33" applyNumberFormat="0" applyFont="1" applyFill="1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0" fontId="0" fillId="6" borderId="36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bbbbb"/>
      <rgbColor rgb="ffe6e9f5"/>
      <rgbColor rgb="ffeeeeee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U497"/>
  <sheetViews>
    <sheetView workbookViewId="0" showGridLines="0" defaultGridColor="1"/>
  </sheetViews>
  <sheetFormatPr defaultColWidth="10.1667" defaultRowHeight="14.5" customHeight="1" outlineLevelRow="0" outlineLevelCol="0"/>
  <cols>
    <col min="1" max="1" width="6.35156" style="1" customWidth="1"/>
    <col min="2" max="2" width="11.6875" style="1" customWidth="1"/>
    <col min="3" max="255" width="9.67188" style="1" customWidth="1"/>
    <col min="256" max="16384" width="10.1719" style="1" customWidth="1"/>
  </cols>
  <sheetData>
    <row r="1" ht="13.5" customHeight="1">
      <c r="A1" s="2"/>
      <c r="B1" s="3"/>
      <c r="C1" s="4">
        <v>1978</v>
      </c>
      <c r="D1" t="s" s="5">
        <v>0</v>
      </c>
      <c r="E1" t="s" s="5">
        <v>1</v>
      </c>
      <c r="F1" t="s" s="5">
        <v>2</v>
      </c>
      <c r="G1" t="s" s="5">
        <v>3</v>
      </c>
      <c r="H1" t="s" s="5">
        <v>4</v>
      </c>
      <c r="I1" t="s" s="5">
        <v>5</v>
      </c>
      <c r="J1" t="s" s="5">
        <v>6</v>
      </c>
      <c r="K1" t="s" s="5">
        <v>7</v>
      </c>
      <c r="L1" t="s" s="5">
        <v>8</v>
      </c>
      <c r="M1" t="s" s="5">
        <v>9</v>
      </c>
      <c r="N1" t="s" s="5">
        <v>10</v>
      </c>
      <c r="O1" t="s" s="5">
        <v>11</v>
      </c>
      <c r="P1" t="s" s="5">
        <v>12</v>
      </c>
      <c r="Q1" t="s" s="5">
        <v>13</v>
      </c>
      <c r="R1" t="s" s="5">
        <v>14</v>
      </c>
      <c r="S1" t="s" s="5">
        <v>15</v>
      </c>
      <c r="T1" t="s" s="5">
        <v>16</v>
      </c>
      <c r="U1" t="s" s="5">
        <v>17</v>
      </c>
      <c r="V1" t="s" s="5">
        <v>18</v>
      </c>
      <c r="W1" t="s" s="5">
        <v>19</v>
      </c>
      <c r="X1" t="s" s="5">
        <v>20</v>
      </c>
      <c r="Y1" t="s" s="5">
        <v>21</v>
      </c>
      <c r="Z1" t="s" s="5">
        <v>22</v>
      </c>
      <c r="AA1" t="s" s="5">
        <v>23</v>
      </c>
      <c r="AB1" t="s" s="5">
        <v>24</v>
      </c>
      <c r="AC1" t="s" s="5">
        <v>25</v>
      </c>
      <c r="AD1" t="s" s="5">
        <v>26</v>
      </c>
      <c r="AE1" t="s" s="5">
        <v>27</v>
      </c>
      <c r="AF1" t="s" s="5">
        <v>28</v>
      </c>
      <c r="AG1" t="s" s="5">
        <v>29</v>
      </c>
      <c r="AH1" t="s" s="5">
        <v>30</v>
      </c>
      <c r="AI1" t="s" s="5">
        <v>31</v>
      </c>
      <c r="AJ1" t="s" s="5">
        <v>32</v>
      </c>
      <c r="AK1" t="s" s="5">
        <v>33</v>
      </c>
      <c r="AL1" t="s" s="5">
        <v>34</v>
      </c>
      <c r="AM1" t="s" s="5">
        <v>35</v>
      </c>
      <c r="AN1" t="s" s="5">
        <v>36</v>
      </c>
      <c r="AO1" t="s" s="5">
        <v>37</v>
      </c>
      <c r="AP1" t="s" s="5">
        <v>38</v>
      </c>
      <c r="AQ1" t="s" s="6">
        <v>39</v>
      </c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8"/>
    </row>
    <row r="2" ht="13.5" customHeight="1">
      <c r="A2" t="s" s="9">
        <v>40</v>
      </c>
      <c r="B2" t="s" s="10">
        <v>41</v>
      </c>
      <c r="C2" s="11">
        <v>142570.4</v>
      </c>
      <c r="D2" s="12">
        <v>172016.4</v>
      </c>
      <c r="E2" s="13">
        <v>192808.9</v>
      </c>
      <c r="F2" s="13">
        <v>176045.2</v>
      </c>
      <c r="G2" s="13">
        <v>176394.9</v>
      </c>
      <c r="H2" s="13">
        <v>169401.3</v>
      </c>
      <c r="I2" s="13">
        <v>171687.7</v>
      </c>
      <c r="J2" s="13">
        <v>183881.6</v>
      </c>
      <c r="K2" s="13">
        <v>243264.2</v>
      </c>
      <c r="L2" s="13">
        <v>293852.2</v>
      </c>
      <c r="M2" s="13">
        <v>323220</v>
      </c>
      <c r="N2" s="13">
        <v>341000.205550711</v>
      </c>
      <c r="O2" s="13">
        <v>408874.069438693</v>
      </c>
      <c r="P2" s="13">
        <v>402922.963891734</v>
      </c>
      <c r="Q2" s="13">
        <v>425053.966625107</v>
      </c>
      <c r="R2" s="13">
        <v>364065.767850569</v>
      </c>
      <c r="S2" s="13">
        <v>421166.208114879</v>
      </c>
      <c r="T2" s="13">
        <v>508698.55822974</v>
      </c>
      <c r="U2" s="13">
        <v>512377.035234689</v>
      </c>
      <c r="V2" s="13">
        <v>511491.440268194</v>
      </c>
      <c r="W2" s="13">
        <v>540765.834434459</v>
      </c>
      <c r="X2" s="13">
        <v>535559.998734076</v>
      </c>
      <c r="Y2" s="13">
        <v>550243.347858</v>
      </c>
      <c r="Z2" s="13">
        <v>571488.152177</v>
      </c>
      <c r="AA2" s="13">
        <v>616015.749828</v>
      </c>
      <c r="AB2" s="13">
        <v>751807.110333</v>
      </c>
      <c r="AC2" s="13">
        <v>909452.850223</v>
      </c>
      <c r="AD2" s="13">
        <v>969980.944833</v>
      </c>
      <c r="AE2" s="13">
        <v>1108894.204606</v>
      </c>
      <c r="AF2" s="13">
        <v>1322189.249322</v>
      </c>
      <c r="AG2" s="13">
        <v>1449273.888976</v>
      </c>
      <c r="AH2" s="13">
        <v>1120614.291648</v>
      </c>
      <c r="AI2" s="13">
        <v>1258400.184213</v>
      </c>
      <c r="AJ2" s="13">
        <v>1474037.273817</v>
      </c>
      <c r="AK2" s="13">
        <v>1401665.540521</v>
      </c>
      <c r="AL2" s="13">
        <v>1444926.477718</v>
      </c>
      <c r="AM2" s="13">
        <v>1494214.251287</v>
      </c>
      <c r="AN2" s="13">
        <v>1326205.73359</v>
      </c>
      <c r="AO2" s="13">
        <v>1334355.340921</v>
      </c>
      <c r="AP2" s="13">
        <v>1448190.685575</v>
      </c>
      <c r="AQ2" s="13">
        <v>1560539.277186</v>
      </c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5"/>
    </row>
    <row r="3" ht="13.5" customHeight="1">
      <c r="A3" t="s" s="9">
        <v>40</v>
      </c>
      <c r="B3" t="s" s="16">
        <v>42</v>
      </c>
      <c r="C3" s="17">
        <v>121799.5</v>
      </c>
      <c r="D3" s="18">
        <v>159826.8</v>
      </c>
      <c r="E3" s="19">
        <v>187991.3</v>
      </c>
      <c r="F3" s="19">
        <v>163886</v>
      </c>
      <c r="G3" s="19">
        <v>155363.3</v>
      </c>
      <c r="H3" s="19">
        <v>152924</v>
      </c>
      <c r="I3" s="19">
        <v>152991.3</v>
      </c>
      <c r="J3" s="19">
        <v>158472</v>
      </c>
      <c r="K3" s="19">
        <v>191048.6</v>
      </c>
      <c r="L3" s="19">
        <v>228315.8</v>
      </c>
      <c r="M3" s="19">
        <v>250536.8</v>
      </c>
      <c r="N3" s="19">
        <v>269629.322165748</v>
      </c>
      <c r="O3" s="19">
        <v>346414.770802355</v>
      </c>
      <c r="P3" s="19">
        <v>390089.669106577</v>
      </c>
      <c r="Q3" s="19">
        <v>403875.178438186</v>
      </c>
      <c r="R3" s="19">
        <v>329773.207532416</v>
      </c>
      <c r="S3" s="19">
        <v>371560.108319056</v>
      </c>
      <c r="T3" s="19">
        <v>443750.717809895</v>
      </c>
      <c r="U3" s="19">
        <v>444519.665315818</v>
      </c>
      <c r="V3" s="19">
        <v>436483.9602141</v>
      </c>
      <c r="W3" s="19">
        <v>463280.989170717</v>
      </c>
      <c r="X3" s="19">
        <v>464286.369070141</v>
      </c>
      <c r="Y3" s="19">
        <v>495469.956159</v>
      </c>
      <c r="Z3" s="19">
        <v>486080.015102</v>
      </c>
      <c r="AA3" s="19">
        <v>490487.286965</v>
      </c>
      <c r="AB3" s="19">
        <v>604727.4323550001</v>
      </c>
      <c r="AC3" s="19">
        <v>715860.377059</v>
      </c>
      <c r="AD3" s="19">
        <v>775618.640459</v>
      </c>
      <c r="AE3" s="19">
        <v>907448.029204</v>
      </c>
      <c r="AF3" s="19">
        <v>1055849.074868</v>
      </c>
      <c r="AG3" s="19">
        <v>1185762.319198</v>
      </c>
      <c r="AH3" s="19">
        <v>925804.473608</v>
      </c>
      <c r="AI3" s="19">
        <v>1054203.283685</v>
      </c>
      <c r="AJ3" s="19">
        <v>1255004.555491</v>
      </c>
      <c r="AK3" s="19">
        <v>1155549.912924</v>
      </c>
      <c r="AL3" s="19">
        <v>1181126.578898</v>
      </c>
      <c r="AM3" s="19">
        <v>1207193.119478</v>
      </c>
      <c r="AN3" s="19">
        <v>1051131.770488</v>
      </c>
      <c r="AO3" s="19">
        <v>1055326.452657</v>
      </c>
      <c r="AP3" s="19">
        <v>1162907.331843</v>
      </c>
      <c r="AQ3" s="19">
        <v>1284353.434669</v>
      </c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5"/>
    </row>
    <row r="4" ht="13.5" customHeight="1">
      <c r="A4" t="s" s="9">
        <v>40</v>
      </c>
      <c r="B4" t="s" s="16">
        <v>43</v>
      </c>
      <c r="C4" s="20">
        <f>SUM(C2:C3)</f>
        <v>264369.9</v>
      </c>
      <c r="D4" s="20">
        <f>SUM(D2:D3)</f>
        <v>331843.2</v>
      </c>
      <c r="E4" s="20">
        <f>SUM(E2:E3)</f>
        <v>380800.2</v>
      </c>
      <c r="F4" s="20">
        <f>SUM(F2:F3)</f>
        <v>339931.2</v>
      </c>
      <c r="G4" s="20">
        <f>SUM(G2:G3)</f>
        <v>331758.2</v>
      </c>
      <c r="H4" s="20">
        <f>SUM(H2:H3)</f>
        <v>322325.3</v>
      </c>
      <c r="I4" s="20">
        <f>SUM(I2:I3)</f>
        <v>324679</v>
      </c>
      <c r="J4" s="20">
        <f>SUM(J2:J3)</f>
        <v>342353.6</v>
      </c>
      <c r="K4" s="20">
        <f>SUM(K2:K3)</f>
        <v>434312.8</v>
      </c>
      <c r="L4" s="20">
        <f>SUM(L2:L3)</f>
        <v>522168</v>
      </c>
      <c r="M4" s="20">
        <f>SUM(M2:M3)</f>
        <v>573756.8</v>
      </c>
      <c r="N4" s="20">
        <f>SUM(N2:N3)</f>
        <v>610629.527716459</v>
      </c>
      <c r="O4" s="20">
        <f>SUM(O2:O3)</f>
        <v>755288.840241048</v>
      </c>
      <c r="P4" s="20">
        <f>SUM(P2:P3)</f>
        <v>793012.632998311</v>
      </c>
      <c r="Q4" s="20">
        <f>SUM(Q2:Q3)</f>
        <v>828929.1450632931</v>
      </c>
      <c r="R4" s="20">
        <f>SUM(R2:R3)</f>
        <v>693838.975382985</v>
      </c>
      <c r="S4" s="20">
        <f>SUM(S2:S3)</f>
        <v>792726.316433935</v>
      </c>
      <c r="T4" s="20">
        <f>SUM(T2:T3)</f>
        <v>952449.2760396349</v>
      </c>
      <c r="U4" s="20">
        <f>SUM(U2:U3)</f>
        <v>956896.7005505071</v>
      </c>
      <c r="V4" s="20">
        <f>SUM(V2:V3)</f>
        <v>947975.400482294</v>
      </c>
      <c r="W4" s="20">
        <f>SUM(W2:W3)</f>
        <v>1004046.82360518</v>
      </c>
      <c r="X4" s="20">
        <f>SUM(X2:X3)</f>
        <v>999846.367804217</v>
      </c>
      <c r="Y4" s="20">
        <f>SUM(Y2:Y3)</f>
        <v>1045713.304017</v>
      </c>
      <c r="Z4" s="20">
        <f>SUM(Z2:Z3)</f>
        <v>1057568.167279</v>
      </c>
      <c r="AA4" s="20">
        <f>SUM(AA2:AA3)</f>
        <v>1106503.036793</v>
      </c>
      <c r="AB4" s="20">
        <f>SUM(AB2:AB3)</f>
        <v>1356534.542688</v>
      </c>
      <c r="AC4" s="20">
        <f>SUM(AC2:AC3)</f>
        <v>1625313.227282</v>
      </c>
      <c r="AD4" s="20">
        <f>SUM(AD2:AD3)</f>
        <v>1745599.585292</v>
      </c>
      <c r="AE4" s="20">
        <f>SUM(AE2:AE3)</f>
        <v>2016342.23381</v>
      </c>
      <c r="AF4" s="20">
        <f>SUM(AF2:AF3)</f>
        <v>2378038.32419</v>
      </c>
      <c r="AG4" s="20">
        <f>SUM(AG2:AG3)</f>
        <v>2635036.208174</v>
      </c>
      <c r="AH4" s="20">
        <f>SUM(AH2:AH3)</f>
        <v>2046418.765256</v>
      </c>
      <c r="AI4" s="20">
        <f>SUM(AI2:AI3)</f>
        <v>2312603.467898</v>
      </c>
      <c r="AJ4" s="20">
        <f>SUM(AJ2:AJ3)</f>
        <v>2729041.829308</v>
      </c>
      <c r="AK4" s="20">
        <f>SUM(AK2:AK3)</f>
        <v>2557215.453445</v>
      </c>
      <c r="AL4" s="20">
        <f>SUM(AL2:AL3)</f>
        <v>2626053.056616</v>
      </c>
      <c r="AM4" s="20">
        <f>SUM(AM2:AM3)</f>
        <v>2701407.370765</v>
      </c>
      <c r="AN4" s="20">
        <f>SUM(AN2:AN3)</f>
        <v>2377337.504078</v>
      </c>
      <c r="AO4" s="20">
        <f>SUM(AO2:AO3)</f>
        <v>2389681.793578</v>
      </c>
      <c r="AP4" s="20">
        <f>SUM(AP2:AP3)</f>
        <v>2611098.017418</v>
      </c>
      <c r="AQ4" s="20">
        <f>SUM(AQ2:AQ3)</f>
        <v>2844892.711855</v>
      </c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5"/>
    </row>
    <row r="5" ht="13.5" customHeight="1">
      <c r="A5" t="s" s="9">
        <v>40</v>
      </c>
      <c r="B5" t="s" s="16">
        <v>44</v>
      </c>
      <c r="C5" s="20">
        <f>C4/C29</f>
        <v>0.277822510473125</v>
      </c>
      <c r="D5" s="21">
        <f>D4/D29</f>
        <v>0.275354545430407</v>
      </c>
      <c r="E5" s="21">
        <f>E4/E29</f>
        <v>0.264563875919885</v>
      </c>
      <c r="F5" s="21">
        <f>F4/F29</f>
        <v>0.246546418565628</v>
      </c>
      <c r="G5" s="21">
        <f>G4/G29</f>
        <v>0.254749022551968</v>
      </c>
      <c r="H5" s="21">
        <f>H4/H29</f>
        <v>0.250657135962696</v>
      </c>
      <c r="I5" s="21">
        <f>I4/I29</f>
        <v>0.238624668654428</v>
      </c>
      <c r="J5" s="21">
        <f>J4/J29</f>
        <v>0.241838914301271</v>
      </c>
      <c r="K5" s="21">
        <f>K4/K29</f>
        <v>0.265292844921386</v>
      </c>
      <c r="L5" s="21">
        <f>L4/L29</f>
        <v>0.270206271819122</v>
      </c>
      <c r="M5" s="21">
        <f>M4/M29</f>
        <v>0.259367700579448</v>
      </c>
      <c r="N5" s="21">
        <f>N4/N29</f>
        <v>0.258634494477489</v>
      </c>
      <c r="O5" s="21">
        <f>O4/O29</f>
        <v>0.27538660204486</v>
      </c>
      <c r="P5" s="21">
        <f>P4/P29</f>
        <v>0.283821817761694</v>
      </c>
      <c r="Q5" s="21">
        <f>Q4/Q29</f>
        <v>0.283786373638078</v>
      </c>
      <c r="R5" s="21">
        <f>R4/R29</f>
        <v>0.256639072850227</v>
      </c>
      <c r="S5" s="21">
        <f>S4/S29</f>
        <v>0.260133727975266</v>
      </c>
      <c r="T5" s="21">
        <f>T4/T29</f>
        <v>0.264367095568899</v>
      </c>
      <c r="U5" s="21">
        <f>U4/U29</f>
        <v>0.261325256836809</v>
      </c>
      <c r="V5" s="21">
        <f>V4/V29</f>
        <v>0.254006027388521</v>
      </c>
      <c r="W5" s="21">
        <f>W4/W29</f>
        <v>0.268884091485483</v>
      </c>
      <c r="X5" s="21">
        <f>X4/X29</f>
        <v>0.257280233848378</v>
      </c>
      <c r="Y5" s="21">
        <f>Y4/Y29</f>
        <v>0.248610700523446</v>
      </c>
      <c r="Z5" s="21">
        <f>Z4/Z29</f>
        <v>0.260819248682025</v>
      </c>
      <c r="AA5" s="21">
        <f>AA4/AA29</f>
        <v>0.266480985417895</v>
      </c>
      <c r="AB5" s="21">
        <f>AB4/AB29</f>
        <v>0.280848802348169</v>
      </c>
      <c r="AC5" s="21">
        <f>AC4/AC29</f>
        <v>0.285178788772821</v>
      </c>
      <c r="AD5" s="21">
        <f>AD4/AD29</f>
        <v>0.282357911181431</v>
      </c>
      <c r="AE5" s="21">
        <f>AE4/AE29</f>
        <v>0.289677673400608</v>
      </c>
      <c r="AF5" s="21">
        <f>AF4/AF29</f>
        <v>0.304015854694348</v>
      </c>
      <c r="AG5" s="21">
        <f>AG4/AG29</f>
        <v>0.304816144187469</v>
      </c>
      <c r="AH5" s="21">
        <f>AH4/AH29</f>
        <v>0.310919452965414</v>
      </c>
      <c r="AI5" s="21">
        <f>AI4/AI29</f>
        <v>0.302181257542547</v>
      </c>
      <c r="AJ5" s="21">
        <f>AJ4/AJ29</f>
        <v>0.305943359153996</v>
      </c>
      <c r="AK5" s="21">
        <f>AK4/AK29</f>
        <v>0.297662457087212</v>
      </c>
      <c r="AL5" s="21">
        <f>AL4/AL29</f>
        <v>0.306011211301258</v>
      </c>
      <c r="AM5" s="21">
        <f>AM4/AM29</f>
        <v>0.313220559443664</v>
      </c>
      <c r="AN5" s="21">
        <f>AN4/AN29</f>
        <v>0.31552651836455</v>
      </c>
      <c r="AO5" s="21">
        <f>AO4/AO29</f>
        <v>0.321147897203418</v>
      </c>
      <c r="AP5" s="21">
        <f>AP4/AP29</f>
        <v>0.324143024533354</v>
      </c>
      <c r="AQ5" s="21">
        <f>AQ4/AQ29</f>
        <v>0.32585619204108</v>
      </c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5"/>
    </row>
    <row r="6" ht="13.5" customHeight="1">
      <c r="A6" t="s" s="9">
        <v>45</v>
      </c>
      <c r="B6" t="s" s="16">
        <v>41</v>
      </c>
      <c r="C6" s="22">
        <v>48430.6</v>
      </c>
      <c r="D6" s="23">
        <v>58299</v>
      </c>
      <c r="E6" s="13">
        <v>67733.100000000006</v>
      </c>
      <c r="F6" s="13">
        <v>72727.399999999994</v>
      </c>
      <c r="G6" s="13">
        <v>71240.100000000006</v>
      </c>
      <c r="H6" s="13">
        <v>76746.600000000006</v>
      </c>
      <c r="I6" s="13">
        <v>90295.3</v>
      </c>
      <c r="J6" s="13">
        <v>90781.600000000006</v>
      </c>
      <c r="K6" s="13">
        <v>89709.399999999994</v>
      </c>
      <c r="L6" s="13">
        <v>98107.8</v>
      </c>
      <c r="M6" s="13">
        <v>116414.441293293</v>
      </c>
      <c r="N6" s="13">
        <v>120674.268123931</v>
      </c>
      <c r="O6" s="13">
        <v>126441.400007053</v>
      </c>
      <c r="P6" s="13">
        <v>126150.666291163</v>
      </c>
      <c r="Q6" s="13">
        <v>133440.897531775</v>
      </c>
      <c r="R6" s="13">
        <v>140742.226340759</v>
      </c>
      <c r="S6" s="13">
        <v>161260.816704302</v>
      </c>
      <c r="T6" s="13">
        <v>190174.505536426</v>
      </c>
      <c r="U6" s="13">
        <v>200139.15882766</v>
      </c>
      <c r="V6" s="13">
        <v>213021.671287654</v>
      </c>
      <c r="W6" s="13">
        <v>211355.022998741</v>
      </c>
      <c r="X6" s="13">
        <v>237337.824491122</v>
      </c>
      <c r="Y6" s="13">
        <v>275130.178203</v>
      </c>
      <c r="Z6" s="13">
        <v>261285.947897</v>
      </c>
      <c r="AA6" s="13">
        <v>252213.690053</v>
      </c>
      <c r="AB6" s="13">
        <v>271601.348352</v>
      </c>
      <c r="AC6" s="13">
        <v>315868.648469</v>
      </c>
      <c r="AD6" s="13">
        <v>360742.333853</v>
      </c>
      <c r="AE6" s="13">
        <v>388294.62002</v>
      </c>
      <c r="AF6" s="13">
        <v>420325.813239</v>
      </c>
      <c r="AG6" s="13">
        <v>456391.430308</v>
      </c>
      <c r="AH6" s="13">
        <v>316465.025264</v>
      </c>
      <c r="AI6" s="13">
        <v>387503.990127</v>
      </c>
      <c r="AJ6" s="13">
        <v>451456.346136</v>
      </c>
      <c r="AK6" s="13">
        <v>455165.705859</v>
      </c>
      <c r="AL6" s="13">
        <v>458171.928397</v>
      </c>
      <c r="AM6" s="13">
        <v>475233.898774</v>
      </c>
      <c r="AN6" s="13">
        <v>408368.403741</v>
      </c>
      <c r="AO6" s="13">
        <v>389600.082448</v>
      </c>
      <c r="AP6" s="13">
        <v>418789.402389</v>
      </c>
      <c r="AQ6" s="13">
        <v>447671.376772</v>
      </c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5"/>
    </row>
    <row r="7" ht="13.5" customHeight="1">
      <c r="A7" t="s" s="9">
        <v>45</v>
      </c>
      <c r="B7" t="s" s="16">
        <v>42</v>
      </c>
      <c r="C7" s="22">
        <v>49540.7</v>
      </c>
      <c r="D7" s="18">
        <v>60837.2</v>
      </c>
      <c r="E7" s="19">
        <v>67104.8</v>
      </c>
      <c r="F7" s="19">
        <v>74789.7</v>
      </c>
      <c r="G7" s="19">
        <v>62388.6</v>
      </c>
      <c r="H7" s="19">
        <v>69482.3</v>
      </c>
      <c r="I7" s="19">
        <v>83520.899999999994</v>
      </c>
      <c r="J7" s="19">
        <v>86540.100000000006</v>
      </c>
      <c r="K7" s="19">
        <v>91638.899999999994</v>
      </c>
      <c r="L7" s="19">
        <v>99485</v>
      </c>
      <c r="M7" s="19">
        <v>121112.76965704</v>
      </c>
      <c r="N7" s="19">
        <v>129094.498638082</v>
      </c>
      <c r="O7" s="19">
        <v>131641.420271468</v>
      </c>
      <c r="P7" s="19">
        <v>132497.922351992</v>
      </c>
      <c r="Q7" s="19">
        <v>137327.656569396</v>
      </c>
      <c r="R7" s="19">
        <v>148405.415255335</v>
      </c>
      <c r="S7" s="19">
        <v>166671.33479594</v>
      </c>
      <c r="T7" s="19">
        <v>179622.378460549</v>
      </c>
      <c r="U7" s="19">
        <v>187048.645948237</v>
      </c>
      <c r="V7" s="19">
        <v>215022.603581655</v>
      </c>
      <c r="W7" s="19">
        <v>219179.991619952</v>
      </c>
      <c r="X7" s="19">
        <v>235593.245114646</v>
      </c>
      <c r="Y7" s="19">
        <v>253170.463282</v>
      </c>
      <c r="Z7" s="19">
        <v>234772.365058</v>
      </c>
      <c r="AA7" s="19">
        <v>235148.745875</v>
      </c>
      <c r="AB7" s="19">
        <v>253772.623908</v>
      </c>
      <c r="AC7" s="19">
        <v>288114.265351</v>
      </c>
      <c r="AD7" s="19">
        <v>333506.333982</v>
      </c>
      <c r="AE7" s="19">
        <v>371007.294021</v>
      </c>
      <c r="AF7" s="19">
        <v>403255.473243</v>
      </c>
      <c r="AG7" s="19">
        <v>432734.5439</v>
      </c>
      <c r="AH7" s="19">
        <v>340733.519034</v>
      </c>
      <c r="AI7" s="19">
        <v>415668.436211</v>
      </c>
      <c r="AJ7" s="19">
        <v>478691.36249</v>
      </c>
      <c r="AK7" s="19">
        <v>490101.727429</v>
      </c>
      <c r="AL7" s="19">
        <v>489456.571613</v>
      </c>
      <c r="AM7" s="19">
        <v>489211.82006</v>
      </c>
      <c r="AN7" s="19">
        <v>445076.255982</v>
      </c>
      <c r="AO7" s="19">
        <v>426870.322086</v>
      </c>
      <c r="AP7" s="19">
        <v>457380.105638</v>
      </c>
      <c r="AQ7" s="19">
        <v>485445.083561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5"/>
    </row>
    <row r="8" ht="13.5" customHeight="1">
      <c r="A8" t="s" s="9">
        <v>45</v>
      </c>
      <c r="B8" t="s" s="16">
        <v>43</v>
      </c>
      <c r="C8" s="20">
        <f>SUM(C6:C7)</f>
        <v>97971.3</v>
      </c>
      <c r="D8" s="20">
        <f>SUM(D6:D7)</f>
        <v>119136.2</v>
      </c>
      <c r="E8" s="20">
        <f>SUM(E6:E7)</f>
        <v>134837.9</v>
      </c>
      <c r="F8" s="20">
        <f>SUM(F6:F7)</f>
        <v>147517.1</v>
      </c>
      <c r="G8" s="20">
        <f>SUM(G6:G7)</f>
        <v>133628.7</v>
      </c>
      <c r="H8" s="20">
        <f>SUM(H6:H7)</f>
        <v>146228.9</v>
      </c>
      <c r="I8" s="20">
        <f>SUM(I6:I7)</f>
        <v>173816.2</v>
      </c>
      <c r="J8" s="20">
        <f>SUM(J6:J7)</f>
        <v>177321.7</v>
      </c>
      <c r="K8" s="20">
        <f>SUM(K6:K7)</f>
        <v>181348.3</v>
      </c>
      <c r="L8" s="20">
        <f>SUM(L6:L7)</f>
        <v>197592.8</v>
      </c>
      <c r="M8" s="20">
        <f>SUM(M6:M7)</f>
        <v>237527.210950333</v>
      </c>
      <c r="N8" s="20">
        <f>SUM(N6:N7)</f>
        <v>249768.766762013</v>
      </c>
      <c r="O8" s="20">
        <f>SUM(O6:O7)</f>
        <v>258082.820278521</v>
      </c>
      <c r="P8" s="20">
        <f>SUM(P6:P7)</f>
        <v>258648.588643155</v>
      </c>
      <c r="Q8" s="20">
        <f>SUM(Q6:Q7)</f>
        <v>270768.554101171</v>
      </c>
      <c r="R8" s="20">
        <f>SUM(R6:R7)</f>
        <v>289147.641596094</v>
      </c>
      <c r="S8" s="20">
        <f>SUM(S6:S7)</f>
        <v>327932.151500242</v>
      </c>
      <c r="T8" s="20">
        <f>SUM(T6:T7)</f>
        <v>369796.883996975</v>
      </c>
      <c r="U8" s="20">
        <f>SUM(U6:U7)</f>
        <v>387187.804775897</v>
      </c>
      <c r="V8" s="20">
        <f>SUM(V6:V7)</f>
        <v>428044.274869309</v>
      </c>
      <c r="W8" s="20">
        <f>SUM(W6:W7)</f>
        <v>430535.014618693</v>
      </c>
      <c r="X8" s="20">
        <f>SUM(X6:X7)</f>
        <v>472931.069605768</v>
      </c>
      <c r="Y8" s="20">
        <f>SUM(Y6:Y7)</f>
        <v>528300.641485</v>
      </c>
      <c r="Z8" s="20">
        <f>SUM(Z6:Z7)</f>
        <v>496058.312955</v>
      </c>
      <c r="AA8" s="20">
        <f>SUM(AA6:AA7)</f>
        <v>487362.435928</v>
      </c>
      <c r="AB8" s="20">
        <f>SUM(AB6:AB7)</f>
        <v>525373.97226</v>
      </c>
      <c r="AC8" s="20">
        <f>SUM(AC6:AC7)</f>
        <v>603982.91382</v>
      </c>
      <c r="AD8" s="20">
        <f>SUM(AD6:AD7)</f>
        <v>694248.667835</v>
      </c>
      <c r="AE8" s="20">
        <f>SUM(AE6:AE7)</f>
        <v>759301.914041</v>
      </c>
      <c r="AF8" s="20">
        <f>SUM(AF6:AF7)</f>
        <v>823581.286482</v>
      </c>
      <c r="AG8" s="20">
        <f>SUM(AG6:AG7)</f>
        <v>889125.974208</v>
      </c>
      <c r="AH8" s="20">
        <f>SUM(AH6:AH7)</f>
        <v>657198.5442980001</v>
      </c>
      <c r="AI8" s="20">
        <f>SUM(AI6:AI7)</f>
        <v>803172.426338</v>
      </c>
      <c r="AJ8" s="20">
        <f>SUM(AJ6:AJ7)</f>
        <v>930147.708626</v>
      </c>
      <c r="AK8" s="20">
        <f>SUM(AK6:AK7)</f>
        <v>945267.4332879999</v>
      </c>
      <c r="AL8" s="20">
        <f>SUM(AL6:AL7)</f>
        <v>947628.50001</v>
      </c>
      <c r="AM8" s="20">
        <f>SUM(AM6:AM7)</f>
        <v>964445.7188340001</v>
      </c>
      <c r="AN8" s="20">
        <f>SUM(AN6:AN7)</f>
        <v>853444.659723</v>
      </c>
      <c r="AO8" s="20">
        <f>SUM(AO6:AO7)</f>
        <v>816470.404534</v>
      </c>
      <c r="AP8" s="20">
        <f>SUM(AP6:AP7)</f>
        <v>876169.508027</v>
      </c>
      <c r="AQ8" s="20">
        <f>SUM(AQ6:AQ7)</f>
        <v>933116.4603330001</v>
      </c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5"/>
    </row>
    <row r="9" ht="13.5" customHeight="1">
      <c r="A9" t="s" s="9">
        <v>45</v>
      </c>
      <c r="B9" t="s" s="16">
        <v>44</v>
      </c>
      <c r="C9" s="20">
        <f>C8/C29</f>
        <v>0.102956624488324</v>
      </c>
      <c r="D9" s="21">
        <f>D8/D29</f>
        <v>0.098856008486255</v>
      </c>
      <c r="E9" s="21">
        <f>E8/E29</f>
        <v>0.09367967097942149</v>
      </c>
      <c r="F9" s="21">
        <f>F8/F29</f>
        <v>0.106991687383175</v>
      </c>
      <c r="G9" s="21">
        <f>G8/G29</f>
        <v>0.102610216446467</v>
      </c>
      <c r="H9" s="21">
        <f>H8/H29</f>
        <v>0.11371529715159</v>
      </c>
      <c r="I9" s="21">
        <f>I8/I29</f>
        <v>0.127747199947554</v>
      </c>
      <c r="J9" s="21">
        <f>J8/J29</f>
        <v>0.12526022045644</v>
      </c>
      <c r="K9" s="21">
        <f>K8/K29</f>
        <v>0.110773632342075</v>
      </c>
      <c r="L9" s="21">
        <f>L8/L29</f>
        <v>0.102248345027465</v>
      </c>
      <c r="M9" s="21">
        <f>M8/M29</f>
        <v>0.107374564500564</v>
      </c>
      <c r="N9" s="21">
        <f>N8/N29</f>
        <v>0.105790525671656</v>
      </c>
      <c r="O9" s="21">
        <f>O8/O29</f>
        <v>0.09409982927852301</v>
      </c>
      <c r="P9" s="21">
        <f>P8/P29</f>
        <v>0.0925711767196441</v>
      </c>
      <c r="Q9" s="21">
        <f>Q8/Q29</f>
        <v>0.09269842485479241</v>
      </c>
      <c r="R9" s="21">
        <f>R8/R29</f>
        <v>0.106950726737556</v>
      </c>
      <c r="S9" s="21">
        <f>S8/S29</f>
        <v>0.107611178441074</v>
      </c>
      <c r="T9" s="21">
        <f>T8/T29</f>
        <v>0.102642870998036</v>
      </c>
      <c r="U9" s="21">
        <f>U8/U29</f>
        <v>0.105739681690752</v>
      </c>
      <c r="V9" s="21">
        <f>V8/V29</f>
        <v>0.114692665812465</v>
      </c>
      <c r="W9" s="21">
        <f>W8/W29</f>
        <v>0.115297427905572</v>
      </c>
      <c r="X9" s="21">
        <f>X8/X29</f>
        <v>0.121694512377487</v>
      </c>
      <c r="Y9" s="21">
        <f>Y8/Y29</f>
        <v>0.125599618998858</v>
      </c>
      <c r="Z9" s="21">
        <f>Z8/Z29</f>
        <v>0.122338739468945</v>
      </c>
      <c r="AA9" s="21">
        <f>AA8/AA29</f>
        <v>0.117372314275948</v>
      </c>
      <c r="AB9" s="21">
        <f>AB8/AB29</f>
        <v>0.108770286528603</v>
      </c>
      <c r="AC9" s="21">
        <f>AC8/AC29</f>
        <v>0.105975336268387</v>
      </c>
      <c r="AD9" s="21">
        <f>AD8/AD29</f>
        <v>0.112297576914004</v>
      </c>
      <c r="AE9" s="21">
        <f>AE8/AE29</f>
        <v>0.109085059163003</v>
      </c>
      <c r="AF9" s="21">
        <f>AF8/AF29</f>
        <v>0.105289206726885</v>
      </c>
      <c r="AG9" s="21">
        <f>AG8/AG29</f>
        <v>0.102852458085507</v>
      </c>
      <c r="AH9" s="21">
        <f>AH8/AH29</f>
        <v>0.0998504388994103</v>
      </c>
      <c r="AI9" s="21">
        <f>AI8/AI29</f>
        <v>0.104948235693392</v>
      </c>
      <c r="AJ9" s="21">
        <f>AJ8/AJ29</f>
        <v>0.104275614770841</v>
      </c>
      <c r="AK9" s="21">
        <f>AK8/AK29</f>
        <v>0.110030082298296</v>
      </c>
      <c r="AL9" s="21">
        <f>AL8/AL29</f>
        <v>0.110426156250375</v>
      </c>
      <c r="AM9" s="21">
        <f>AM8/AM29</f>
        <v>0.111824758781452</v>
      </c>
      <c r="AN9" s="21">
        <f>AN8/AN29</f>
        <v>0.113271431438446</v>
      </c>
      <c r="AO9" s="21">
        <f>AO8/AO29</f>
        <v>0.109724965997386</v>
      </c>
      <c r="AP9" s="21">
        <f>AP8/AP29</f>
        <v>0.108768124536593</v>
      </c>
      <c r="AQ9" s="21">
        <f>AQ8/AQ29</f>
        <v>0.10687987467081</v>
      </c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5"/>
    </row>
    <row r="10" ht="13.5" customHeight="1">
      <c r="A10" t="s" s="9">
        <v>46</v>
      </c>
      <c r="B10" t="s" s="16">
        <v>41</v>
      </c>
      <c r="C10" s="22">
        <v>56031</v>
      </c>
      <c r="D10" s="23">
        <v>72177.2</v>
      </c>
      <c r="E10" s="13">
        <v>77612.7</v>
      </c>
      <c r="F10" s="13">
        <v>75236.399999999994</v>
      </c>
      <c r="G10" s="13">
        <v>73413.3</v>
      </c>
      <c r="H10" s="13">
        <v>72668.600000000006</v>
      </c>
      <c r="I10" s="13">
        <v>73247.899999999994</v>
      </c>
      <c r="J10" s="13">
        <v>78965.100000000006</v>
      </c>
      <c r="K10" s="13">
        <v>97753.399999999994</v>
      </c>
      <c r="L10" s="13">
        <v>116233.6</v>
      </c>
      <c r="M10" s="13">
        <v>128380.247152518</v>
      </c>
      <c r="N10" s="13">
        <v>140622.982429752</v>
      </c>
      <c r="O10" s="13">
        <v>170274.797235003</v>
      </c>
      <c r="P10" s="13">
        <v>169431.386394207</v>
      </c>
      <c r="Q10" s="13">
        <v>177309.383908372</v>
      </c>
      <c r="R10" s="13">
        <v>168193.538995772</v>
      </c>
      <c r="S10" s="13">
        <v>189684.31713857</v>
      </c>
      <c r="T10" s="13">
        <v>232740.207541678</v>
      </c>
      <c r="U10" s="13">
        <v>250551.691003757</v>
      </c>
      <c r="V10" s="13">
        <v>238249.318985331</v>
      </c>
      <c r="W10" s="13">
        <v>242677.874879556</v>
      </c>
      <c r="X10" s="13">
        <v>235082.388356261</v>
      </c>
      <c r="Y10" s="13">
        <v>239903.638329</v>
      </c>
      <c r="Z10" s="13">
        <v>244249.807482</v>
      </c>
      <c r="AA10" s="13">
        <v>254483.548328</v>
      </c>
      <c r="AB10" s="13">
        <v>299876.477483</v>
      </c>
      <c r="AC10" s="13">
        <v>353554.459583</v>
      </c>
      <c r="AD10" s="13">
        <v>372728.649709</v>
      </c>
      <c r="AE10" s="13">
        <v>417223.47911</v>
      </c>
      <c r="AF10" s="13">
        <v>500242.41517</v>
      </c>
      <c r="AG10" s="13">
        <v>544634.7430810001</v>
      </c>
      <c r="AH10" s="13">
        <v>406826.37156</v>
      </c>
      <c r="AI10" s="13">
        <v>446894.813334</v>
      </c>
      <c r="AJ10" s="13">
        <v>523404.268208</v>
      </c>
      <c r="AK10" s="13">
        <v>501545.996067</v>
      </c>
      <c r="AL10" s="13">
        <v>518111.640471</v>
      </c>
      <c r="AM10" s="13">
        <v>529796.623364</v>
      </c>
      <c r="AN10" s="13">
        <v>456989.385082</v>
      </c>
      <c r="AO10" s="13">
        <v>461736.648587</v>
      </c>
      <c r="AP10" s="13">
        <v>507418.333253</v>
      </c>
      <c r="AQ10" s="13">
        <v>549526.294816</v>
      </c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5"/>
    </row>
    <row r="11" ht="13.5" customHeight="1">
      <c r="A11" t="s" s="9">
        <v>46</v>
      </c>
      <c r="B11" t="s" s="16">
        <v>42</v>
      </c>
      <c r="C11" s="22">
        <v>56440</v>
      </c>
      <c r="D11" s="18">
        <v>77875.600000000006</v>
      </c>
      <c r="E11" s="19">
        <v>99467.100000000006</v>
      </c>
      <c r="F11" s="19">
        <v>91099.2</v>
      </c>
      <c r="G11" s="19">
        <v>86219.100000000006</v>
      </c>
      <c r="H11" s="19">
        <v>80357.899999999994</v>
      </c>
      <c r="I11" s="19">
        <v>84212.5</v>
      </c>
      <c r="J11" s="19">
        <v>91039</v>
      </c>
      <c r="K11" s="19">
        <v>99925.7</v>
      </c>
      <c r="L11" s="19">
        <v>125031.5</v>
      </c>
      <c r="M11" s="19">
        <v>138651.2</v>
      </c>
      <c r="N11" s="19">
        <v>153140.678953184</v>
      </c>
      <c r="O11" s="19">
        <v>181767.298754142</v>
      </c>
      <c r="P11" s="19">
        <v>182675.287664053</v>
      </c>
      <c r="Q11" s="19">
        <v>186724.860623359</v>
      </c>
      <c r="R11" s="19">
        <v>147594.269708428</v>
      </c>
      <c r="S11" s="19">
        <v>167709.052185071</v>
      </c>
      <c r="T11" s="19">
        <v>205716.823708149</v>
      </c>
      <c r="U11" s="19">
        <v>206979.366400263</v>
      </c>
      <c r="V11" s="19">
        <v>208257.098922079</v>
      </c>
      <c r="W11" s="19">
        <v>215960.712692205</v>
      </c>
      <c r="X11" s="19">
        <v>220203.786821439</v>
      </c>
      <c r="Y11" s="19">
        <v>238024.197575</v>
      </c>
      <c r="Z11" s="19">
        <v>236122.997517</v>
      </c>
      <c r="AA11" s="19">
        <v>246932.512639</v>
      </c>
      <c r="AB11" s="19">
        <v>297934.991329</v>
      </c>
      <c r="AC11" s="19">
        <v>355279.763445</v>
      </c>
      <c r="AD11" s="19">
        <v>384577.440438</v>
      </c>
      <c r="AE11" s="19">
        <v>442602.517929</v>
      </c>
      <c r="AF11" s="19">
        <v>511869.503846</v>
      </c>
      <c r="AG11" s="19">
        <v>563105.644891</v>
      </c>
      <c r="AH11" s="19">
        <v>414863.406984</v>
      </c>
      <c r="AI11" s="19">
        <v>486931.694492</v>
      </c>
      <c r="AJ11" s="19">
        <v>558937.0076060001</v>
      </c>
      <c r="AK11" s="19">
        <v>489105.188006</v>
      </c>
      <c r="AL11" s="19">
        <v>479344.078168</v>
      </c>
      <c r="AM11" s="19">
        <v>474394.21219</v>
      </c>
      <c r="AN11" s="19">
        <v>410918.780722</v>
      </c>
      <c r="AO11" s="19">
        <v>406788.265568</v>
      </c>
      <c r="AP11" s="19">
        <v>453122.590786</v>
      </c>
      <c r="AQ11" s="19">
        <v>503240.093299</v>
      </c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5"/>
    </row>
    <row r="12" ht="13.5" customHeight="1">
      <c r="A12" t="s" s="9">
        <v>46</v>
      </c>
      <c r="B12" t="s" s="16">
        <v>43</v>
      </c>
      <c r="C12" s="20">
        <f>SUM(C10:C11)</f>
        <v>112471</v>
      </c>
      <c r="D12" s="20">
        <f>SUM(D10:D11)</f>
        <v>150052.8</v>
      </c>
      <c r="E12" s="20">
        <f>SUM(E10:E11)</f>
        <v>177079.8</v>
      </c>
      <c r="F12" s="20">
        <f>SUM(F10:F11)</f>
        <v>166335.6</v>
      </c>
      <c r="G12" s="20">
        <f>SUM(G10:G11)</f>
        <v>159632.4</v>
      </c>
      <c r="H12" s="20">
        <f>SUM(H10:H11)</f>
        <v>153026.5</v>
      </c>
      <c r="I12" s="20">
        <f>SUM(I10:I11)</f>
        <v>157460.4</v>
      </c>
      <c r="J12" s="20">
        <f>SUM(J10:J11)</f>
        <v>170004.1</v>
      </c>
      <c r="K12" s="20">
        <f>SUM(K10:K11)</f>
        <v>197679.1</v>
      </c>
      <c r="L12" s="20">
        <f>SUM(L10:L11)</f>
        <v>241265.1</v>
      </c>
      <c r="M12" s="20">
        <f>SUM(M10:M11)</f>
        <v>267031.447152518</v>
      </c>
      <c r="N12" s="20">
        <f>SUM(N10:N11)</f>
        <v>293763.661382936</v>
      </c>
      <c r="O12" s="20">
        <f>SUM(O10:O11)</f>
        <v>352042.095989145</v>
      </c>
      <c r="P12" s="20">
        <f>SUM(P10:P11)</f>
        <v>352106.67405826</v>
      </c>
      <c r="Q12" s="20">
        <f>SUM(Q10:Q11)</f>
        <v>364034.244531731</v>
      </c>
      <c r="R12" s="20">
        <f>SUM(R10:R11)</f>
        <v>315787.8087042</v>
      </c>
      <c r="S12" s="20">
        <f>SUM(S10:S11)</f>
        <v>357393.369323641</v>
      </c>
      <c r="T12" s="20">
        <f>SUM(T10:T11)</f>
        <v>438457.031249827</v>
      </c>
      <c r="U12" s="20">
        <f>SUM(U10:U11)</f>
        <v>457531.05740402</v>
      </c>
      <c r="V12" s="20">
        <f>SUM(V10:V11)</f>
        <v>446506.41790741</v>
      </c>
      <c r="W12" s="20">
        <f>SUM(W10:W11)</f>
        <v>458638.587571761</v>
      </c>
      <c r="X12" s="20">
        <f>SUM(X10:X11)</f>
        <v>455286.1751777</v>
      </c>
      <c r="Y12" s="20">
        <f>SUM(Y10:Y11)</f>
        <v>477927.835904</v>
      </c>
      <c r="Z12" s="20">
        <f>SUM(Z10:Z11)</f>
        <v>480372.804999</v>
      </c>
      <c r="AA12" s="20">
        <f>SUM(AA10:AA11)</f>
        <v>501416.060967</v>
      </c>
      <c r="AB12" s="20">
        <f>SUM(AB10:AB11)</f>
        <v>597811.468812</v>
      </c>
      <c r="AC12" s="20">
        <f>SUM(AC10:AC11)</f>
        <v>708834.223028</v>
      </c>
      <c r="AD12" s="20">
        <f>SUM(AD10:AD11)</f>
        <v>757306.090147</v>
      </c>
      <c r="AE12" s="20">
        <f>SUM(AE10:AE11)</f>
        <v>859825.997039</v>
      </c>
      <c r="AF12" s="20">
        <f>SUM(AF10:AF11)</f>
        <v>1012111.919016</v>
      </c>
      <c r="AG12" s="20">
        <f>SUM(AG10:AG11)</f>
        <v>1107740.387972</v>
      </c>
      <c r="AH12" s="20">
        <f>SUM(AH10:AH11)</f>
        <v>821689.778544</v>
      </c>
      <c r="AI12" s="20">
        <f>SUM(AI10:AI11)</f>
        <v>933826.507826</v>
      </c>
      <c r="AJ12" s="20">
        <f>SUM(AJ10:AJ11)</f>
        <v>1082341.275814</v>
      </c>
      <c r="AK12" s="20">
        <f>SUM(AK10:AK11)</f>
        <v>990651.184073</v>
      </c>
      <c r="AL12" s="20">
        <f>SUM(AL10:AL11)</f>
        <v>997455.718639</v>
      </c>
      <c r="AM12" s="20">
        <f>SUM(AM10:AM11)</f>
        <v>1004190.835554</v>
      </c>
      <c r="AN12" s="20">
        <f>SUM(AN10:AN11)</f>
        <v>867908.165804</v>
      </c>
      <c r="AO12" s="20">
        <f>SUM(AO10:AO11)</f>
        <v>868524.914155</v>
      </c>
      <c r="AP12" s="20">
        <f>SUM(AP10:AP11)</f>
        <v>960540.9240389999</v>
      </c>
      <c r="AQ12" s="20">
        <f>SUM(AQ10:AQ11)</f>
        <v>1052766.388115</v>
      </c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5"/>
    </row>
    <row r="13" ht="13.5" customHeight="1">
      <c r="A13" t="s" s="9">
        <v>46</v>
      </c>
      <c r="B13" t="s" s="16">
        <v>44</v>
      </c>
      <c r="C13" s="20">
        <f>C12/C29</f>
        <v>0.118194149846192</v>
      </c>
      <c r="D13" s="21">
        <f>D12/D29</f>
        <v>0.124509770079844</v>
      </c>
      <c r="E13" s="21">
        <f>E12/E29</f>
        <v>0.123027556800438</v>
      </c>
      <c r="F13" s="21">
        <f>F12/F29</f>
        <v>0.120640430945923</v>
      </c>
      <c r="G13" s="21">
        <f>G12/G29</f>
        <v>0.122577822846956</v>
      </c>
      <c r="H13" s="21">
        <f>H12/H29</f>
        <v>0.119001469063693</v>
      </c>
      <c r="I13" s="21">
        <f>I12/I29</f>
        <v>0.115726412167691</v>
      </c>
      <c r="J13" s="21">
        <f>J12/J29</f>
        <v>0.120091060735931</v>
      </c>
      <c r="K13" s="21">
        <f>K12/K29</f>
        <v>0.120749033462747</v>
      </c>
      <c r="L13" s="21">
        <f>L12/L29</f>
        <v>0.124847449845773</v>
      </c>
      <c r="M13" s="21">
        <f>M12/M29</f>
        <v>0.120712002769032</v>
      </c>
      <c r="N13" s="21">
        <f>N12/N29</f>
        <v>0.124424733179479</v>
      </c>
      <c r="O13" s="21">
        <f>O12/O29</f>
        <v>0.128358412604456</v>
      </c>
      <c r="P13" s="21">
        <f>P12/P29</f>
        <v>0.126020131481881</v>
      </c>
      <c r="Q13" s="21">
        <f>Q12/Q29</f>
        <v>0.124628213099986</v>
      </c>
      <c r="R13" s="21">
        <f>R12/R29</f>
        <v>0.11680446518375</v>
      </c>
      <c r="S13" s="21">
        <f>S12/S29</f>
        <v>0.117278898894166</v>
      </c>
      <c r="T13" s="21">
        <f>T12/T29</f>
        <v>0.121700561698422</v>
      </c>
      <c r="U13" s="21">
        <f>U12/U29</f>
        <v>0.124950186387032</v>
      </c>
      <c r="V13" s="21">
        <f>V12/V29</f>
        <v>0.119639519504872</v>
      </c>
      <c r="W13" s="21">
        <f>W12/W29</f>
        <v>0.122823574598461</v>
      </c>
      <c r="X13" s="21">
        <f>X12/X29</f>
        <v>0.117154132264237</v>
      </c>
      <c r="Y13" s="21">
        <f>Y12/Y29</f>
        <v>0.113623852376479</v>
      </c>
      <c r="Z13" s="21">
        <f>Z12/Z29</f>
        <v>0.118470352988662</v>
      </c>
      <c r="AA13" s="21">
        <f>AA12/AA29</f>
        <v>0.120756872405983</v>
      </c>
      <c r="AB13" s="21">
        <f>AB12/AB29</f>
        <v>0.12376731278303</v>
      </c>
      <c r="AC13" s="21">
        <f>AC12/AC29</f>
        <v>0.124372632776695</v>
      </c>
      <c r="AD13" s="21">
        <f>AD12/AD29</f>
        <v>0.122497374277913</v>
      </c>
      <c r="AE13" s="21">
        <f>AE12/AE29</f>
        <v>0.123526844885344</v>
      </c>
      <c r="AF13" s="21">
        <f>AF12/AF29</f>
        <v>0.129391552262217</v>
      </c>
      <c r="AG13" s="21">
        <f>AG12/AG29</f>
        <v>0.128141371558739</v>
      </c>
      <c r="AH13" s="21">
        <f>AH12/AH29</f>
        <v>0.124842158794519</v>
      </c>
      <c r="AI13" s="21">
        <f>AI12/AI29</f>
        <v>0.122020429519598</v>
      </c>
      <c r="AJ13" s="21">
        <f>AJ12/AJ29</f>
        <v>0.121337504657275</v>
      </c>
      <c r="AK13" s="21">
        <f>AK12/AK29</f>
        <v>0.115312796647726</v>
      </c>
      <c r="AL13" s="21">
        <f>AL12/AL29</f>
        <v>0.1162324698319</v>
      </c>
      <c r="AM13" s="21">
        <f>AM12/AM29</f>
        <v>0.116433092877567</v>
      </c>
      <c r="AN13" s="21">
        <f>AN12/AN29</f>
        <v>0.115191066201812</v>
      </c>
      <c r="AO13" s="21">
        <f>AO12/AO29</f>
        <v>0.116720540198798</v>
      </c>
      <c r="AP13" s="21">
        <f>AP12/AP29</f>
        <v>0.119242034664768</v>
      </c>
      <c r="AQ13" s="21">
        <f>AQ12/AQ29</f>
        <v>0.12058466911967</v>
      </c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5"/>
    </row>
    <row r="14" ht="13.5" customHeight="1">
      <c r="A14" t="s" s="9">
        <v>47</v>
      </c>
      <c r="B14" t="s" s="16">
        <v>41</v>
      </c>
      <c r="C14" s="22">
        <v>98357.2</v>
      </c>
      <c r="D14" s="23">
        <v>102300</v>
      </c>
      <c r="E14" s="13">
        <v>130442.5</v>
      </c>
      <c r="F14" s="13">
        <v>151514.5</v>
      </c>
      <c r="G14" s="13">
        <v>138448.2</v>
      </c>
      <c r="H14" s="13">
        <v>146982.8</v>
      </c>
      <c r="I14" s="13">
        <v>169790.4</v>
      </c>
      <c r="J14" s="13">
        <v>177233</v>
      </c>
      <c r="K14" s="13">
        <v>210787.1</v>
      </c>
      <c r="L14" s="13">
        <v>231366.8</v>
      </c>
      <c r="M14" s="13">
        <v>265018.3</v>
      </c>
      <c r="N14" s="13">
        <v>274654.525114312</v>
      </c>
      <c r="O14" s="13">
        <v>287795.615193116</v>
      </c>
      <c r="P14" s="13">
        <v>314967.317729065</v>
      </c>
      <c r="Q14" s="13">
        <v>339944.375720392</v>
      </c>
      <c r="R14" s="13">
        <v>362793.932606631</v>
      </c>
      <c r="S14" s="13">
        <v>395286.134</v>
      </c>
      <c r="T14" s="13">
        <v>443256.405</v>
      </c>
      <c r="U14" s="13">
        <v>411564.687497642</v>
      </c>
      <c r="V14" s="13">
        <v>421465.769641279</v>
      </c>
      <c r="W14" s="13">
        <v>388040.346873607</v>
      </c>
      <c r="X14" s="13">
        <v>419455.705442598</v>
      </c>
      <c r="Y14" s="13">
        <v>478363.06618</v>
      </c>
      <c r="Z14" s="13">
        <v>403524.078445</v>
      </c>
      <c r="AA14" s="13">
        <v>416796.717001</v>
      </c>
      <c r="AB14" s="13">
        <v>471915.955026</v>
      </c>
      <c r="AC14" s="13">
        <v>565821.567738</v>
      </c>
      <c r="AD14" s="13">
        <v>594889.214305</v>
      </c>
      <c r="AE14" s="13">
        <v>646797.807959</v>
      </c>
      <c r="AF14" s="13">
        <v>714267.485502</v>
      </c>
      <c r="AG14" s="13">
        <v>782048.610157</v>
      </c>
      <c r="AH14" s="13">
        <v>580719.232815</v>
      </c>
      <c r="AI14" s="13">
        <v>769772.7771909999</v>
      </c>
      <c r="AJ14" s="13">
        <v>822564.1549880001</v>
      </c>
      <c r="AK14" s="13">
        <v>798619.802184</v>
      </c>
      <c r="AL14" s="13">
        <v>714613.003382</v>
      </c>
      <c r="AM14" s="13">
        <v>690213.465512</v>
      </c>
      <c r="AN14" s="13">
        <v>624800.674687</v>
      </c>
      <c r="AO14" s="13">
        <v>644932.605246</v>
      </c>
      <c r="AP14" s="13">
        <v>698072.7826189999</v>
      </c>
      <c r="AQ14" s="13">
        <v>737941.044678</v>
      </c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5"/>
    </row>
    <row r="15" ht="13.5" customHeight="1">
      <c r="A15" t="s" s="9">
        <v>47</v>
      </c>
      <c r="B15" t="s" s="16">
        <v>42</v>
      </c>
      <c r="C15" s="22">
        <v>79900.2</v>
      </c>
      <c r="D15" s="18">
        <v>109837.2</v>
      </c>
      <c r="E15" s="19">
        <v>141281</v>
      </c>
      <c r="F15" s="19">
        <v>142868.7</v>
      </c>
      <c r="G15" s="19">
        <v>131560.1</v>
      </c>
      <c r="H15" s="19">
        <v>126516</v>
      </c>
      <c r="I15" s="19">
        <v>136141.1</v>
      </c>
      <c r="J15" s="19">
        <v>130517.8</v>
      </c>
      <c r="K15" s="19">
        <v>127656.9</v>
      </c>
      <c r="L15" s="19">
        <v>150900.4</v>
      </c>
      <c r="M15" s="19">
        <v>187484.6</v>
      </c>
      <c r="N15" s="19">
        <v>209635.772131507</v>
      </c>
      <c r="O15" s="19">
        <v>235333.201511248</v>
      </c>
      <c r="P15" s="19">
        <v>236657.15973502</v>
      </c>
      <c r="Q15" s="19">
        <v>232907.450284054</v>
      </c>
      <c r="R15" s="19">
        <v>241711.874469379</v>
      </c>
      <c r="S15" s="19">
        <v>274322.446</v>
      </c>
      <c r="T15" s="19">
        <v>336139.435</v>
      </c>
      <c r="U15" s="19">
        <v>349663.56635983</v>
      </c>
      <c r="V15" s="19">
        <v>338709.099779415</v>
      </c>
      <c r="W15" s="19">
        <v>280867.438026772</v>
      </c>
      <c r="X15" s="19">
        <v>310774.428375813</v>
      </c>
      <c r="Y15" s="19">
        <v>379581.332378</v>
      </c>
      <c r="Z15" s="19">
        <v>349092.260249</v>
      </c>
      <c r="AA15" s="19">
        <v>337179.809265</v>
      </c>
      <c r="AB15" s="19">
        <v>382963.554883</v>
      </c>
      <c r="AC15" s="19">
        <v>454823.282124</v>
      </c>
      <c r="AD15" s="19">
        <v>515217.591107</v>
      </c>
      <c r="AE15" s="19">
        <v>578745.646324</v>
      </c>
      <c r="AF15" s="19">
        <v>621915.073843</v>
      </c>
      <c r="AG15" s="19">
        <v>762590.195187</v>
      </c>
      <c r="AH15" s="19">
        <v>551960.2549919999</v>
      </c>
      <c r="AI15" s="19">
        <v>694051.7243999999</v>
      </c>
      <c r="AJ15" s="19">
        <v>854997.950128</v>
      </c>
      <c r="AK15" s="19">
        <v>886036.265906</v>
      </c>
      <c r="AL15" s="19">
        <v>832342.691998</v>
      </c>
      <c r="AM15" s="19">
        <v>812221.920834</v>
      </c>
      <c r="AN15" s="19">
        <v>647989.501264</v>
      </c>
      <c r="AO15" s="19">
        <v>606870.667561</v>
      </c>
      <c r="AP15" s="19">
        <v>671183.2787</v>
      </c>
      <c r="AQ15" s="19">
        <v>748334.896086</v>
      </c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5"/>
    </row>
    <row r="16" ht="13.5" customHeight="1">
      <c r="A16" t="s" s="9">
        <v>47</v>
      </c>
      <c r="B16" t="s" s="16">
        <v>43</v>
      </c>
      <c r="C16" s="20">
        <f>SUM(C14:C15)</f>
        <v>178257.4</v>
      </c>
      <c r="D16" s="20">
        <f>SUM(D14:D15)</f>
        <v>212137.2</v>
      </c>
      <c r="E16" s="20">
        <f>SUM(E14:E15)</f>
        <v>271723.5</v>
      </c>
      <c r="F16" s="20">
        <f>SUM(F14:F15)</f>
        <v>294383.2</v>
      </c>
      <c r="G16" s="20">
        <f>SUM(G14:G15)</f>
        <v>270008.3</v>
      </c>
      <c r="H16" s="20">
        <f>SUM(H14:H15)</f>
        <v>273498.8</v>
      </c>
      <c r="I16" s="20">
        <f>SUM(I14:I15)</f>
        <v>305931.5</v>
      </c>
      <c r="J16" s="20">
        <f>SUM(J14:J15)</f>
        <v>307750.8</v>
      </c>
      <c r="K16" s="20">
        <f>SUM(K14:K15)</f>
        <v>338444</v>
      </c>
      <c r="L16" s="20">
        <f>SUM(L14:L15)</f>
        <v>382267.2</v>
      </c>
      <c r="M16" s="20">
        <f>SUM(M14:M15)</f>
        <v>452502.9</v>
      </c>
      <c r="N16" s="20">
        <f>SUM(N14:N15)</f>
        <v>484290.297245819</v>
      </c>
      <c r="O16" s="20">
        <f>SUM(O14:O15)</f>
        <v>523128.816704364</v>
      </c>
      <c r="P16" s="20">
        <f>SUM(P14:P15)</f>
        <v>551624.477464085</v>
      </c>
      <c r="Q16" s="20">
        <f>SUM(Q14:Q15)</f>
        <v>572851.826004446</v>
      </c>
      <c r="R16" s="20">
        <f>SUM(R14:R15)</f>
        <v>604505.80707601</v>
      </c>
      <c r="S16" s="20">
        <f>SUM(S14:S15)</f>
        <v>669608.58</v>
      </c>
      <c r="T16" s="20">
        <f>SUM(T14:T15)</f>
        <v>779395.84</v>
      </c>
      <c r="U16" s="20">
        <f>SUM(U14:U15)</f>
        <v>761228.253857472</v>
      </c>
      <c r="V16" s="20">
        <f>SUM(V14:V15)</f>
        <v>760174.869420694</v>
      </c>
      <c r="W16" s="20">
        <f>SUM(W14:W15)</f>
        <v>668907.784900379</v>
      </c>
      <c r="X16" s="20">
        <f>SUM(X14:X15)</f>
        <v>730230.133818411</v>
      </c>
      <c r="Y16" s="20">
        <f>SUM(Y14:Y15)</f>
        <v>857944.398558</v>
      </c>
      <c r="Z16" s="20">
        <f>SUM(Z14:Z15)</f>
        <v>752616.338694</v>
      </c>
      <c r="AA16" s="20">
        <f>SUM(AA14:AA15)</f>
        <v>753976.526266</v>
      </c>
      <c r="AB16" s="20">
        <f>SUM(AB14:AB15)</f>
        <v>854879.509909</v>
      </c>
      <c r="AC16" s="20">
        <f>SUM(AC14:AC15)</f>
        <v>1020644.849862</v>
      </c>
      <c r="AD16" s="20">
        <f>SUM(AD14:AD15)</f>
        <v>1110106.805412</v>
      </c>
      <c r="AE16" s="20">
        <f>SUM(AE14:AE15)</f>
        <v>1225543.454283</v>
      </c>
      <c r="AF16" s="20">
        <f>SUM(AF14:AF15)</f>
        <v>1336182.559345</v>
      </c>
      <c r="AG16" s="20">
        <f>SUM(AG14:AG15)</f>
        <v>1544638.805344</v>
      </c>
      <c r="AH16" s="20">
        <f>SUM(AH14:AH15)</f>
        <v>1132679.487807</v>
      </c>
      <c r="AI16" s="20">
        <f>SUM(AI14:AI15)</f>
        <v>1463824.501591</v>
      </c>
      <c r="AJ16" s="20">
        <f>SUM(AJ14:AJ15)</f>
        <v>1677562.105116</v>
      </c>
      <c r="AK16" s="20">
        <f>SUM(AK14:AK15)</f>
        <v>1684656.06809</v>
      </c>
      <c r="AL16" s="20">
        <f>SUM(AL14:AL15)</f>
        <v>1546955.69538</v>
      </c>
      <c r="AM16" s="20">
        <f>SUM(AM14:AM15)</f>
        <v>1502435.386346</v>
      </c>
      <c r="AN16" s="20">
        <f>SUM(AN14:AN15)</f>
        <v>1272790.175951</v>
      </c>
      <c r="AO16" s="20">
        <f>SUM(AO14:AO15)</f>
        <v>1251803.272807</v>
      </c>
      <c r="AP16" s="20">
        <f>SUM(AP14:AP15)</f>
        <v>1369256.061319</v>
      </c>
      <c r="AQ16" s="20">
        <f>SUM(AQ14:AQ15)</f>
        <v>1486275.940764</v>
      </c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5"/>
    </row>
    <row r="17" ht="13.5" customHeight="1">
      <c r="A17" t="s" s="9">
        <v>47</v>
      </c>
      <c r="B17" t="s" s="16">
        <v>44</v>
      </c>
      <c r="C17" s="20">
        <f>C16/C29</f>
        <v>0.187328127666622</v>
      </c>
      <c r="D17" s="21">
        <f>D16/D29</f>
        <v>0.176025732258124</v>
      </c>
      <c r="E17" s="21">
        <f>E16/E29</f>
        <v>0.188781997326989</v>
      </c>
      <c r="F17" s="21">
        <f>F16/F29</f>
        <v>0.213511215345602</v>
      </c>
      <c r="G17" s="21">
        <f>G16/G29</f>
        <v>0.207332781845087</v>
      </c>
      <c r="H17" s="21">
        <f>H16/H29</f>
        <v>0.21268707699096</v>
      </c>
      <c r="I17" s="21">
        <f>I16/I29</f>
        <v>0.224846087423123</v>
      </c>
      <c r="J17" s="21">
        <f>J16/J29</f>
        <v>0.217395462899609</v>
      </c>
      <c r="K17" s="21">
        <f>K16/K29</f>
        <v>0.206732962064608</v>
      </c>
      <c r="L17" s="21">
        <f>L16/L29</f>
        <v>0.197811805684636</v>
      </c>
      <c r="M17" s="21">
        <f>M16/M29</f>
        <v>0.204554676613039</v>
      </c>
      <c r="N17" s="21">
        <f>N16/N29</f>
        <v>0.205123025538794</v>
      </c>
      <c r="O17" s="21">
        <f>O16/O29</f>
        <v>0.19073850901595</v>
      </c>
      <c r="P17" s="21">
        <f>P16/P29</f>
        <v>0.197428206564314</v>
      </c>
      <c r="Q17" s="21">
        <f>Q16/Q29</f>
        <v>0.196117537068069</v>
      </c>
      <c r="R17" s="21">
        <f>R16/R29</f>
        <v>0.223596274301154</v>
      </c>
      <c r="S17" s="21">
        <f>S16/S29</f>
        <v>0.219732551561054</v>
      </c>
      <c r="T17" s="21">
        <f>T16/T29</f>
        <v>0.216333425519563</v>
      </c>
      <c r="U17" s="21">
        <f>U16/U29</f>
        <v>0.207888864948845</v>
      </c>
      <c r="V17" s="21">
        <f>V16/V29</f>
        <v>0.203685663788219</v>
      </c>
      <c r="W17" s="21">
        <f>W16/W29</f>
        <v>0.179133739385476</v>
      </c>
      <c r="X17" s="21">
        <f>X16/X29</f>
        <v>0.18790264748826</v>
      </c>
      <c r="Y17" s="21">
        <f>Y16/Y29</f>
        <v>0.203970014645815</v>
      </c>
      <c r="Z17" s="21">
        <f>Z16/Z29</f>
        <v>0.185611513354297</v>
      </c>
      <c r="AA17" s="21">
        <f>AA16/AA29</f>
        <v>0.18158143359792</v>
      </c>
      <c r="AB17" s="21">
        <f>AB16/AB29</f>
        <v>0.176989143257779</v>
      </c>
      <c r="AC17" s="21">
        <f>AC16/AC29</f>
        <v>0.179083180500297</v>
      </c>
      <c r="AD17" s="21">
        <f>AD16/AD29</f>
        <v>0.179564340760307</v>
      </c>
      <c r="AE17" s="21">
        <f>AE16/AE29</f>
        <v>0.176067619144805</v>
      </c>
      <c r="AF17" s="21">
        <f>AF16/AF29</f>
        <v>0.170821756182301</v>
      </c>
      <c r="AG17" s="21">
        <f>AG16/AG29</f>
        <v>0.178680977265799</v>
      </c>
      <c r="AH17" s="21">
        <f>AH16/AH29</f>
        <v>0.172091896689602</v>
      </c>
      <c r="AI17" s="21">
        <f>AI16/AI29</f>
        <v>0.191273746170768</v>
      </c>
      <c r="AJ17" s="21">
        <f>AJ16/AJ29</f>
        <v>0.18806563538778</v>
      </c>
      <c r="AK17" s="21">
        <f>AK16/AK29</f>
        <v>0.196095664876028</v>
      </c>
      <c r="AL17" s="21">
        <f>AL16/AL29</f>
        <v>0.180265126395668</v>
      </c>
      <c r="AM17" s="21">
        <f>AM16/AM29</f>
        <v>0.174203142159187</v>
      </c>
      <c r="AN17" s="21">
        <f>AN16/AN29</f>
        <v>0.168928076950594</v>
      </c>
      <c r="AO17" s="21">
        <f>AO16/AO29</f>
        <v>0.168229088012761</v>
      </c>
      <c r="AP17" s="21">
        <f>AP16/AP29</f>
        <v>0.169980137902083</v>
      </c>
      <c r="AQ17" s="21">
        <f>AQ16/AQ29</f>
        <v>0.170239185597912</v>
      </c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5"/>
    </row>
    <row r="18" ht="13.5" customHeight="1">
      <c r="A18" t="s" s="9">
        <v>48</v>
      </c>
      <c r="B18" t="s" s="16">
        <v>41</v>
      </c>
      <c r="C18" s="22">
        <v>67844.5</v>
      </c>
      <c r="D18" s="23">
        <v>86342.7</v>
      </c>
      <c r="E18" s="13">
        <v>110060.5</v>
      </c>
      <c r="F18" s="13">
        <v>102262.8</v>
      </c>
      <c r="G18" s="13">
        <v>96955.100000000006</v>
      </c>
      <c r="H18" s="13">
        <v>91631.3</v>
      </c>
      <c r="I18" s="13">
        <v>93876.7</v>
      </c>
      <c r="J18" s="13">
        <v>101239.7</v>
      </c>
      <c r="K18" s="13">
        <v>107051.3</v>
      </c>
      <c r="L18" s="13">
        <v>131212.3</v>
      </c>
      <c r="M18" s="13">
        <v>146117.996395575</v>
      </c>
      <c r="N18" s="13">
        <v>154435.175998276</v>
      </c>
      <c r="O18" s="13">
        <v>185030.134498283</v>
      </c>
      <c r="P18" s="13">
        <v>184943.767715251</v>
      </c>
      <c r="Q18" s="13">
        <v>189981.814579789</v>
      </c>
      <c r="R18" s="13">
        <v>180128.938032984</v>
      </c>
      <c r="S18" s="13">
        <v>203886.905383266</v>
      </c>
      <c r="T18" s="13">
        <v>239348.183211122</v>
      </c>
      <c r="U18" s="13">
        <v>258238.079348016</v>
      </c>
      <c r="V18" s="13">
        <v>279550.139300476</v>
      </c>
      <c r="W18" s="13">
        <v>268181.025468803</v>
      </c>
      <c r="X18" s="13">
        <v>269494.696695062</v>
      </c>
      <c r="Y18" s="13">
        <v>284560.90867</v>
      </c>
      <c r="Z18" s="13">
        <v>272681.376102</v>
      </c>
      <c r="AA18" s="13">
        <v>279457.266483</v>
      </c>
      <c r="AB18" s="13">
        <v>305375.331618</v>
      </c>
      <c r="AC18" s="13">
        <v>347427.740796</v>
      </c>
      <c r="AD18" s="13">
        <v>389971.890791</v>
      </c>
      <c r="AE18" s="13">
        <v>450173.454346</v>
      </c>
      <c r="AF18" s="13">
        <v>442065.121069</v>
      </c>
      <c r="AG18" s="13">
        <v>472918.561258</v>
      </c>
      <c r="AH18" s="13">
        <v>355667.232141</v>
      </c>
      <c r="AI18" s="13">
        <v>415600.689919</v>
      </c>
      <c r="AJ18" s="13">
        <v>505648.437831</v>
      </c>
      <c r="AK18" s="13">
        <v>472938.365299</v>
      </c>
      <c r="AL18" s="13">
        <v>539990.453116</v>
      </c>
      <c r="AM18" s="13">
        <v>504518.301539</v>
      </c>
      <c r="AN18" s="13">
        <v>459586.135274</v>
      </c>
      <c r="AO18" s="13">
        <v>408910.33042</v>
      </c>
      <c r="AP18" s="13">
        <v>440984.287635</v>
      </c>
      <c r="AQ18" s="13">
        <v>486595.306718</v>
      </c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5"/>
    </row>
    <row r="19" ht="13.5" customHeight="1">
      <c r="A19" t="s" s="9">
        <v>48</v>
      </c>
      <c r="B19" t="s" s="16">
        <v>42</v>
      </c>
      <c r="C19" s="22">
        <v>75815.399999999994</v>
      </c>
      <c r="D19" s="18">
        <v>99589.899999999994</v>
      </c>
      <c r="E19" s="19">
        <v>115730.4</v>
      </c>
      <c r="F19" s="19">
        <v>102631.8</v>
      </c>
      <c r="G19" s="19">
        <v>99566.899999999994</v>
      </c>
      <c r="H19" s="19">
        <v>100030.9</v>
      </c>
      <c r="I19" s="19">
        <v>104718.9</v>
      </c>
      <c r="J19" s="19">
        <v>108953.1</v>
      </c>
      <c r="K19" s="19">
        <v>126306.5</v>
      </c>
      <c r="L19" s="19">
        <v>154387.9</v>
      </c>
      <c r="M19" s="19">
        <v>189755.523524342</v>
      </c>
      <c r="N19" s="19">
        <v>199400.500298647</v>
      </c>
      <c r="O19" s="19">
        <v>223036.23958666</v>
      </c>
      <c r="P19" s="19">
        <v>209926.784688484</v>
      </c>
      <c r="Q19" s="19">
        <v>221549.375528219</v>
      </c>
      <c r="R19" s="19">
        <v>205385.222673326</v>
      </c>
      <c r="S19" s="19">
        <v>226007.719150956</v>
      </c>
      <c r="T19" s="19">
        <v>262504.233909766</v>
      </c>
      <c r="U19" s="19">
        <v>283603.005643781</v>
      </c>
      <c r="V19" s="19">
        <v>302837.601292424</v>
      </c>
      <c r="W19" s="19">
        <v>309791.518033812</v>
      </c>
      <c r="X19" s="19">
        <v>321079.836508335</v>
      </c>
      <c r="Y19" s="19">
        <v>347197.917869</v>
      </c>
      <c r="Z19" s="19">
        <v>343606.826421</v>
      </c>
      <c r="AA19" s="19">
        <v>363398.636095</v>
      </c>
      <c r="AB19" s="19">
        <v>399240.272891</v>
      </c>
      <c r="AC19" s="19">
        <v>470257.027766</v>
      </c>
      <c r="AD19" s="19">
        <v>518166.96578</v>
      </c>
      <c r="AE19" s="19">
        <v>611900.046849</v>
      </c>
      <c r="AF19" s="19">
        <v>638727.466735</v>
      </c>
      <c r="AG19" s="19">
        <v>659922.912069</v>
      </c>
      <c r="AH19" s="19">
        <v>519479.619425</v>
      </c>
      <c r="AI19" s="19">
        <v>589449.679567</v>
      </c>
      <c r="AJ19" s="19">
        <v>679162.212125</v>
      </c>
      <c r="AK19" s="19">
        <v>696084.248216</v>
      </c>
      <c r="AL19" s="19">
        <v>660568.6213990001</v>
      </c>
      <c r="AM19" s="19">
        <v>689609.872972</v>
      </c>
      <c r="AN19" s="19">
        <v>626420.148661</v>
      </c>
      <c r="AO19" s="19">
        <v>636836.525038</v>
      </c>
      <c r="AP19" s="19">
        <v>643502.193343</v>
      </c>
      <c r="AQ19" s="19">
        <v>673660.287913</v>
      </c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5"/>
    </row>
    <row r="20" ht="13.5" customHeight="1">
      <c r="A20" t="s" s="9">
        <v>48</v>
      </c>
      <c r="B20" t="s" s="16">
        <v>43</v>
      </c>
      <c r="C20" s="20">
        <f>SUM(C18:C19)</f>
        <v>143659.9</v>
      </c>
      <c r="D20" s="20">
        <f>SUM(D18:D19)</f>
        <v>185932.6</v>
      </c>
      <c r="E20" s="20">
        <f>SUM(E18:E19)</f>
        <v>225790.9</v>
      </c>
      <c r="F20" s="20">
        <f>SUM(F18:F19)</f>
        <v>204894.6</v>
      </c>
      <c r="G20" s="20">
        <f>SUM(G18:G19)</f>
        <v>196522</v>
      </c>
      <c r="H20" s="20">
        <f>SUM(H18:H19)</f>
        <v>191662.2</v>
      </c>
      <c r="I20" s="20">
        <f>SUM(I18:I19)</f>
        <v>198595.6</v>
      </c>
      <c r="J20" s="20">
        <f>SUM(J18:J19)</f>
        <v>210192.8</v>
      </c>
      <c r="K20" s="20">
        <f>SUM(K18:K19)</f>
        <v>233357.8</v>
      </c>
      <c r="L20" s="20">
        <f>SUM(L18:L19)</f>
        <v>285600.2</v>
      </c>
      <c r="M20" s="20">
        <f>SUM(M18:M19)</f>
        <v>335873.519919917</v>
      </c>
      <c r="N20" s="20">
        <f>SUM(N18:N19)</f>
        <v>353835.676296923</v>
      </c>
      <c r="O20" s="20">
        <f>SUM(O18:O19)</f>
        <v>408066.374084943</v>
      </c>
      <c r="P20" s="20">
        <f>SUM(P18:P19)</f>
        <v>394870.552403735</v>
      </c>
      <c r="Q20" s="20">
        <f>SUM(Q18:Q19)</f>
        <v>411531.190108008</v>
      </c>
      <c r="R20" s="20">
        <f>SUM(R18:R19)</f>
        <v>385514.16070631</v>
      </c>
      <c r="S20" s="20">
        <f>SUM(S18:S19)</f>
        <v>429894.624534222</v>
      </c>
      <c r="T20" s="20">
        <f>SUM(T18:T19)</f>
        <v>501852.417120888</v>
      </c>
      <c r="U20" s="20">
        <f>SUM(U18:U19)</f>
        <v>541841.084991797</v>
      </c>
      <c r="V20" s="20">
        <f>SUM(V18:V19)</f>
        <v>582387.7405929</v>
      </c>
      <c r="W20" s="20">
        <f>SUM(W18:W19)</f>
        <v>577972.5435026149</v>
      </c>
      <c r="X20" s="20">
        <f>SUM(X18:X19)</f>
        <v>590574.5332033969</v>
      </c>
      <c r="Y20" s="20">
        <f>SUM(Y18:Y19)</f>
        <v>631758.826539</v>
      </c>
      <c r="Z20" s="20">
        <f>SUM(Z18:Z19)</f>
        <v>616288.202523</v>
      </c>
      <c r="AA20" s="20">
        <f>SUM(AA18:AA19)</f>
        <v>642855.902578</v>
      </c>
      <c r="AB20" s="20">
        <f>SUM(AB18:AB19)</f>
        <v>704615.604509</v>
      </c>
      <c r="AC20" s="20">
        <f>SUM(AC18:AC19)</f>
        <v>817684.768562</v>
      </c>
      <c r="AD20" s="20">
        <f>SUM(AD18:AD19)</f>
        <v>908138.856571</v>
      </c>
      <c r="AE20" s="20">
        <f>SUM(AE18:AE19)</f>
        <v>1062073.501195</v>
      </c>
      <c r="AF20" s="20">
        <f>SUM(AF18:AF19)</f>
        <v>1080792.587804</v>
      </c>
      <c r="AG20" s="20">
        <f>SUM(AG18:AG19)</f>
        <v>1132841.473327</v>
      </c>
      <c r="AH20" s="20">
        <f>SUM(AH18:AH19)</f>
        <v>875146.851566</v>
      </c>
      <c r="AI20" s="20">
        <f>SUM(AI18:AI19)</f>
        <v>1005050.369486</v>
      </c>
      <c r="AJ20" s="20">
        <f>SUM(AJ18:AJ19)</f>
        <v>1184810.649956</v>
      </c>
      <c r="AK20" s="20">
        <f>SUM(AK18:AK19)</f>
        <v>1169022.613515</v>
      </c>
      <c r="AL20" s="20">
        <f>SUM(AL18:AL19)</f>
        <v>1200559.074515</v>
      </c>
      <c r="AM20" s="20">
        <f>SUM(AM18:AM19)</f>
        <v>1194128.174511</v>
      </c>
      <c r="AN20" s="20">
        <f>SUM(AN18:AN19)</f>
        <v>1086006.283935</v>
      </c>
      <c r="AO20" s="20">
        <f>SUM(AO18:AO19)</f>
        <v>1045746.855458</v>
      </c>
      <c r="AP20" s="20">
        <f>SUM(AP18:AP19)</f>
        <v>1084486.480978</v>
      </c>
      <c r="AQ20" s="20">
        <f>SUM(AQ18:AQ19)</f>
        <v>1160255.594631</v>
      </c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5"/>
    </row>
    <row r="21" ht="13.5" customHeight="1">
      <c r="A21" t="s" s="9">
        <v>48</v>
      </c>
      <c r="B21" t="s" s="16">
        <v>44</v>
      </c>
      <c r="C21" s="20">
        <f>C20/C29</f>
        <v>0.150970114496084</v>
      </c>
      <c r="D21" s="21">
        <f>D20/D29</f>
        <v>0.154281861293809</v>
      </c>
      <c r="E21" s="21">
        <f>E20/E29</f>
        <v>0.156869969215981</v>
      </c>
      <c r="F21" s="21">
        <f>F20/F29</f>
        <v>0.148606629263324</v>
      </c>
      <c r="G21" s="21">
        <f>G20/G29</f>
        <v>0.150904446099472</v>
      </c>
      <c r="H21" s="21">
        <f>H20/H29</f>
        <v>0.149046625022328</v>
      </c>
      <c r="I21" s="21">
        <f>I20/I29</f>
        <v>0.14595896022295</v>
      </c>
      <c r="J21" s="21">
        <f>J20/J29</f>
        <v>0.148480397302509</v>
      </c>
      <c r="K21" s="21">
        <f>K20/K29</f>
        <v>0.142542781715381</v>
      </c>
      <c r="L21" s="21">
        <f>L20/L29</f>
        <v>0.147789533776094</v>
      </c>
      <c r="M21" s="21">
        <f>M20/M29</f>
        <v>0.151832174445958</v>
      </c>
      <c r="N21" s="21">
        <f>N20/N29</f>
        <v>0.149868467071001</v>
      </c>
      <c r="O21" s="21">
        <f>O20/O29</f>
        <v>0.148785479383165</v>
      </c>
      <c r="P21" s="21">
        <f>P20/P29</f>
        <v>0.141325463555422</v>
      </c>
      <c r="Q21" s="21">
        <f>Q20/Q29</f>
        <v>0.140888934567256</v>
      </c>
      <c r="R21" s="21">
        <f>R20/R29</f>
        <v>0.142595040469857</v>
      </c>
      <c r="S21" s="21">
        <f>S20/S29</f>
        <v>0.14107023949915</v>
      </c>
      <c r="T21" s="21">
        <f>T20/T29</f>
        <v>0.139296936074273</v>
      </c>
      <c r="U21" s="21">
        <f>U20/U29</f>
        <v>0.147974970149605</v>
      </c>
      <c r="V21" s="21">
        <f>V20/V29</f>
        <v>0.156048349263618</v>
      </c>
      <c r="W21" s="21">
        <f>W20/W29</f>
        <v>0.154781249847732</v>
      </c>
      <c r="X21" s="21">
        <f>X20/X29</f>
        <v>0.151966500954694</v>
      </c>
      <c r="Y21" s="21">
        <f>Y20/Y29</f>
        <v>0.150196046874792</v>
      </c>
      <c r="Z21" s="21">
        <f>Z20/Z29</f>
        <v>0.151990038020158</v>
      </c>
      <c r="AA21" s="21">
        <f>AA20/AA29</f>
        <v>0.154820067098237</v>
      </c>
      <c r="AB21" s="21">
        <f>AB20/AB29</f>
        <v>0.145879402562105</v>
      </c>
      <c r="AC21" s="21">
        <f>AC20/AC29</f>
        <v>0.143471638563141</v>
      </c>
      <c r="AD21" s="21">
        <f>AD20/AD29</f>
        <v>0.146895194502001</v>
      </c>
      <c r="AE21" s="21">
        <f>AE20/AE29</f>
        <v>0.152582719167304</v>
      </c>
      <c r="AF21" s="21">
        <f>AF20/AF29</f>
        <v>0.138171903701539</v>
      </c>
      <c r="AG21" s="21">
        <f>AG20/AG29</f>
        <v>0.131045018965594</v>
      </c>
      <c r="AH21" s="21">
        <f>AH20/AH29</f>
        <v>0.132964076059607</v>
      </c>
      <c r="AI21" s="21">
        <f>AI20/AI29</f>
        <v>0.131327047096807</v>
      </c>
      <c r="AJ21" s="21">
        <f>AJ20/AJ29</f>
        <v>0.132824988725396</v>
      </c>
      <c r="AK21" s="21">
        <f>AK20/AK29</f>
        <v>0.136075410877331</v>
      </c>
      <c r="AL21" s="21">
        <f>AL20/AL29</f>
        <v>0.139899891095298</v>
      </c>
      <c r="AM21" s="21">
        <f>AM20/AM29</f>
        <v>0.138455791198148</v>
      </c>
      <c r="AN21" s="21">
        <f>AN20/AN29</f>
        <v>0.144137625012957</v>
      </c>
      <c r="AO21" s="21">
        <f>AO20/AO29</f>
        <v>0.140537290169743</v>
      </c>
      <c r="AP21" s="21">
        <f>AP20/AP29</f>
        <v>0.134628698602955</v>
      </c>
      <c r="AQ21" s="21">
        <f>AQ20/AQ29</f>
        <v>0.132896565232611</v>
      </c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5"/>
    </row>
    <row r="22" ht="13.5" customHeight="1">
      <c r="A22" t="s" s="9">
        <v>49</v>
      </c>
      <c r="B22" t="s" s="16">
        <v>41</v>
      </c>
      <c r="C22" s="24"/>
      <c r="D22" s="23">
        <v>182065.4</v>
      </c>
      <c r="E22" s="13">
        <v>220912.8</v>
      </c>
      <c r="F22" s="13">
        <v>233896.4</v>
      </c>
      <c r="G22" s="13">
        <v>212441.3</v>
      </c>
      <c r="H22" s="13">
        <v>200592.6</v>
      </c>
      <c r="I22" s="13">
        <v>217998.2</v>
      </c>
      <c r="J22" s="13">
        <v>213221.6</v>
      </c>
      <c r="K22" s="13">
        <v>217426.1</v>
      </c>
      <c r="L22" s="13">
        <v>252852.8</v>
      </c>
      <c r="M22" s="13">
        <v>319109</v>
      </c>
      <c r="N22" s="13">
        <v>363546.255</v>
      </c>
      <c r="O22" s="13">
        <v>392743</v>
      </c>
      <c r="P22" s="13">
        <v>421587.6</v>
      </c>
      <c r="Q22" s="13">
        <v>447215</v>
      </c>
      <c r="R22" s="13">
        <v>465538.7</v>
      </c>
      <c r="S22" s="13">
        <v>512207.07</v>
      </c>
      <c r="T22" s="13">
        <v>583021</v>
      </c>
      <c r="U22" s="13">
        <v>622661.8</v>
      </c>
      <c r="V22" s="13">
        <v>687710.7</v>
      </c>
      <c r="W22" s="13">
        <v>680522.2</v>
      </c>
      <c r="X22" s="13">
        <v>690792.5</v>
      </c>
      <c r="Y22" s="13">
        <v>772146.8</v>
      </c>
      <c r="Z22" s="13">
        <v>731026</v>
      </c>
      <c r="AA22" s="13">
        <v>693254.8</v>
      </c>
      <c r="AB22" s="13">
        <v>723792.1</v>
      </c>
      <c r="AC22" s="13">
        <v>816546.2</v>
      </c>
      <c r="AD22" s="13">
        <v>904308.3</v>
      </c>
      <c r="AE22" s="13">
        <v>1036986.2</v>
      </c>
      <c r="AF22" s="13">
        <v>1162694.9</v>
      </c>
      <c r="AG22" s="13">
        <v>1300121.4</v>
      </c>
      <c r="AH22" s="13">
        <v>1056913</v>
      </c>
      <c r="AI22" s="13">
        <v>1277490.9</v>
      </c>
      <c r="AJ22" s="13">
        <v>1482483.562291</v>
      </c>
      <c r="AK22" s="13">
        <v>1545802.443576</v>
      </c>
      <c r="AL22" s="13">
        <v>1578430.875994</v>
      </c>
      <c r="AM22" s="13">
        <v>1620483.862787</v>
      </c>
      <c r="AN22" s="13">
        <v>1504571.726902</v>
      </c>
      <c r="AO22" s="13">
        <v>1453698.695701</v>
      </c>
      <c r="AP22" s="13">
        <v>1545605.007522</v>
      </c>
      <c r="AQ22" s="13">
        <v>1664237.796386</v>
      </c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5"/>
    </row>
    <row r="23" ht="13.5" customHeight="1">
      <c r="A23" t="s" s="9">
        <v>49</v>
      </c>
      <c r="B23" t="s" s="16">
        <v>42</v>
      </c>
      <c r="C23" s="24"/>
      <c r="D23" s="18">
        <v>222398.8</v>
      </c>
      <c r="E23" s="19">
        <v>257080</v>
      </c>
      <c r="F23" s="19">
        <v>273453.2</v>
      </c>
      <c r="G23" s="19">
        <v>254928.6</v>
      </c>
      <c r="H23" s="19">
        <v>269918.5</v>
      </c>
      <c r="I23" s="19">
        <v>341221.1</v>
      </c>
      <c r="J23" s="19">
        <v>361678.5</v>
      </c>
      <c r="K23" s="19">
        <v>387116.8</v>
      </c>
      <c r="L23" s="19">
        <v>424114.9</v>
      </c>
      <c r="M23" s="19">
        <v>459784.3</v>
      </c>
      <c r="N23" s="19">
        <v>493332.895</v>
      </c>
      <c r="O23" s="19">
        <v>517014.2</v>
      </c>
      <c r="P23" s="19">
        <v>509316.7</v>
      </c>
      <c r="Q23" s="19">
        <v>552607.5</v>
      </c>
      <c r="R23" s="19">
        <v>603000.3</v>
      </c>
      <c r="S23" s="19">
        <v>689362.4</v>
      </c>
      <c r="T23" s="19">
        <v>771083.8</v>
      </c>
      <c r="U23" s="19">
        <v>817846.3</v>
      </c>
      <c r="V23" s="19">
        <v>898712.6</v>
      </c>
      <c r="W23" s="19">
        <v>944693.1</v>
      </c>
      <c r="X23" s="19">
        <v>1048483</v>
      </c>
      <c r="Y23" s="19">
        <v>1238248.2</v>
      </c>
      <c r="Z23" s="19">
        <v>1180171.1</v>
      </c>
      <c r="AA23" s="19">
        <v>1202414.8</v>
      </c>
      <c r="AB23" s="19">
        <v>1305311.5</v>
      </c>
      <c r="AC23" s="19">
        <v>1525472.2</v>
      </c>
      <c r="AD23" s="19">
        <v>1732492.6</v>
      </c>
      <c r="AE23" s="19">
        <v>1919201.8</v>
      </c>
      <c r="AF23" s="19">
        <v>2017388.2</v>
      </c>
      <c r="AG23" s="19">
        <v>2165986.7</v>
      </c>
      <c r="AH23" s="19">
        <v>1603566.4</v>
      </c>
      <c r="AI23" s="19">
        <v>1968118.8</v>
      </c>
      <c r="AJ23" s="19">
        <v>2207954.118862</v>
      </c>
      <c r="AK23" s="19">
        <v>2276266.682084</v>
      </c>
      <c r="AL23" s="19">
        <v>2268370.031768</v>
      </c>
      <c r="AM23" s="19">
        <v>2347684.68743</v>
      </c>
      <c r="AN23" s="19">
        <v>2241663.181028</v>
      </c>
      <c r="AO23" s="19">
        <v>2189177.993176</v>
      </c>
      <c r="AP23" s="19">
        <v>2342665.341003</v>
      </c>
      <c r="AQ23" s="19">
        <v>2542732.776402</v>
      </c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5"/>
    </row>
    <row r="24" ht="13.5" customHeight="1">
      <c r="A24" t="s" s="9">
        <v>49</v>
      </c>
      <c r="B24" t="s" s="16">
        <v>43</v>
      </c>
      <c r="C24" s="25">
        <f>SUM(C22:C23)</f>
        <v>0</v>
      </c>
      <c r="D24" s="26">
        <f>SUM(D22:D23)</f>
        <v>404464.2</v>
      </c>
      <c r="E24" s="26">
        <f>SUM(E22:E23)</f>
        <v>477992.8</v>
      </c>
      <c r="F24" s="26">
        <f>SUM(F22:F23)</f>
        <v>507349.6</v>
      </c>
      <c r="G24" s="26">
        <f>SUM(G22:G23)</f>
        <v>467369.9</v>
      </c>
      <c r="H24" s="26">
        <f>SUM(H22:H23)</f>
        <v>470511.1</v>
      </c>
      <c r="I24" s="26">
        <f>SUM(I22:I23)</f>
        <v>559219.3</v>
      </c>
      <c r="J24" s="26">
        <f>SUM(J22:J23)</f>
        <v>574900.1</v>
      </c>
      <c r="K24" s="26">
        <f>SUM(K22:K23)</f>
        <v>604542.9</v>
      </c>
      <c r="L24" s="26">
        <f>SUM(L22:L23)</f>
        <v>676967.7</v>
      </c>
      <c r="M24" s="26">
        <f>SUM(M22:M23)</f>
        <v>778893.3</v>
      </c>
      <c r="N24" s="26">
        <f>SUM(N22:N23)</f>
        <v>856879.15</v>
      </c>
      <c r="O24" s="26">
        <f>SUM(O22:O23)</f>
        <v>909757.2</v>
      </c>
      <c r="P24" s="26">
        <f>SUM(P22:P23)</f>
        <v>930904.3</v>
      </c>
      <c r="Q24" s="26">
        <f>SUM(Q22:Q23)</f>
        <v>999822.5</v>
      </c>
      <c r="R24" s="26">
        <f>SUM(R22:R23)</f>
        <v>1068539</v>
      </c>
      <c r="S24" s="26">
        <f>SUM(S22:S23)</f>
        <v>1201569.47</v>
      </c>
      <c r="T24" s="26">
        <f>SUM(T22:T23)</f>
        <v>1354104.8</v>
      </c>
      <c r="U24" s="26">
        <f>SUM(U22:U23)</f>
        <v>1440508.1</v>
      </c>
      <c r="V24" s="26">
        <f>SUM(V22:V23)</f>
        <v>1586423.3</v>
      </c>
      <c r="W24" s="26">
        <f>SUM(W22:W23)</f>
        <v>1625215.3</v>
      </c>
      <c r="X24" s="26">
        <f>SUM(X22:X23)</f>
        <v>1739275.5</v>
      </c>
      <c r="Y24" s="26">
        <f>SUM(Y22:Y23)</f>
        <v>2010395</v>
      </c>
      <c r="Z24" s="26">
        <f>SUM(Z22:Z23)</f>
        <v>1911197.1</v>
      </c>
      <c r="AA24" s="26">
        <f>SUM(AA22:AA23)</f>
        <v>1895669.6</v>
      </c>
      <c r="AB24" s="26">
        <f>SUM(AB22:AB23)</f>
        <v>2029103.6</v>
      </c>
      <c r="AC24" s="26">
        <f>SUM(AC22:AC23)</f>
        <v>2342018.4</v>
      </c>
      <c r="AD24" s="26">
        <f>SUM(AD22:AD23)</f>
        <v>2636800.9</v>
      </c>
      <c r="AE24" s="26">
        <f>SUM(AE22:AE23)</f>
        <v>2956188</v>
      </c>
      <c r="AF24" s="26">
        <f>SUM(AF22:AF23)</f>
        <v>3180083.1</v>
      </c>
      <c r="AG24" s="26">
        <f>SUM(AG22:AG23)</f>
        <v>3466108.1</v>
      </c>
      <c r="AH24" s="26">
        <f>SUM(AH22:AH23)</f>
        <v>2660479.4</v>
      </c>
      <c r="AI24" s="26">
        <f>SUM(AI22:AI23)</f>
        <v>3245609.7</v>
      </c>
      <c r="AJ24" s="26">
        <f>SUM(AJ22:AJ23)</f>
        <v>3690437.681153</v>
      </c>
      <c r="AK24" s="26">
        <f>SUM(AK22:AK23)</f>
        <v>3822069.12566</v>
      </c>
      <c r="AL24" s="26">
        <f>SUM(AL22:AL23)</f>
        <v>3846800.907762</v>
      </c>
      <c r="AM24" s="26">
        <f>SUM(AM22:AM23)</f>
        <v>3968168.550217</v>
      </c>
      <c r="AN24" s="26">
        <f>SUM(AN22:AN23)</f>
        <v>3746234.90793</v>
      </c>
      <c r="AO24" s="26">
        <f>SUM(AO22:AO23)</f>
        <v>3642876.688877</v>
      </c>
      <c r="AP24" s="26">
        <f>SUM(AP22:AP23)</f>
        <v>3888270.348525</v>
      </c>
      <c r="AQ24" s="26">
        <f>SUM(AQ22:AQ23)</f>
        <v>4206970.572788</v>
      </c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5"/>
    </row>
    <row r="25" ht="13.5" customHeight="1">
      <c r="A25" t="s" s="9">
        <v>50</v>
      </c>
      <c r="B25" t="s" s="16">
        <v>41</v>
      </c>
      <c r="C25" s="22">
        <v>73384.2</v>
      </c>
      <c r="D25" s="23">
        <v>99344.600000000006</v>
      </c>
      <c r="E25" s="13">
        <v>114531.7</v>
      </c>
      <c r="F25" s="13">
        <v>105049.7</v>
      </c>
      <c r="G25" s="13">
        <v>95286.5</v>
      </c>
      <c r="H25" s="13">
        <v>93480.8</v>
      </c>
      <c r="I25" s="13">
        <v>96023.8</v>
      </c>
      <c r="J25" s="13">
        <v>99975.399999999994</v>
      </c>
      <c r="K25" s="13">
        <v>122920.6</v>
      </c>
      <c r="L25" s="13">
        <v>145492.4</v>
      </c>
      <c r="M25" s="13">
        <v>165544.886282504</v>
      </c>
      <c r="N25" s="13">
        <v>176075.74475863</v>
      </c>
      <c r="O25" s="13">
        <v>212086.417879722</v>
      </c>
      <c r="P25" s="13">
        <v>212366.221915609</v>
      </c>
      <c r="Q25" s="13">
        <v>231900.368397237</v>
      </c>
      <c r="R25" s="13">
        <v>212525.091419442</v>
      </c>
      <c r="S25" s="13">
        <v>235992.361445037</v>
      </c>
      <c r="T25" s="13">
        <v>282984.731760245</v>
      </c>
      <c r="U25" s="13">
        <v>281501.972774541</v>
      </c>
      <c r="V25" s="13">
        <v>292944.469563453</v>
      </c>
      <c r="W25" s="13">
        <v>303916.988474869</v>
      </c>
      <c r="X25" s="13">
        <v>323857.053534978</v>
      </c>
      <c r="Y25" s="13">
        <v>326711.310578</v>
      </c>
      <c r="Z25" s="13">
        <v>323282.405073</v>
      </c>
      <c r="AA25" s="13">
        <v>331436.514122</v>
      </c>
      <c r="AB25" s="13">
        <v>392231.341582</v>
      </c>
      <c r="AC25" s="13">
        <v>451929.617356</v>
      </c>
      <c r="AD25" s="13">
        <v>463021.909096</v>
      </c>
      <c r="AE25" s="13">
        <v>495739.217067</v>
      </c>
      <c r="AF25" s="13">
        <v>559848.217034</v>
      </c>
      <c r="AG25" s="13">
        <v>617374.588187</v>
      </c>
      <c r="AH25" s="13">
        <v>485218.474935</v>
      </c>
      <c r="AI25" s="13">
        <v>523642.236076</v>
      </c>
      <c r="AJ25" s="13">
        <v>596297.533094</v>
      </c>
      <c r="AK25" s="13">
        <v>569161.829897</v>
      </c>
      <c r="AL25" s="13">
        <v>580465.418226</v>
      </c>
      <c r="AM25" s="13">
        <v>581392.251727</v>
      </c>
      <c r="AN25" s="13">
        <v>506264.439678</v>
      </c>
      <c r="AO25" s="13">
        <v>501179.012721</v>
      </c>
      <c r="AP25" s="13">
        <v>535188.390517</v>
      </c>
      <c r="AQ25" s="13">
        <v>581773.614037</v>
      </c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5"/>
    </row>
    <row r="26" ht="13.5" customHeight="1">
      <c r="A26" t="s" s="9">
        <v>50</v>
      </c>
      <c r="B26" t="s" s="16">
        <v>42</v>
      </c>
      <c r="C26" s="22">
        <v>81464.7</v>
      </c>
      <c r="D26" s="18">
        <v>106702.2</v>
      </c>
      <c r="E26" s="19">
        <v>134586.7</v>
      </c>
      <c r="F26" s="19">
        <v>120660.2</v>
      </c>
      <c r="G26" s="19">
        <v>115458.2</v>
      </c>
      <c r="H26" s="19">
        <v>105698.6</v>
      </c>
      <c r="I26" s="19">
        <v>104119.8</v>
      </c>
      <c r="J26" s="19">
        <v>108028.2</v>
      </c>
      <c r="K26" s="19">
        <v>129044.5</v>
      </c>
      <c r="L26" s="19">
        <v>158093.5</v>
      </c>
      <c r="M26" s="19">
        <v>179899.90004492</v>
      </c>
      <c r="N26" s="19">
        <v>192611.140701322</v>
      </c>
      <c r="O26" s="19">
        <v>233953.821938528</v>
      </c>
      <c r="P26" s="19">
        <v>231421.849907579</v>
      </c>
      <c r="Q26" s="19">
        <v>240946.430586851</v>
      </c>
      <c r="R26" s="19">
        <v>202239.90565213</v>
      </c>
      <c r="S26" s="19">
        <v>233832.583218608</v>
      </c>
      <c r="T26" s="19">
        <v>277816.552694409</v>
      </c>
      <c r="U26" s="19">
        <v>275520.807992236</v>
      </c>
      <c r="V26" s="19">
        <v>274064.881011671</v>
      </c>
      <c r="W26" s="19">
        <v>290107.314923627</v>
      </c>
      <c r="X26" s="19">
        <v>313489.914908554</v>
      </c>
      <c r="Y26" s="19">
        <v>337871.740743</v>
      </c>
      <c r="Z26" s="19">
        <v>328607.165142</v>
      </c>
      <c r="AA26" s="19">
        <v>328727.161684</v>
      </c>
      <c r="AB26" s="19">
        <v>398677.567699</v>
      </c>
      <c r="AC26" s="19">
        <v>470888.506558</v>
      </c>
      <c r="AD26" s="19">
        <v>503801.130109</v>
      </c>
      <c r="AE26" s="19">
        <v>541814.487704</v>
      </c>
      <c r="AF26" s="19">
        <v>631531.643625</v>
      </c>
      <c r="AG26" s="19">
        <v>717916.601291</v>
      </c>
      <c r="AH26" s="19">
        <v>563477.396913</v>
      </c>
      <c r="AI26" s="19">
        <v>610914.589276</v>
      </c>
      <c r="AJ26" s="19">
        <v>719887.364312</v>
      </c>
      <c r="AK26" s="19">
        <v>675016.2953079999</v>
      </c>
      <c r="AL26" s="19">
        <v>682440.857465</v>
      </c>
      <c r="AM26" s="19">
        <v>676617.291117</v>
      </c>
      <c r="AN26" s="19">
        <v>570758.124911</v>
      </c>
      <c r="AO26" s="19">
        <v>567656.927878</v>
      </c>
      <c r="AP26" s="19">
        <v>618649.195559</v>
      </c>
      <c r="AQ26" s="19">
        <v>671435.331821</v>
      </c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5"/>
    </row>
    <row r="27" ht="13.5" customHeight="1">
      <c r="A27" t="s" s="9">
        <v>50</v>
      </c>
      <c r="B27" t="s" s="16">
        <v>43</v>
      </c>
      <c r="C27" s="20">
        <f>SUM(C25:C26)</f>
        <v>154848.9</v>
      </c>
      <c r="D27" s="20">
        <f>SUM(D25:D26)</f>
        <v>206046.8</v>
      </c>
      <c r="E27" s="20">
        <f>SUM(E25:E26)</f>
        <v>249118.4</v>
      </c>
      <c r="F27" s="20">
        <f>SUM(F25:F26)</f>
        <v>225709.9</v>
      </c>
      <c r="G27" s="20">
        <f>SUM(G25:G26)</f>
        <v>210744.7</v>
      </c>
      <c r="H27" s="20">
        <f>SUM(H25:H26)</f>
        <v>199179.4</v>
      </c>
      <c r="I27" s="20">
        <f>SUM(I25:I26)</f>
        <v>200143.6</v>
      </c>
      <c r="J27" s="20">
        <f>SUM(J25:J26)</f>
        <v>208003.6</v>
      </c>
      <c r="K27" s="20">
        <f>SUM(K25:K26)</f>
        <v>251965.1</v>
      </c>
      <c r="L27" s="20">
        <f>SUM(L25:L26)</f>
        <v>303585.9</v>
      </c>
      <c r="M27" s="20">
        <f>SUM(M25:M26)</f>
        <v>345444.786327424</v>
      </c>
      <c r="N27" s="20">
        <f>SUM(N25:N26)</f>
        <v>368686.885459952</v>
      </c>
      <c r="O27" s="20">
        <f>SUM(O25:O26)</f>
        <v>446040.23981825</v>
      </c>
      <c r="P27" s="20">
        <f>SUM(P25:P26)</f>
        <v>443788.071823188</v>
      </c>
      <c r="Q27" s="20">
        <f>SUM(Q25:Q26)</f>
        <v>472846.798984088</v>
      </c>
      <c r="R27" s="20">
        <f>SUM(R25:R26)</f>
        <v>414764.997071572</v>
      </c>
      <c r="S27" s="20">
        <f>SUM(S25:S26)</f>
        <v>469824.944663645</v>
      </c>
      <c r="T27" s="20">
        <f>SUM(T25:T26)</f>
        <v>560801.284454654</v>
      </c>
      <c r="U27" s="20">
        <f>SUM(U25:U26)</f>
        <v>557022.780766777</v>
      </c>
      <c r="V27" s="20">
        <f>SUM(V25:V26)</f>
        <v>567009.350575124</v>
      </c>
      <c r="W27" s="20">
        <f>SUM(W25:W26)</f>
        <v>594024.303398496</v>
      </c>
      <c r="X27" s="20">
        <f>SUM(X25:X26)</f>
        <v>637346.968443532</v>
      </c>
      <c r="Y27" s="20">
        <f>SUM(Y25:Y26)</f>
        <v>664583.051321</v>
      </c>
      <c r="Z27" s="20">
        <f>SUM(Z25:Z26)</f>
        <v>651889.570215</v>
      </c>
      <c r="AA27" s="20">
        <f>SUM(AA25:AA26)</f>
        <v>660163.675806</v>
      </c>
      <c r="AB27" s="20">
        <f>SUM(AB25:AB26)</f>
        <v>790908.909281</v>
      </c>
      <c r="AC27" s="20">
        <f>SUM(AC25:AC26)</f>
        <v>922818.123914</v>
      </c>
      <c r="AD27" s="20">
        <f>SUM(AD25:AD26)</f>
        <v>966823.039205</v>
      </c>
      <c r="AE27" s="20">
        <f>SUM(AE25:AE26)</f>
        <v>1037553.704771</v>
      </c>
      <c r="AF27" s="20">
        <f>SUM(AF25:AF26)</f>
        <v>1191379.860659</v>
      </c>
      <c r="AG27" s="20">
        <f>SUM(AG25:AG26)</f>
        <v>1335291.189478</v>
      </c>
      <c r="AH27" s="20">
        <f>SUM(AH25:AH26)</f>
        <v>1048695.871848</v>
      </c>
      <c r="AI27" s="20">
        <f>SUM(AI25:AI26)</f>
        <v>1134556.825352</v>
      </c>
      <c r="AJ27" s="20">
        <f>SUM(AJ25:AJ26)</f>
        <v>1316184.897406</v>
      </c>
      <c r="AK27" s="20">
        <f>SUM(AK25:AK26)</f>
        <v>1244178.125205</v>
      </c>
      <c r="AL27" s="20">
        <f>SUM(AL25:AL26)</f>
        <v>1262906.275691</v>
      </c>
      <c r="AM27" s="20">
        <f>SUM(AM25:AM26)</f>
        <v>1258009.542844</v>
      </c>
      <c r="AN27" s="20">
        <f>SUM(AN25:AN26)</f>
        <v>1077022.564589</v>
      </c>
      <c r="AO27" s="20">
        <f>SUM(AO25:AO26)</f>
        <v>1068835.940599</v>
      </c>
      <c r="AP27" s="20">
        <f>SUM(AP25:AP26)</f>
        <v>1153837.586076</v>
      </c>
      <c r="AQ27" s="20">
        <f>SUM(AQ25:AQ26)</f>
        <v>1253208.945858</v>
      </c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5"/>
    </row>
    <row r="28" ht="13.5" customHeight="1">
      <c r="A28" t="s" s="9">
        <v>50</v>
      </c>
      <c r="B28" t="s" s="16">
        <v>44</v>
      </c>
      <c r="C28" s="20">
        <f>C27/C29</f>
        <v>0.162728473029653</v>
      </c>
      <c r="D28" s="20">
        <f>D27/D29</f>
        <v>0.170972082451561</v>
      </c>
      <c r="E28" s="20">
        <f>E27/E29</f>
        <v>0.173076929757286</v>
      </c>
      <c r="F28" s="20">
        <f>F27/F29</f>
        <v>0.163703618496348</v>
      </c>
      <c r="G28" s="20">
        <f>G27/G29</f>
        <v>0.16182571021005</v>
      </c>
      <c r="H28" s="20">
        <f>H27/H29</f>
        <v>0.154892395808732</v>
      </c>
      <c r="I28" s="20">
        <f>I27/I29</f>
        <v>0.147096671584255</v>
      </c>
      <c r="J28" s="20">
        <f>J27/J29</f>
        <v>0.14693394430424</v>
      </c>
      <c r="K28" s="20">
        <f>K27/K29</f>
        <v>0.153908745493804</v>
      </c>
      <c r="L28" s="20">
        <f>L27/L29</f>
        <v>0.157096593846909</v>
      </c>
      <c r="M28" s="20">
        <f>M27/M29</f>
        <v>0.156158881091959</v>
      </c>
      <c r="N28" s="20">
        <f>N27/N29</f>
        <v>0.156158754061582</v>
      </c>
      <c r="O28" s="20">
        <f>O27/O29</f>
        <v>0.162631167673046</v>
      </c>
      <c r="P28" s="20">
        <f>P27/P29</f>
        <v>0.158833203917046</v>
      </c>
      <c r="Q28" s="20">
        <f>Q27/Q29</f>
        <v>0.161880516771818</v>
      </c>
      <c r="R28" s="20">
        <f>R27/R29</f>
        <v>0.153414420457456</v>
      </c>
      <c r="S28" s="20">
        <f>S27/S29</f>
        <v>0.154173403629287</v>
      </c>
      <c r="T28" s="20">
        <f>T27/T29</f>
        <v>0.155659110140806</v>
      </c>
      <c r="U28" s="20">
        <f>U27/U29</f>
        <v>0.152121039986958</v>
      </c>
      <c r="V28" s="20">
        <f>V27/V29</f>
        <v>0.151927774242305</v>
      </c>
      <c r="W28" s="20">
        <f>W27/W29</f>
        <v>0.159079916777277</v>
      </c>
      <c r="X28" s="20">
        <f>X27/X29</f>
        <v>0.164001973066942</v>
      </c>
      <c r="Y28" s="20">
        <f>Y27/Y29</f>
        <v>0.157999766580609</v>
      </c>
      <c r="Z28" s="20">
        <f>Z27/Z29</f>
        <v>0.160770107485912</v>
      </c>
      <c r="AA28" s="20">
        <f>AA27/AA29</f>
        <v>0.158988327204016</v>
      </c>
      <c r="AB28" s="20">
        <f>AB27/AB29</f>
        <v>0.163745052520313</v>
      </c>
      <c r="AC28" s="20">
        <f>AC27/AC29</f>
        <v>0.16191842311866</v>
      </c>
      <c r="AD28" s="20">
        <f>AD27/AD29</f>
        <v>0.156387602364343</v>
      </c>
      <c r="AE28" s="20">
        <f>AE27/AE29</f>
        <v>0.149060084238937</v>
      </c>
      <c r="AF28" s="20">
        <f>AF27/AF29</f>
        <v>0.15230972643271</v>
      </c>
      <c r="AG28" s="20">
        <f>AG27/AG29</f>
        <v>0.154464029936892</v>
      </c>
      <c r="AH28" s="20">
        <f>AH27/AH29</f>
        <v>0.159331976591448</v>
      </c>
      <c r="AI28" s="20">
        <f>AI27/AI29</f>
        <v>0.148249283976888</v>
      </c>
      <c r="AJ28" s="20">
        <f>AJ27/AJ29</f>
        <v>0.147552897304713</v>
      </c>
      <c r="AK28" s="20">
        <f>AK27/AK29</f>
        <v>0.144823588213408</v>
      </c>
      <c r="AL28" s="20">
        <f>AL27/AL29</f>
        <v>0.147165145125502</v>
      </c>
      <c r="AM28" s="20">
        <f>AM27/AM29</f>
        <v>0.145862655539983</v>
      </c>
      <c r="AN28" s="20">
        <f>AN27/AN29</f>
        <v>0.142945282031641</v>
      </c>
      <c r="AO28" s="20">
        <f>AO27/AO29</f>
        <v>0.143640218417893</v>
      </c>
      <c r="AP28" s="20">
        <f>AP27/AP29</f>
        <v>0.143237979760246</v>
      </c>
      <c r="AQ28" s="20">
        <f>AQ27/AQ29</f>
        <v>0.143543513337918</v>
      </c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5"/>
    </row>
    <row r="29" ht="13.5" customHeight="1">
      <c r="A29" t="s" s="9">
        <v>51</v>
      </c>
      <c r="B29" t="s" s="16">
        <v>43</v>
      </c>
      <c r="C29" s="20">
        <f>SUM(C4,C8,C12,C16,C20,C27)</f>
        <v>951578.4</v>
      </c>
      <c r="D29" s="20">
        <f>SUM(D4,D8,D12,D16,D20,D27)</f>
        <v>1205148.8</v>
      </c>
      <c r="E29" s="20">
        <f>SUM(E4,E8,E12,E16,E20,E27)</f>
        <v>1439350.7</v>
      </c>
      <c r="F29" s="20">
        <f>SUM(F4,F8,F12,F16,F20,F27)</f>
        <v>1378771.6</v>
      </c>
      <c r="G29" s="20">
        <f>SUM(G4,G8,G12,G16,G20,G27)</f>
        <v>1302294.3</v>
      </c>
      <c r="H29" s="20">
        <f>SUM(H4,H8,H12,H16,H20,H27)</f>
        <v>1285921.1</v>
      </c>
      <c r="I29" s="20">
        <f>SUM(I4,I8,I12,I16,I20,I27)</f>
        <v>1360626.3</v>
      </c>
      <c r="J29" s="20">
        <f>SUM(J4,J8,J12,J16,J20,J27)</f>
        <v>1415626.6</v>
      </c>
      <c r="K29" s="20">
        <f>SUM(K4,K8,K12,K16,K20,K27)</f>
        <v>1637107.1</v>
      </c>
      <c r="L29" s="20">
        <f>SUM(L4,L8,L12,L16,L20,L27)</f>
        <v>1932479.2</v>
      </c>
      <c r="M29" s="20">
        <f>SUM(M4,M8,M12,M16,M20,M27)</f>
        <v>2212136.66435019</v>
      </c>
      <c r="N29" s="20">
        <f>SUM(N4,N8,N12,N16,N20,N27)</f>
        <v>2360974.8148641</v>
      </c>
      <c r="O29" s="20">
        <f>SUM(O4,O8,O12,O16,O20,O27)</f>
        <v>2742649.18711627</v>
      </c>
      <c r="P29" s="20">
        <f>SUM(P4,P8,P12,P16,P20,P27)</f>
        <v>2794050.99739073</v>
      </c>
      <c r="Q29" s="20">
        <f>SUM(Q4,Q8,Q12,Q16,Q20,Q27)</f>
        <v>2920961.75879274</v>
      </c>
      <c r="R29" s="20">
        <f>SUM(R4,R8,R12,R16,R20,R27)</f>
        <v>2703559.39053717</v>
      </c>
      <c r="S29" s="20">
        <f>SUM(S4,S8,S12,S16,S20,S27)</f>
        <v>3047379.98645569</v>
      </c>
      <c r="T29" s="20">
        <f>SUM(T4,T8,T12,T16,T20,T27)</f>
        <v>3602752.73286198</v>
      </c>
      <c r="U29" s="20">
        <f>SUM(U4,U8,U12,U16,U20,U27)</f>
        <v>3661707.68234647</v>
      </c>
      <c r="V29" s="20">
        <f>SUM(V4,V8,V12,V16,V20,V27)</f>
        <v>3732098.05384773</v>
      </c>
      <c r="W29" s="20">
        <f>SUM(W4,W8,W12,W16,W20,W27)</f>
        <v>3734125.05759712</v>
      </c>
      <c r="X29" s="20">
        <f>SUM(X4,X8,X12,X16,X20,X27)</f>
        <v>3886215.24805303</v>
      </c>
      <c r="Y29" s="20">
        <f>SUM(Y4,Y8,Y12,Y16,Y20,Y27)</f>
        <v>4206228.057824</v>
      </c>
      <c r="Z29" s="20">
        <f>SUM(Z4,Z8,Z12,Z16,Z20,Z27)</f>
        <v>4054793.396665</v>
      </c>
      <c r="AA29" s="20">
        <f>SUM(AA4,AA8,AA12,AA16,AA20,AA27)</f>
        <v>4152277.638338</v>
      </c>
      <c r="AB29" s="20">
        <f>SUM(AB4,AB8,AB12,AB16,AB20,AB27)</f>
        <v>4830124.007459</v>
      </c>
      <c r="AC29" s="20">
        <f>SUM(AC4,AC8,AC12,AC16,AC20,AC27)</f>
        <v>5699278.106468</v>
      </c>
      <c r="AD29" s="20">
        <f>SUM(AD4,AD8,AD12,AD16,AD20,AD27)</f>
        <v>6182223.044462</v>
      </c>
      <c r="AE29" s="20">
        <f>SUM(AE4,AE8,AE12,AE16,AE20,AE27)</f>
        <v>6960640.805139</v>
      </c>
      <c r="AF29" s="20">
        <f>SUM(AF4,AF8,AF12,AF16,AF20,AF27)</f>
        <v>7822086.537496</v>
      </c>
      <c r="AG29" s="20">
        <f>SUM(AG4,AG8,AG12,AG16,AG20,AG27)</f>
        <v>8644674.038503001</v>
      </c>
      <c r="AH29" s="20">
        <f>SUM(AH4,AH8,AH12,AH16,AH20,AH27)</f>
        <v>6581829.299319</v>
      </c>
      <c r="AI29" s="20">
        <f>SUM(AI4,AI8,AI12,AI16,AI20,AI27)</f>
        <v>7653034.098491</v>
      </c>
      <c r="AJ29" s="20">
        <f>SUM(AJ4,AJ8,AJ12,AJ16,AJ20,AJ27)</f>
        <v>8920088.466226</v>
      </c>
      <c r="AK29" s="20">
        <f>SUM(AK4,AK8,AK12,AK16,AK20,AK27)</f>
        <v>8590990.877615999</v>
      </c>
      <c r="AL29" s="20">
        <f>SUM(AL4,AL8,AL12,AL16,AL20,AL27)</f>
        <v>8581558.320851</v>
      </c>
      <c r="AM29" s="20">
        <f>SUM(AM4,AM8,AM12,AM16,AM20,AM27)</f>
        <v>8624617.028853999</v>
      </c>
      <c r="AN29" s="20">
        <f>SUM(AN4,AN8,AN12,AN16,AN20,AN27)</f>
        <v>7534509.35408</v>
      </c>
      <c r="AO29" s="20">
        <f>SUM(AO4,AO8,AO12,AO16,AO20,AO27)</f>
        <v>7441063.181131</v>
      </c>
      <c r="AP29" s="20">
        <f>SUM(AP4,AP8,AP12,AP16,AP20,AP27)</f>
        <v>8055388.577857</v>
      </c>
      <c r="AQ29" s="20">
        <f>SUM(AQ4,AQ8,AQ12,AQ16,AQ20,AQ27)</f>
        <v>8730516.041556001</v>
      </c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5"/>
    </row>
    <row r="30" ht="13.5" customHeight="1">
      <c r="A30" s="27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5"/>
    </row>
    <row r="31" ht="13.5" customHeight="1">
      <c r="A31" s="27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5"/>
    </row>
    <row r="32" ht="13.5" customHeight="1">
      <c r="A32" s="27"/>
      <c r="B32" s="25">
        <v>1978</v>
      </c>
      <c r="C32" s="25">
        <v>2008</v>
      </c>
      <c r="D32" s="25">
        <v>2018</v>
      </c>
      <c r="E32" t="s" s="16">
        <v>52</v>
      </c>
      <c r="F32" t="s" s="16">
        <v>53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5"/>
    </row>
    <row r="33" ht="13.5" customHeight="1">
      <c r="A33" t="s" s="9">
        <v>45</v>
      </c>
      <c r="B33" s="20">
        <f>C9</f>
        <v>0.102956624488324</v>
      </c>
      <c r="C33" s="20">
        <f>AG9</f>
        <v>0.102852458085507</v>
      </c>
      <c r="D33" s="20">
        <f>AQ9</f>
        <v>0.10687987467081</v>
      </c>
      <c r="E33" s="28">
        <f>AVERAGE(B33:C33)</f>
        <v>0.102904541286916</v>
      </c>
      <c r="F33" s="28">
        <f>AVERAGE(B33,D33)</f>
        <v>0.104918249579567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5"/>
    </row>
    <row r="34" ht="13.5" customHeight="1">
      <c r="A34" t="s" s="9">
        <v>40</v>
      </c>
      <c r="B34" s="20">
        <f>C5</f>
        <v>0.277822510473125</v>
      </c>
      <c r="C34" s="20">
        <f>AG5</f>
        <v>0.304816144187469</v>
      </c>
      <c r="D34" s="20">
        <f>AQ5</f>
        <v>0.32585619204108</v>
      </c>
      <c r="E34" s="28">
        <f>AVERAGE(B34:C34)</f>
        <v>0.291319327330297</v>
      </c>
      <c r="F34" s="28">
        <f>AVERAGE(B34,D34)</f>
        <v>0.301839351257103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5"/>
    </row>
    <row r="35" ht="13.5" customHeight="1">
      <c r="A35" t="s" s="9">
        <v>46</v>
      </c>
      <c r="B35" s="20">
        <f>C13</f>
        <v>0.118194149846192</v>
      </c>
      <c r="C35" s="20">
        <f>AG13</f>
        <v>0.128141371558739</v>
      </c>
      <c r="D35" s="20">
        <f>AQ13</f>
        <v>0.12058466911967</v>
      </c>
      <c r="E35" s="28">
        <f>AVERAGE(B35:C35)</f>
        <v>0.123167760702466</v>
      </c>
      <c r="F35" s="28">
        <f>AVERAGE(B35,D35)</f>
        <v>0.119389409482931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5"/>
    </row>
    <row r="36" ht="13.5" customHeight="1">
      <c r="A36" t="s" s="9">
        <v>48</v>
      </c>
      <c r="B36" s="20">
        <f>C21</f>
        <v>0.150970114496084</v>
      </c>
      <c r="C36" s="20">
        <f>AG21</f>
        <v>0.131045018965594</v>
      </c>
      <c r="D36" s="20">
        <f>AQ21</f>
        <v>0.132896565232611</v>
      </c>
      <c r="E36" s="28">
        <f>AVERAGE(B36:C36)</f>
        <v>0.141007566730839</v>
      </c>
      <c r="F36" s="28">
        <f>AVERAGE(B36,D36)</f>
        <v>0.141933339864348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5"/>
    </row>
    <row r="37" ht="13.5" customHeight="1">
      <c r="A37" t="s" s="9">
        <v>50</v>
      </c>
      <c r="B37" s="20">
        <f>C28</f>
        <v>0.162728473029653</v>
      </c>
      <c r="C37" s="20">
        <f>AG28</f>
        <v>0.154464029936892</v>
      </c>
      <c r="D37" s="20">
        <f>AQ28</f>
        <v>0.143543513337918</v>
      </c>
      <c r="E37" s="28">
        <f>AVERAGE(B37:C37)</f>
        <v>0.158596251483273</v>
      </c>
      <c r="F37" s="28">
        <f>AVERAGE(B37,D37)</f>
        <v>0.153135993183786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5"/>
    </row>
    <row r="38" ht="13.5" customHeight="1">
      <c r="A38" t="s" s="9">
        <v>47</v>
      </c>
      <c r="B38" s="20">
        <f>C17</f>
        <v>0.187328127666622</v>
      </c>
      <c r="C38" s="20">
        <f>AG17</f>
        <v>0.178680977265799</v>
      </c>
      <c r="D38" s="20">
        <f>AQ17</f>
        <v>0.170239185597912</v>
      </c>
      <c r="E38" s="28">
        <f>AVERAGE(B38:C38)</f>
        <v>0.183004552466211</v>
      </c>
      <c r="F38" s="28">
        <f>AVERAGE(B38,D38)</f>
        <v>0.178783656632267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5"/>
    </row>
    <row r="39" ht="13.5" customHeight="1">
      <c r="A39" s="27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5"/>
    </row>
    <row r="40" ht="13.5" customHeight="1">
      <c r="A40" s="27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5"/>
    </row>
    <row r="41" ht="13.5" customHeight="1">
      <c r="A41" s="27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5"/>
    </row>
    <row r="42" ht="13.5" customHeight="1">
      <c r="A42" s="27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5"/>
    </row>
    <row r="43" ht="13.5" customHeight="1">
      <c r="A43" s="27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5"/>
    </row>
    <row r="44" ht="13.5" customHeight="1">
      <c r="A44" s="27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5"/>
    </row>
    <row r="45" ht="13.5" customHeight="1">
      <c r="A45" s="27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5"/>
    </row>
    <row r="46" ht="13.5" customHeight="1">
      <c r="A46" s="27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5"/>
    </row>
    <row r="47" ht="13.5" customHeight="1">
      <c r="A47" s="27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5"/>
    </row>
    <row r="48" ht="13.5" customHeight="1">
      <c r="A48" s="27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5"/>
    </row>
    <row r="49" ht="13.5" customHeight="1">
      <c r="A49" s="27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5"/>
    </row>
    <row r="50" ht="13.5" customHeight="1">
      <c r="A50" s="27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5"/>
    </row>
    <row r="51" ht="13.5" customHeight="1">
      <c r="A51" s="27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5"/>
    </row>
    <row r="52" ht="13.5" customHeight="1">
      <c r="A52" s="27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5"/>
    </row>
    <row r="53" ht="13.5" customHeight="1">
      <c r="A53" s="27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5"/>
    </row>
    <row r="54" ht="13.5" customHeight="1">
      <c r="A54" s="27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5"/>
    </row>
    <row r="55" ht="13.5" customHeight="1">
      <c r="A55" s="27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5"/>
    </row>
    <row r="56" ht="13.5" customHeight="1">
      <c r="A56" s="27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5"/>
    </row>
    <row r="57" ht="13.5" customHeight="1">
      <c r="A57" s="27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5"/>
    </row>
    <row r="58" ht="13.5" customHeight="1">
      <c r="A58" s="27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5"/>
    </row>
    <row r="59" ht="13.5" customHeight="1">
      <c r="A59" s="27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5"/>
    </row>
    <row r="60" ht="13.5" customHeight="1">
      <c r="A60" s="27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5"/>
    </row>
    <row r="61" ht="13.5" customHeight="1">
      <c r="A61" s="27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5"/>
    </row>
    <row r="62" ht="13.5" customHeight="1">
      <c r="A62" s="27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5"/>
    </row>
    <row r="63" ht="13.5" customHeight="1">
      <c r="A63" s="27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5"/>
    </row>
    <row r="64" ht="13.5" customHeight="1">
      <c r="A64" s="27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5"/>
    </row>
    <row r="65" ht="13.5" customHeight="1">
      <c r="A65" s="27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5"/>
    </row>
    <row r="66" ht="13.5" customHeight="1">
      <c r="A66" s="27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5"/>
    </row>
    <row r="67" ht="13.5" customHeight="1">
      <c r="A67" s="27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5"/>
    </row>
    <row r="68" ht="13.5" customHeight="1">
      <c r="A68" s="27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5"/>
    </row>
    <row r="69" ht="13.5" customHeight="1">
      <c r="A69" s="27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5"/>
    </row>
    <row r="70" ht="13.5" customHeight="1">
      <c r="A70" s="27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5"/>
    </row>
    <row r="71" ht="13.5" customHeight="1">
      <c r="A71" s="27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5"/>
    </row>
    <row r="72" ht="13.5" customHeight="1">
      <c r="A72" s="27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5"/>
    </row>
    <row r="73" ht="13.5" customHeight="1">
      <c r="A73" s="27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5"/>
    </row>
    <row r="74" ht="13.5" customHeight="1">
      <c r="A74" s="27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5"/>
    </row>
    <row r="75" ht="13.5" customHeight="1">
      <c r="A75" s="27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5"/>
    </row>
    <row r="76" ht="13.5" customHeight="1">
      <c r="A76" s="27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5"/>
    </row>
    <row r="77" ht="13.5" customHeight="1">
      <c r="A77" s="27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5"/>
    </row>
    <row r="78" ht="13.5" customHeight="1">
      <c r="A78" s="27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5"/>
    </row>
    <row r="79" ht="13.5" customHeight="1">
      <c r="A79" s="27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5"/>
    </row>
    <row r="80" ht="13.5" customHeight="1">
      <c r="A80" s="27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5"/>
    </row>
    <row r="81" ht="13.5" customHeight="1">
      <c r="A81" s="27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5"/>
    </row>
    <row r="82" ht="13.5" customHeight="1">
      <c r="A82" s="27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5"/>
    </row>
    <row r="83" ht="13.5" customHeight="1">
      <c r="A83" s="27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5"/>
    </row>
    <row r="84" ht="13.5" customHeight="1">
      <c r="A84" s="27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5"/>
    </row>
    <row r="85" ht="13.5" customHeight="1">
      <c r="A85" s="27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5"/>
    </row>
    <row r="86" ht="13.5" customHeight="1">
      <c r="A86" s="27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5"/>
    </row>
    <row r="87" ht="13.5" customHeight="1">
      <c r="A87" s="27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5"/>
    </row>
    <row r="88" ht="13.5" customHeight="1">
      <c r="A88" s="27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5"/>
    </row>
    <row r="89" ht="13.5" customHeight="1">
      <c r="A89" s="27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5"/>
    </row>
    <row r="90" ht="13.5" customHeight="1">
      <c r="A90" s="27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5"/>
    </row>
    <row r="91" ht="13.5" customHeight="1">
      <c r="A91" s="27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5"/>
    </row>
    <row r="92" ht="13.5" customHeight="1">
      <c r="A92" s="27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5"/>
    </row>
    <row r="93" ht="13.5" customHeight="1">
      <c r="A93" s="27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5"/>
    </row>
    <row r="94" ht="13.5" customHeight="1">
      <c r="A94" s="27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5"/>
    </row>
    <row r="95" ht="13.5" customHeight="1">
      <c r="A95" s="27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5"/>
    </row>
    <row r="96" ht="13.5" customHeight="1">
      <c r="A96" s="27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5"/>
    </row>
    <row r="97" ht="13.5" customHeight="1">
      <c r="A97" s="27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5"/>
    </row>
    <row r="98" ht="13.5" customHeight="1">
      <c r="A98" s="27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5"/>
    </row>
    <row r="99" ht="13.5" customHeight="1">
      <c r="A99" s="27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5"/>
    </row>
    <row r="100" ht="13.5" customHeight="1">
      <c r="A100" s="27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5"/>
    </row>
    <row r="101" ht="13.5" customHeight="1">
      <c r="A101" s="27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5"/>
    </row>
    <row r="102" ht="13.5" customHeight="1">
      <c r="A102" s="27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5"/>
    </row>
    <row r="103" ht="13.5" customHeight="1">
      <c r="A103" s="27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5"/>
    </row>
    <row r="104" ht="13.5" customHeight="1">
      <c r="A104" s="27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5"/>
    </row>
    <row r="105" ht="13.5" customHeight="1">
      <c r="A105" s="27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5"/>
    </row>
    <row r="106" ht="13.5" customHeight="1">
      <c r="A106" s="27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5"/>
    </row>
    <row r="107" ht="13.5" customHeight="1">
      <c r="A107" s="27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5"/>
    </row>
    <row r="108" ht="13.5" customHeight="1">
      <c r="A108" s="27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5"/>
    </row>
    <row r="109" ht="13.5" customHeight="1">
      <c r="A109" s="27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5"/>
    </row>
    <row r="110" ht="13.5" customHeight="1">
      <c r="A110" s="27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5"/>
    </row>
    <row r="111" ht="13.5" customHeight="1">
      <c r="A111" s="27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5"/>
    </row>
    <row r="112" ht="13.5" customHeight="1">
      <c r="A112" s="27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5"/>
    </row>
    <row r="113" ht="13.5" customHeight="1">
      <c r="A113" s="27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5"/>
    </row>
    <row r="114" ht="13.5" customHeight="1">
      <c r="A114" s="27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5"/>
    </row>
    <row r="115" ht="13.5" customHeight="1">
      <c r="A115" s="27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5"/>
    </row>
    <row r="116" ht="13.5" customHeight="1">
      <c r="A116" s="27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5"/>
    </row>
    <row r="117" ht="13.5" customHeight="1">
      <c r="A117" s="27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5"/>
    </row>
    <row r="118" ht="13.5" customHeight="1">
      <c r="A118" s="27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5"/>
    </row>
    <row r="119" ht="13.5" customHeight="1">
      <c r="A119" s="27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5"/>
    </row>
    <row r="120" ht="13.5" customHeight="1">
      <c r="A120" s="27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5"/>
    </row>
    <row r="121" ht="13.5" customHeight="1">
      <c r="A121" s="27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5"/>
    </row>
    <row r="122" ht="13.5" customHeight="1">
      <c r="A122" s="27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5"/>
    </row>
    <row r="123" ht="13.5" customHeight="1">
      <c r="A123" s="27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5"/>
    </row>
    <row r="124" ht="13.5" customHeight="1">
      <c r="A124" s="27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5"/>
    </row>
    <row r="125" ht="13.5" customHeight="1">
      <c r="A125" s="27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5"/>
    </row>
    <row r="126" ht="13.5" customHeight="1">
      <c r="A126" s="27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5"/>
    </row>
    <row r="127" ht="13.5" customHeight="1">
      <c r="A127" s="27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5"/>
    </row>
    <row r="128" ht="13.5" customHeight="1">
      <c r="A128" s="27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5"/>
    </row>
    <row r="129" ht="13.5" customHeight="1">
      <c r="A129" s="27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5"/>
    </row>
    <row r="130" ht="13.5" customHeight="1">
      <c r="A130" s="27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5"/>
    </row>
    <row r="131" ht="13.5" customHeight="1">
      <c r="A131" s="27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5"/>
    </row>
    <row r="132" ht="13.5" customHeight="1">
      <c r="A132" s="27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5"/>
    </row>
    <row r="133" ht="13.5" customHeight="1">
      <c r="A133" s="27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5"/>
    </row>
    <row r="134" ht="13.5" customHeight="1">
      <c r="A134" s="27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5"/>
    </row>
    <row r="135" ht="13.5" customHeight="1">
      <c r="A135" s="27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5"/>
    </row>
    <row r="136" ht="13.5" customHeight="1">
      <c r="A136" s="27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5"/>
    </row>
    <row r="137" ht="13.5" customHeight="1">
      <c r="A137" s="27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5"/>
    </row>
    <row r="138" ht="13.5" customHeight="1">
      <c r="A138" s="27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5"/>
    </row>
    <row r="139" ht="13.5" customHeight="1">
      <c r="A139" s="27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5"/>
    </row>
    <row r="140" ht="13.5" customHeight="1">
      <c r="A140" s="27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5"/>
    </row>
    <row r="141" ht="13.5" customHeight="1">
      <c r="A141" s="27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5"/>
    </row>
    <row r="142" ht="13.5" customHeight="1">
      <c r="A142" s="27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5"/>
    </row>
    <row r="143" ht="13.5" customHeight="1">
      <c r="A143" s="27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5"/>
    </row>
    <row r="144" ht="13.5" customHeight="1">
      <c r="A144" s="27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5"/>
    </row>
    <row r="145" ht="13.5" customHeight="1">
      <c r="A145" s="27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5"/>
    </row>
    <row r="146" ht="13.5" customHeight="1">
      <c r="A146" s="27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5"/>
    </row>
    <row r="147" ht="13.5" customHeight="1">
      <c r="A147" s="27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5"/>
    </row>
    <row r="148" ht="13.5" customHeight="1">
      <c r="A148" s="27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5"/>
    </row>
    <row r="149" ht="13.5" customHeight="1">
      <c r="A149" s="27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5"/>
    </row>
    <row r="150" ht="13.5" customHeight="1">
      <c r="A150" s="27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5"/>
    </row>
    <row r="151" ht="13.5" customHeight="1">
      <c r="A151" s="27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5"/>
    </row>
    <row r="152" ht="13.5" customHeight="1">
      <c r="A152" s="27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5"/>
    </row>
    <row r="153" ht="13.5" customHeight="1">
      <c r="A153" s="27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5"/>
    </row>
    <row r="154" ht="13.5" customHeight="1">
      <c r="A154" s="27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5"/>
    </row>
    <row r="155" ht="13.5" customHeight="1">
      <c r="A155" s="27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5"/>
    </row>
    <row r="156" ht="13.5" customHeight="1">
      <c r="A156" s="27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5"/>
    </row>
    <row r="157" ht="13.5" customHeight="1">
      <c r="A157" s="27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5"/>
    </row>
    <row r="158" ht="13.5" customHeight="1">
      <c r="A158" s="27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5"/>
    </row>
    <row r="159" ht="13.5" customHeight="1">
      <c r="A159" s="27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5"/>
    </row>
    <row r="160" ht="13.5" customHeight="1">
      <c r="A160" s="27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5"/>
    </row>
    <row r="161" ht="13.5" customHeight="1">
      <c r="A161" s="27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5"/>
    </row>
    <row r="162" ht="13.5" customHeight="1">
      <c r="A162" s="27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5"/>
    </row>
    <row r="163" ht="13.5" customHeight="1">
      <c r="A163" s="27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5"/>
    </row>
    <row r="164" ht="13.5" customHeight="1">
      <c r="A164" s="27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5"/>
    </row>
    <row r="165" ht="13.5" customHeight="1">
      <c r="A165" s="27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5"/>
    </row>
    <row r="166" ht="13.5" customHeight="1">
      <c r="A166" s="27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5"/>
    </row>
    <row r="167" ht="13.5" customHeight="1">
      <c r="A167" s="27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5"/>
    </row>
    <row r="168" ht="13.5" customHeight="1">
      <c r="A168" s="27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5"/>
    </row>
    <row r="169" ht="13.5" customHeight="1">
      <c r="A169" s="27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5"/>
    </row>
    <row r="170" ht="13.5" customHeight="1">
      <c r="A170" s="27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5"/>
    </row>
    <row r="171" ht="13.5" customHeight="1">
      <c r="A171" s="27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5"/>
    </row>
    <row r="172" ht="13.5" customHeight="1">
      <c r="A172" s="27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5"/>
    </row>
    <row r="173" ht="13.5" customHeight="1">
      <c r="A173" s="27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5"/>
    </row>
    <row r="174" ht="13.5" customHeight="1">
      <c r="A174" s="27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5"/>
    </row>
    <row r="175" ht="13.5" customHeight="1">
      <c r="A175" s="27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5"/>
    </row>
    <row r="176" ht="13.5" customHeight="1">
      <c r="A176" s="27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5"/>
    </row>
    <row r="177" ht="13.5" customHeight="1">
      <c r="A177" s="27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5"/>
    </row>
    <row r="178" ht="13.5" customHeight="1">
      <c r="A178" s="27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5"/>
    </row>
    <row r="179" ht="13.5" customHeight="1">
      <c r="A179" s="27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5"/>
    </row>
    <row r="180" ht="13.5" customHeight="1">
      <c r="A180" s="27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5"/>
    </row>
    <row r="181" ht="13.5" customHeight="1">
      <c r="A181" s="27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5"/>
    </row>
    <row r="182" ht="13.5" customHeight="1">
      <c r="A182" s="27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5"/>
    </row>
    <row r="183" ht="13.5" customHeight="1">
      <c r="A183" s="27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5"/>
    </row>
    <row r="184" ht="13.5" customHeight="1">
      <c r="A184" s="27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5"/>
    </row>
    <row r="185" ht="13.5" customHeight="1">
      <c r="A185" s="27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5"/>
    </row>
    <row r="186" ht="13.5" customHeight="1">
      <c r="A186" s="27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5"/>
    </row>
    <row r="187" ht="13.5" customHeight="1">
      <c r="A187" s="27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5"/>
    </row>
    <row r="188" ht="13.5" customHeight="1">
      <c r="A188" s="27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5"/>
    </row>
    <row r="189" ht="13.5" customHeight="1">
      <c r="A189" s="27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5"/>
    </row>
    <row r="190" ht="13.5" customHeight="1">
      <c r="A190" s="27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5"/>
    </row>
    <row r="191" ht="13.5" customHeight="1">
      <c r="A191" s="27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5"/>
    </row>
    <row r="192" ht="13.5" customHeight="1">
      <c r="A192" s="27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5"/>
    </row>
    <row r="193" ht="13.5" customHeight="1">
      <c r="A193" s="27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5"/>
    </row>
    <row r="194" ht="13.5" customHeight="1">
      <c r="A194" s="27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5"/>
    </row>
    <row r="195" ht="13.5" customHeight="1">
      <c r="A195" s="27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5"/>
    </row>
    <row r="196" ht="13.5" customHeight="1">
      <c r="A196" s="27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5"/>
    </row>
    <row r="197" ht="13.5" customHeight="1">
      <c r="A197" s="27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5"/>
    </row>
    <row r="198" ht="13.5" customHeight="1">
      <c r="A198" s="27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5"/>
    </row>
    <row r="199" ht="13.5" customHeight="1">
      <c r="A199" s="27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5"/>
    </row>
    <row r="200" ht="13.5" customHeight="1">
      <c r="A200" s="27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5"/>
    </row>
    <row r="201" ht="13.5" customHeight="1">
      <c r="A201" s="27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5"/>
    </row>
    <row r="202" ht="13.5" customHeight="1">
      <c r="A202" s="27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5"/>
    </row>
    <row r="203" ht="13.5" customHeight="1">
      <c r="A203" s="27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5"/>
    </row>
    <row r="204" ht="13.5" customHeight="1">
      <c r="A204" s="27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5"/>
    </row>
    <row r="205" ht="13.5" customHeight="1">
      <c r="A205" s="27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5"/>
    </row>
    <row r="206" ht="13.5" customHeight="1">
      <c r="A206" s="27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5"/>
    </row>
    <row r="207" ht="13.5" customHeight="1">
      <c r="A207" s="27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5"/>
    </row>
    <row r="208" ht="13.5" customHeight="1">
      <c r="A208" s="27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5"/>
    </row>
    <row r="209" ht="13.5" customHeight="1">
      <c r="A209" s="27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5"/>
    </row>
    <row r="210" ht="13.5" customHeight="1">
      <c r="A210" s="27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5"/>
    </row>
    <row r="211" ht="13.5" customHeight="1">
      <c r="A211" s="27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5"/>
    </row>
    <row r="212" ht="13.5" customHeight="1">
      <c r="A212" s="27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5"/>
    </row>
    <row r="213" ht="13.5" customHeight="1">
      <c r="A213" s="27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5"/>
    </row>
    <row r="214" ht="13.5" customHeight="1">
      <c r="A214" s="27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5"/>
    </row>
    <row r="215" ht="13.5" customHeight="1">
      <c r="A215" s="27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5"/>
    </row>
    <row r="216" ht="13.5" customHeight="1">
      <c r="A216" s="27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5"/>
    </row>
    <row r="217" ht="13.5" customHeight="1">
      <c r="A217" s="27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5"/>
    </row>
    <row r="218" ht="13.5" customHeight="1">
      <c r="A218" s="27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5"/>
    </row>
    <row r="219" ht="13.5" customHeight="1">
      <c r="A219" s="27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5"/>
    </row>
    <row r="220" ht="13.5" customHeight="1">
      <c r="A220" s="27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5"/>
    </row>
    <row r="221" ht="13.5" customHeight="1">
      <c r="A221" s="27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5"/>
    </row>
    <row r="222" ht="13.5" customHeight="1">
      <c r="A222" s="27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5"/>
    </row>
    <row r="223" ht="13.5" customHeight="1">
      <c r="A223" s="27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5"/>
    </row>
    <row r="224" ht="13.5" customHeight="1">
      <c r="A224" s="27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5"/>
    </row>
    <row r="225" ht="13.5" customHeight="1">
      <c r="A225" s="27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5"/>
    </row>
    <row r="226" ht="13.5" customHeight="1">
      <c r="A226" s="27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5"/>
    </row>
    <row r="227" ht="13.5" customHeight="1">
      <c r="A227" s="27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5"/>
    </row>
    <row r="228" ht="13.5" customHeight="1">
      <c r="A228" s="27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5"/>
    </row>
    <row r="229" ht="13.5" customHeight="1">
      <c r="A229" s="27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5"/>
    </row>
    <row r="230" ht="13.5" customHeight="1">
      <c r="A230" s="27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5"/>
    </row>
    <row r="231" ht="13.5" customHeight="1">
      <c r="A231" s="27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5"/>
    </row>
    <row r="232" ht="13.5" customHeight="1">
      <c r="A232" s="27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5"/>
    </row>
    <row r="233" ht="13.5" customHeight="1">
      <c r="A233" s="27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5"/>
    </row>
    <row r="234" ht="13.5" customHeight="1">
      <c r="A234" s="27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5"/>
    </row>
    <row r="235" ht="13.5" customHeight="1">
      <c r="A235" s="27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5"/>
    </row>
    <row r="236" ht="13.5" customHeight="1">
      <c r="A236" s="27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5"/>
    </row>
    <row r="237" ht="13.5" customHeight="1">
      <c r="A237" s="27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5"/>
    </row>
    <row r="238" ht="13.5" customHeight="1">
      <c r="A238" s="27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5"/>
    </row>
    <row r="239" ht="13.5" customHeight="1">
      <c r="A239" s="27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5"/>
    </row>
    <row r="240" ht="13.5" customHeight="1">
      <c r="A240" s="27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5"/>
    </row>
    <row r="241" ht="13.5" customHeight="1">
      <c r="A241" s="27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5"/>
    </row>
    <row r="242" ht="13.5" customHeight="1">
      <c r="A242" s="27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5"/>
    </row>
    <row r="243" ht="13.5" customHeight="1">
      <c r="A243" s="27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5"/>
    </row>
    <row r="244" ht="13.5" customHeight="1">
      <c r="A244" s="27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5"/>
    </row>
    <row r="245" ht="13.5" customHeight="1">
      <c r="A245" s="27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5"/>
    </row>
    <row r="246" ht="13.5" customHeight="1">
      <c r="A246" s="27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5"/>
    </row>
    <row r="247" ht="13.5" customHeight="1">
      <c r="A247" s="27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5"/>
    </row>
    <row r="248" ht="13.5" customHeight="1">
      <c r="A248" s="27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5"/>
    </row>
    <row r="249" ht="13.5" customHeight="1">
      <c r="A249" s="27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5"/>
    </row>
    <row r="250" ht="13.5" customHeight="1">
      <c r="A250" s="27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5"/>
    </row>
    <row r="251" ht="13.5" customHeight="1">
      <c r="A251" s="27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5"/>
    </row>
    <row r="252" ht="13.5" customHeight="1">
      <c r="A252" s="27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5"/>
    </row>
    <row r="253" ht="12.75" customHeight="1">
      <c r="A253" s="27"/>
      <c r="B253" s="29"/>
      <c r="C253" s="29"/>
      <c r="D253" s="29"/>
      <c r="E253" s="29"/>
      <c r="F253" s="29"/>
      <c r="G253" s="29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5"/>
    </row>
    <row r="254" ht="8" customHeight="1">
      <c r="A254" s="27"/>
      <c r="B254" s="29"/>
      <c r="C254" s="29"/>
      <c r="D254" s="29"/>
      <c r="E254" s="29"/>
      <c r="F254" s="29"/>
      <c r="G254" s="29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5"/>
    </row>
    <row r="255" ht="19.5" customHeight="1">
      <c r="A255" s="27"/>
      <c r="B255" s="30"/>
      <c r="C255" s="30"/>
      <c r="D255" s="30"/>
      <c r="E255" s="30"/>
      <c r="F255" s="30"/>
      <c r="G255" s="30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5"/>
    </row>
    <row r="256" ht="14.25" customHeight="1">
      <c r="A256" s="27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5"/>
    </row>
    <row r="257" ht="9.75" customHeight="1">
      <c r="A257" s="27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5"/>
    </row>
    <row r="258" ht="13.5" customHeight="1">
      <c r="A258" s="27"/>
      <c r="B258" s="31"/>
      <c r="C258" s="32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  <c r="GE258" s="33"/>
      <c r="GF258" s="33"/>
      <c r="GG258" s="33"/>
      <c r="GH258" s="33"/>
      <c r="GI258" s="33"/>
      <c r="GJ258" s="33"/>
      <c r="GK258" s="33"/>
      <c r="GL258" s="33"/>
      <c r="GM258" s="33"/>
      <c r="GN258" s="33"/>
      <c r="GO258" s="33"/>
      <c r="GP258" s="33"/>
      <c r="GQ258" s="33"/>
      <c r="GR258" s="33"/>
      <c r="GS258" s="33"/>
      <c r="GT258" s="33"/>
      <c r="GU258" s="33"/>
      <c r="GV258" s="33"/>
      <c r="GW258" s="33"/>
      <c r="GX258" s="33"/>
      <c r="GY258" s="33"/>
      <c r="GZ258" s="33"/>
      <c r="HA258" s="33"/>
      <c r="HB258" s="33"/>
      <c r="HC258" s="33"/>
      <c r="HD258" s="33"/>
      <c r="HE258" s="33"/>
      <c r="HF258" s="33"/>
      <c r="HG258" s="33"/>
      <c r="HH258" s="33"/>
      <c r="HI258" s="33"/>
      <c r="HJ258" s="33"/>
      <c r="HK258" s="33"/>
      <c r="HL258" s="33"/>
      <c r="HM258" s="33"/>
      <c r="HN258" s="33"/>
      <c r="HO258" s="33"/>
      <c r="HP258" s="33"/>
      <c r="HQ258" s="33"/>
      <c r="HR258" s="33"/>
      <c r="HS258" s="33"/>
      <c r="HT258" s="33"/>
      <c r="HU258" s="33"/>
      <c r="HV258" s="33"/>
      <c r="HW258" s="33"/>
      <c r="HX258" s="33"/>
      <c r="HY258" s="33"/>
      <c r="HZ258" s="33"/>
      <c r="IA258" s="33"/>
      <c r="IB258" s="33"/>
      <c r="IC258" s="33"/>
      <c r="ID258" s="33"/>
      <c r="IE258" s="33"/>
      <c r="IF258" s="33"/>
      <c r="IG258" s="33"/>
      <c r="IH258" s="33"/>
      <c r="II258" s="33"/>
      <c r="IJ258" s="33"/>
      <c r="IK258" s="33"/>
      <c r="IL258" s="33"/>
      <c r="IM258" s="33"/>
      <c r="IN258" s="33"/>
      <c r="IO258" s="33"/>
      <c r="IP258" s="33"/>
      <c r="IQ258" s="33"/>
      <c r="IR258" s="33"/>
      <c r="IS258" s="33"/>
      <c r="IT258" s="33"/>
      <c r="IU258" s="33"/>
    </row>
    <row r="259" ht="13.5" customHeight="1">
      <c r="A259" s="27"/>
      <c r="B259" s="34"/>
      <c r="C259" s="18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  <c r="GR259" s="19"/>
      <c r="GS259" s="19"/>
      <c r="GT259" s="19"/>
      <c r="GU259" s="19"/>
      <c r="GV259" s="19"/>
      <c r="GW259" s="19"/>
      <c r="GX259" s="19"/>
      <c r="GY259" s="19"/>
      <c r="GZ259" s="19"/>
      <c r="HA259" s="19"/>
      <c r="HB259" s="19"/>
      <c r="HC259" s="19"/>
      <c r="HD259" s="19"/>
      <c r="HE259" s="19"/>
      <c r="HF259" s="19"/>
      <c r="HG259" s="19"/>
      <c r="HH259" s="19"/>
      <c r="HI259" s="19"/>
      <c r="HJ259" s="19"/>
      <c r="HK259" s="19"/>
      <c r="HL259" s="19"/>
      <c r="HM259" s="19"/>
      <c r="HN259" s="19"/>
      <c r="HO259" s="19"/>
      <c r="HP259" s="19"/>
      <c r="HQ259" s="19"/>
      <c r="HR259" s="19"/>
      <c r="HS259" s="19"/>
      <c r="HT259" s="19"/>
      <c r="HU259" s="19"/>
      <c r="HV259" s="19"/>
      <c r="HW259" s="19"/>
      <c r="HX259" s="19"/>
      <c r="HY259" s="19"/>
      <c r="HZ259" s="19"/>
      <c r="IA259" s="19"/>
      <c r="IB259" s="19"/>
      <c r="IC259" s="19"/>
      <c r="ID259" s="19"/>
      <c r="IE259" s="19"/>
      <c r="IF259" s="19"/>
      <c r="IG259" s="19"/>
      <c r="IH259" s="19"/>
      <c r="II259" s="19"/>
      <c r="IJ259" s="19"/>
      <c r="IK259" s="19"/>
      <c r="IL259" s="19"/>
      <c r="IM259" s="19"/>
      <c r="IN259" s="19"/>
      <c r="IO259" s="19"/>
      <c r="IP259" s="19"/>
      <c r="IQ259" s="19"/>
      <c r="IR259" s="19"/>
      <c r="IS259" s="19"/>
      <c r="IT259" s="19"/>
      <c r="IU259" s="35"/>
    </row>
    <row r="260" ht="13.5" customHeight="1">
      <c r="A260" s="27"/>
      <c r="B260" s="36"/>
      <c r="C260" s="37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  <c r="CV260" s="38"/>
      <c r="CW260" s="38"/>
      <c r="CX260" s="38"/>
      <c r="CY260" s="38"/>
      <c r="CZ260" s="38"/>
      <c r="DA260" s="38"/>
      <c r="DB260" s="38"/>
      <c r="DC260" s="38"/>
      <c r="DD260" s="38"/>
      <c r="DE260" s="38"/>
      <c r="DF260" s="38"/>
      <c r="DG260" s="38"/>
      <c r="DH260" s="38"/>
      <c r="DI260" s="38"/>
      <c r="DJ260" s="38"/>
      <c r="DK260" s="38"/>
      <c r="DL260" s="38"/>
      <c r="DM260" s="38"/>
      <c r="DN260" s="38"/>
      <c r="DO260" s="38"/>
      <c r="DP260" s="38"/>
      <c r="DQ260" s="38"/>
      <c r="DR260" s="38"/>
      <c r="DS260" s="38"/>
      <c r="DT260" s="38"/>
      <c r="DU260" s="38"/>
      <c r="DV260" s="38"/>
      <c r="DW260" s="38"/>
      <c r="DX260" s="38"/>
      <c r="DY260" s="38"/>
      <c r="DZ260" s="38"/>
      <c r="EA260" s="38"/>
      <c r="EB260" s="38"/>
      <c r="EC260" s="38"/>
      <c r="ED260" s="38"/>
      <c r="EE260" s="38"/>
      <c r="EF260" s="38"/>
      <c r="EG260" s="38"/>
      <c r="EH260" s="38"/>
      <c r="EI260" s="38"/>
      <c r="EJ260" s="38"/>
      <c r="EK260" s="38"/>
      <c r="EL260" s="38"/>
      <c r="EM260" s="38"/>
      <c r="EN260" s="38"/>
      <c r="EO260" s="38"/>
      <c r="EP260" s="38"/>
      <c r="EQ260" s="38"/>
      <c r="ER260" s="38"/>
      <c r="ES260" s="38"/>
      <c r="ET260" s="38"/>
      <c r="EU260" s="38"/>
      <c r="EV260" s="38"/>
      <c r="EW260" s="38"/>
      <c r="EX260" s="38"/>
      <c r="EY260" s="38"/>
      <c r="EZ260" s="38"/>
      <c r="FA260" s="38"/>
      <c r="FB260" s="38"/>
      <c r="FC260" s="38"/>
      <c r="FD260" s="38"/>
      <c r="FE260" s="38"/>
      <c r="FF260" s="38"/>
      <c r="FG260" s="38"/>
      <c r="FH260" s="38"/>
      <c r="FI260" s="38"/>
      <c r="FJ260" s="38"/>
      <c r="FK260" s="38"/>
      <c r="FL260" s="38"/>
      <c r="FM260" s="38"/>
      <c r="FN260" s="38"/>
      <c r="FO260" s="38"/>
      <c r="FP260" s="38"/>
      <c r="FQ260" s="38"/>
      <c r="FR260" s="38"/>
      <c r="FS260" s="38"/>
      <c r="FT260" s="38"/>
      <c r="FU260" s="38"/>
      <c r="FV260" s="38"/>
      <c r="FW260" s="38"/>
      <c r="FX260" s="38"/>
      <c r="FY260" s="38"/>
      <c r="FZ260" s="38"/>
      <c r="GA260" s="38"/>
      <c r="GB260" s="38"/>
      <c r="GC260" s="38"/>
      <c r="GD260" s="38"/>
      <c r="GE260" s="38"/>
      <c r="GF260" s="38"/>
      <c r="GG260" s="38"/>
      <c r="GH260" s="38"/>
      <c r="GI260" s="38"/>
      <c r="GJ260" s="38"/>
      <c r="GK260" s="38"/>
      <c r="GL260" s="38"/>
      <c r="GM260" s="38"/>
      <c r="GN260" s="38"/>
      <c r="GO260" s="38"/>
      <c r="GP260" s="38"/>
      <c r="GQ260" s="38"/>
      <c r="GR260" s="38"/>
      <c r="GS260" s="38"/>
      <c r="GT260" s="38"/>
      <c r="GU260" s="38"/>
      <c r="GV260" s="38"/>
      <c r="GW260" s="38"/>
      <c r="GX260" s="38"/>
      <c r="GY260" s="38"/>
      <c r="GZ260" s="38"/>
      <c r="HA260" s="38"/>
      <c r="HB260" s="38"/>
      <c r="HC260" s="38"/>
      <c r="HD260" s="38"/>
      <c r="HE260" s="38"/>
      <c r="HF260" s="38"/>
      <c r="HG260" s="38"/>
      <c r="HH260" s="38"/>
      <c r="HI260" s="38"/>
      <c r="HJ260" s="38"/>
      <c r="HK260" s="38"/>
      <c r="HL260" s="38"/>
      <c r="HM260" s="38"/>
      <c r="HN260" s="38"/>
      <c r="HO260" s="38"/>
      <c r="HP260" s="38"/>
      <c r="HQ260" s="38"/>
      <c r="HR260" s="38"/>
      <c r="HS260" s="38"/>
      <c r="HT260" s="38"/>
      <c r="HU260" s="38"/>
      <c r="HV260" s="38"/>
      <c r="HW260" s="38"/>
      <c r="HX260" s="38"/>
      <c r="HY260" s="38"/>
      <c r="HZ260" s="38"/>
      <c r="IA260" s="38"/>
      <c r="IB260" s="38"/>
      <c r="IC260" s="38"/>
      <c r="ID260" s="38"/>
      <c r="IE260" s="38"/>
      <c r="IF260" s="38"/>
      <c r="IG260" s="38"/>
      <c r="IH260" s="38"/>
      <c r="II260" s="38"/>
      <c r="IJ260" s="38"/>
      <c r="IK260" s="38"/>
      <c r="IL260" s="38"/>
      <c r="IM260" s="38"/>
      <c r="IN260" s="38"/>
      <c r="IO260" s="38"/>
      <c r="IP260" s="38"/>
      <c r="IQ260" s="38"/>
      <c r="IR260" s="38"/>
      <c r="IS260" s="38"/>
      <c r="IT260" s="38"/>
      <c r="IU260" s="39"/>
    </row>
    <row r="261" ht="13.5" customHeight="1">
      <c r="A261" s="27"/>
      <c r="B261" s="36"/>
      <c r="C261" s="40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1"/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41"/>
      <c r="EP261" s="41"/>
      <c r="EQ261" s="41"/>
      <c r="ER261" s="41"/>
      <c r="ES261" s="41"/>
      <c r="ET261" s="41"/>
      <c r="EU261" s="41"/>
      <c r="EV261" s="41"/>
      <c r="EW261" s="41"/>
      <c r="EX261" s="41"/>
      <c r="EY261" s="41"/>
      <c r="EZ261" s="41"/>
      <c r="FA261" s="41"/>
      <c r="FB261" s="41"/>
      <c r="FC261" s="41"/>
      <c r="FD261" s="41"/>
      <c r="FE261" s="41"/>
      <c r="FF261" s="41"/>
      <c r="FG261" s="41"/>
      <c r="FH261" s="41"/>
      <c r="FI261" s="41"/>
      <c r="FJ261" s="41"/>
      <c r="FK261" s="41"/>
      <c r="FL261" s="41"/>
      <c r="FM261" s="41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1"/>
      <c r="GT261" s="41"/>
      <c r="GU261" s="41"/>
      <c r="GV261" s="41"/>
      <c r="GW261" s="41"/>
      <c r="GX261" s="41"/>
      <c r="GY261" s="41"/>
      <c r="GZ261" s="41"/>
      <c r="HA261" s="41"/>
      <c r="HB261" s="41"/>
      <c r="HC261" s="41"/>
      <c r="HD261" s="41"/>
      <c r="HE261" s="41"/>
      <c r="HF261" s="41"/>
      <c r="HG261" s="41"/>
      <c r="HH261" s="41"/>
      <c r="HI261" s="41"/>
      <c r="HJ261" s="41"/>
      <c r="HK261" s="41"/>
      <c r="HL261" s="41"/>
      <c r="HM261" s="41"/>
      <c r="HN261" s="41"/>
      <c r="HO261" s="41"/>
      <c r="HP261" s="41"/>
      <c r="HQ261" s="41"/>
      <c r="HR261" s="41"/>
      <c r="HS261" s="41"/>
      <c r="HT261" s="41"/>
      <c r="HU261" s="41"/>
      <c r="HV261" s="41"/>
      <c r="HW261" s="41"/>
      <c r="HX261" s="41"/>
      <c r="HY261" s="41"/>
      <c r="HZ261" s="41"/>
      <c r="IA261" s="41"/>
      <c r="IB261" s="41"/>
      <c r="IC261" s="41"/>
      <c r="ID261" s="41"/>
      <c r="IE261" s="41"/>
      <c r="IF261" s="41"/>
      <c r="IG261" s="41"/>
      <c r="IH261" s="41"/>
      <c r="II261" s="41"/>
      <c r="IJ261" s="41"/>
      <c r="IK261" s="41"/>
      <c r="IL261" s="41"/>
      <c r="IM261" s="41"/>
      <c r="IN261" s="41"/>
      <c r="IO261" s="41"/>
      <c r="IP261" s="41"/>
      <c r="IQ261" s="41"/>
      <c r="IR261" s="41"/>
      <c r="IS261" s="41"/>
      <c r="IT261" s="41"/>
      <c r="IU261" s="42"/>
    </row>
    <row r="262" ht="13.5" customHeight="1">
      <c r="A262" s="27"/>
      <c r="B262" s="36"/>
      <c r="C262" s="37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38"/>
      <c r="DF262" s="38"/>
      <c r="DG262" s="38"/>
      <c r="DH262" s="38"/>
      <c r="DI262" s="38"/>
      <c r="DJ262" s="38"/>
      <c r="DK262" s="38"/>
      <c r="DL262" s="38"/>
      <c r="DM262" s="38"/>
      <c r="DN262" s="38"/>
      <c r="DO262" s="38"/>
      <c r="DP262" s="38"/>
      <c r="DQ262" s="38"/>
      <c r="DR262" s="38"/>
      <c r="DS262" s="38"/>
      <c r="DT262" s="38"/>
      <c r="DU262" s="38"/>
      <c r="DV262" s="38"/>
      <c r="DW262" s="38"/>
      <c r="DX262" s="38"/>
      <c r="DY262" s="38"/>
      <c r="DZ262" s="38"/>
      <c r="EA262" s="38"/>
      <c r="EB262" s="38"/>
      <c r="EC262" s="38"/>
      <c r="ED262" s="38"/>
      <c r="EE262" s="38"/>
      <c r="EF262" s="38"/>
      <c r="EG262" s="38"/>
      <c r="EH262" s="38"/>
      <c r="EI262" s="38"/>
      <c r="EJ262" s="38"/>
      <c r="EK262" s="38"/>
      <c r="EL262" s="38"/>
      <c r="EM262" s="38"/>
      <c r="EN262" s="38"/>
      <c r="EO262" s="38"/>
      <c r="EP262" s="38"/>
      <c r="EQ262" s="38"/>
      <c r="ER262" s="38"/>
      <c r="ES262" s="38"/>
      <c r="ET262" s="38"/>
      <c r="EU262" s="38"/>
      <c r="EV262" s="38"/>
      <c r="EW262" s="38"/>
      <c r="EX262" s="38"/>
      <c r="EY262" s="38"/>
      <c r="EZ262" s="38"/>
      <c r="FA262" s="38"/>
      <c r="FB262" s="38"/>
      <c r="FC262" s="38"/>
      <c r="FD262" s="38"/>
      <c r="FE262" s="38"/>
      <c r="FF262" s="38"/>
      <c r="FG262" s="38"/>
      <c r="FH262" s="38"/>
      <c r="FI262" s="38"/>
      <c r="FJ262" s="38"/>
      <c r="FK262" s="38"/>
      <c r="FL262" s="38"/>
      <c r="FM262" s="38"/>
      <c r="FN262" s="38"/>
      <c r="FO262" s="38"/>
      <c r="FP262" s="38"/>
      <c r="FQ262" s="38"/>
      <c r="FR262" s="38"/>
      <c r="FS262" s="38"/>
      <c r="FT262" s="38"/>
      <c r="FU262" s="38"/>
      <c r="FV262" s="38"/>
      <c r="FW262" s="38"/>
      <c r="FX262" s="38"/>
      <c r="FY262" s="38"/>
      <c r="FZ262" s="38"/>
      <c r="GA262" s="38"/>
      <c r="GB262" s="38"/>
      <c r="GC262" s="38"/>
      <c r="GD262" s="38"/>
      <c r="GE262" s="38"/>
      <c r="GF262" s="38"/>
      <c r="GG262" s="38"/>
      <c r="GH262" s="38"/>
      <c r="GI262" s="38"/>
      <c r="GJ262" s="38"/>
      <c r="GK262" s="38"/>
      <c r="GL262" s="38"/>
      <c r="GM262" s="38"/>
      <c r="GN262" s="38"/>
      <c r="GO262" s="38"/>
      <c r="GP262" s="38"/>
      <c r="GQ262" s="38"/>
      <c r="GR262" s="38"/>
      <c r="GS262" s="38"/>
      <c r="GT262" s="38"/>
      <c r="GU262" s="38"/>
      <c r="GV262" s="38"/>
      <c r="GW262" s="38"/>
      <c r="GX262" s="38"/>
      <c r="GY262" s="38"/>
      <c r="GZ262" s="38"/>
      <c r="HA262" s="38"/>
      <c r="HB262" s="38"/>
      <c r="HC262" s="38"/>
      <c r="HD262" s="38"/>
      <c r="HE262" s="38"/>
      <c r="HF262" s="38"/>
      <c r="HG262" s="38"/>
      <c r="HH262" s="38"/>
      <c r="HI262" s="38"/>
      <c r="HJ262" s="38"/>
      <c r="HK262" s="38"/>
      <c r="HL262" s="38"/>
      <c r="HM262" s="38"/>
      <c r="HN262" s="38"/>
      <c r="HO262" s="38"/>
      <c r="HP262" s="38"/>
      <c r="HQ262" s="38"/>
      <c r="HR262" s="38"/>
      <c r="HS262" s="38"/>
      <c r="HT262" s="38"/>
      <c r="HU262" s="38"/>
      <c r="HV262" s="38"/>
      <c r="HW262" s="38"/>
      <c r="HX262" s="38"/>
      <c r="HY262" s="38"/>
      <c r="HZ262" s="38"/>
      <c r="IA262" s="38"/>
      <c r="IB262" s="38"/>
      <c r="IC262" s="38"/>
      <c r="ID262" s="38"/>
      <c r="IE262" s="38"/>
      <c r="IF262" s="38"/>
      <c r="IG262" s="38"/>
      <c r="IH262" s="38"/>
      <c r="II262" s="38"/>
      <c r="IJ262" s="38"/>
      <c r="IK262" s="38"/>
      <c r="IL262" s="38"/>
      <c r="IM262" s="38"/>
      <c r="IN262" s="38"/>
      <c r="IO262" s="38"/>
      <c r="IP262" s="38"/>
      <c r="IQ262" s="38"/>
      <c r="IR262" s="38"/>
      <c r="IS262" s="38"/>
      <c r="IT262" s="38"/>
      <c r="IU262" s="39"/>
    </row>
    <row r="263" ht="13.5" customHeight="1">
      <c r="A263" s="27"/>
      <c r="B263" s="36"/>
      <c r="C263" s="40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  <c r="DR263" s="41"/>
      <c r="DS263" s="41"/>
      <c r="DT263" s="41"/>
      <c r="DU263" s="41"/>
      <c r="DV263" s="41"/>
      <c r="DW263" s="41"/>
      <c r="DX263" s="41"/>
      <c r="DY263" s="41"/>
      <c r="DZ263" s="41"/>
      <c r="EA263" s="41"/>
      <c r="EB263" s="41"/>
      <c r="EC263" s="41"/>
      <c r="ED263" s="41"/>
      <c r="EE263" s="41"/>
      <c r="EF263" s="41"/>
      <c r="EG263" s="41"/>
      <c r="EH263" s="41"/>
      <c r="EI263" s="41"/>
      <c r="EJ263" s="41"/>
      <c r="EK263" s="41"/>
      <c r="EL263" s="41"/>
      <c r="EM263" s="41"/>
      <c r="EN263" s="41"/>
      <c r="EO263" s="41"/>
      <c r="EP263" s="41"/>
      <c r="EQ263" s="41"/>
      <c r="ER263" s="41"/>
      <c r="ES263" s="41"/>
      <c r="ET263" s="41"/>
      <c r="EU263" s="41"/>
      <c r="EV263" s="41"/>
      <c r="EW263" s="41"/>
      <c r="EX263" s="41"/>
      <c r="EY263" s="41"/>
      <c r="EZ263" s="41"/>
      <c r="FA263" s="41"/>
      <c r="FB263" s="41"/>
      <c r="FC263" s="41"/>
      <c r="FD263" s="41"/>
      <c r="FE263" s="41"/>
      <c r="FF263" s="41"/>
      <c r="FG263" s="41"/>
      <c r="FH263" s="41"/>
      <c r="FI263" s="41"/>
      <c r="FJ263" s="41"/>
      <c r="FK263" s="41"/>
      <c r="FL263" s="41"/>
      <c r="FM263" s="41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1"/>
      <c r="GT263" s="41"/>
      <c r="GU263" s="41"/>
      <c r="GV263" s="41"/>
      <c r="GW263" s="41"/>
      <c r="GX263" s="41"/>
      <c r="GY263" s="41"/>
      <c r="GZ263" s="41"/>
      <c r="HA263" s="41"/>
      <c r="HB263" s="41"/>
      <c r="HC263" s="41"/>
      <c r="HD263" s="41"/>
      <c r="HE263" s="41"/>
      <c r="HF263" s="41"/>
      <c r="HG263" s="41"/>
      <c r="HH263" s="41"/>
      <c r="HI263" s="41"/>
      <c r="HJ263" s="41"/>
      <c r="HK263" s="41"/>
      <c r="HL263" s="41"/>
      <c r="HM263" s="41"/>
      <c r="HN263" s="41"/>
      <c r="HO263" s="41"/>
      <c r="HP263" s="41"/>
      <c r="HQ263" s="41"/>
      <c r="HR263" s="41"/>
      <c r="HS263" s="41"/>
      <c r="HT263" s="41"/>
      <c r="HU263" s="41"/>
      <c r="HV263" s="41"/>
      <c r="HW263" s="41"/>
      <c r="HX263" s="41"/>
      <c r="HY263" s="41"/>
      <c r="HZ263" s="41"/>
      <c r="IA263" s="41"/>
      <c r="IB263" s="41"/>
      <c r="IC263" s="41"/>
      <c r="ID263" s="41"/>
      <c r="IE263" s="41"/>
      <c r="IF263" s="41"/>
      <c r="IG263" s="41"/>
      <c r="IH263" s="41"/>
      <c r="II263" s="41"/>
      <c r="IJ263" s="41"/>
      <c r="IK263" s="41"/>
      <c r="IL263" s="41"/>
      <c r="IM263" s="41"/>
      <c r="IN263" s="41"/>
      <c r="IO263" s="41"/>
      <c r="IP263" s="41"/>
      <c r="IQ263" s="41"/>
      <c r="IR263" s="41"/>
      <c r="IS263" s="41"/>
      <c r="IT263" s="41"/>
      <c r="IU263" s="42"/>
    </row>
    <row r="264" ht="13.5" customHeight="1">
      <c r="A264" s="27"/>
      <c r="B264" s="36"/>
      <c r="C264" s="37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38"/>
      <c r="DF264" s="38"/>
      <c r="DG264" s="38"/>
      <c r="DH264" s="38"/>
      <c r="DI264" s="38"/>
      <c r="DJ264" s="38"/>
      <c r="DK264" s="38"/>
      <c r="DL264" s="38"/>
      <c r="DM264" s="38"/>
      <c r="DN264" s="38"/>
      <c r="DO264" s="38"/>
      <c r="DP264" s="38"/>
      <c r="DQ264" s="38"/>
      <c r="DR264" s="38"/>
      <c r="DS264" s="38"/>
      <c r="DT264" s="38"/>
      <c r="DU264" s="38"/>
      <c r="DV264" s="38"/>
      <c r="DW264" s="38"/>
      <c r="DX264" s="38"/>
      <c r="DY264" s="38"/>
      <c r="DZ264" s="38"/>
      <c r="EA264" s="38"/>
      <c r="EB264" s="38"/>
      <c r="EC264" s="38"/>
      <c r="ED264" s="38"/>
      <c r="EE264" s="38"/>
      <c r="EF264" s="38"/>
      <c r="EG264" s="38"/>
      <c r="EH264" s="38"/>
      <c r="EI264" s="38"/>
      <c r="EJ264" s="38"/>
      <c r="EK264" s="38"/>
      <c r="EL264" s="38"/>
      <c r="EM264" s="38"/>
      <c r="EN264" s="38"/>
      <c r="EO264" s="38"/>
      <c r="EP264" s="38"/>
      <c r="EQ264" s="38"/>
      <c r="ER264" s="38"/>
      <c r="ES264" s="38"/>
      <c r="ET264" s="38"/>
      <c r="EU264" s="38"/>
      <c r="EV264" s="38"/>
      <c r="EW264" s="38"/>
      <c r="EX264" s="38"/>
      <c r="EY264" s="38"/>
      <c r="EZ264" s="38"/>
      <c r="FA264" s="38"/>
      <c r="FB264" s="38"/>
      <c r="FC264" s="38"/>
      <c r="FD264" s="38"/>
      <c r="FE264" s="38"/>
      <c r="FF264" s="38"/>
      <c r="FG264" s="38"/>
      <c r="FH264" s="38"/>
      <c r="FI264" s="38"/>
      <c r="FJ264" s="38"/>
      <c r="FK264" s="38"/>
      <c r="FL264" s="38"/>
      <c r="FM264" s="38"/>
      <c r="FN264" s="38"/>
      <c r="FO264" s="38"/>
      <c r="FP264" s="38"/>
      <c r="FQ264" s="38"/>
      <c r="FR264" s="38"/>
      <c r="FS264" s="38"/>
      <c r="FT264" s="38"/>
      <c r="FU264" s="38"/>
      <c r="FV264" s="38"/>
      <c r="FW264" s="38"/>
      <c r="FX264" s="38"/>
      <c r="FY264" s="38"/>
      <c r="FZ264" s="38"/>
      <c r="GA264" s="38"/>
      <c r="GB264" s="38"/>
      <c r="GC264" s="38"/>
      <c r="GD264" s="38"/>
      <c r="GE264" s="38"/>
      <c r="GF264" s="38"/>
      <c r="GG264" s="38"/>
      <c r="GH264" s="38"/>
      <c r="GI264" s="38"/>
      <c r="GJ264" s="38"/>
      <c r="GK264" s="38"/>
      <c r="GL264" s="38"/>
      <c r="GM264" s="38"/>
      <c r="GN264" s="38"/>
      <c r="GO264" s="38"/>
      <c r="GP264" s="38"/>
      <c r="GQ264" s="38"/>
      <c r="GR264" s="38"/>
      <c r="GS264" s="38"/>
      <c r="GT264" s="38"/>
      <c r="GU264" s="38"/>
      <c r="GV264" s="38"/>
      <c r="GW264" s="38"/>
      <c r="GX264" s="38"/>
      <c r="GY264" s="38"/>
      <c r="GZ264" s="38"/>
      <c r="HA264" s="38"/>
      <c r="HB264" s="38"/>
      <c r="HC264" s="38"/>
      <c r="HD264" s="38"/>
      <c r="HE264" s="38"/>
      <c r="HF264" s="38"/>
      <c r="HG264" s="38"/>
      <c r="HH264" s="38"/>
      <c r="HI264" s="38"/>
      <c r="HJ264" s="38"/>
      <c r="HK264" s="38"/>
      <c r="HL264" s="38"/>
      <c r="HM264" s="38"/>
      <c r="HN264" s="38"/>
      <c r="HO264" s="38"/>
      <c r="HP264" s="38"/>
      <c r="HQ264" s="38"/>
      <c r="HR264" s="38"/>
      <c r="HS264" s="38"/>
      <c r="HT264" s="38"/>
      <c r="HU264" s="38"/>
      <c r="HV264" s="38"/>
      <c r="HW264" s="38"/>
      <c r="HX264" s="38"/>
      <c r="HY264" s="38"/>
      <c r="HZ264" s="38"/>
      <c r="IA264" s="38"/>
      <c r="IB264" s="38"/>
      <c r="IC264" s="38"/>
      <c r="ID264" s="38"/>
      <c r="IE264" s="38"/>
      <c r="IF264" s="38"/>
      <c r="IG264" s="38"/>
      <c r="IH264" s="38"/>
      <c r="II264" s="38"/>
      <c r="IJ264" s="38"/>
      <c r="IK264" s="38"/>
      <c r="IL264" s="38"/>
      <c r="IM264" s="38"/>
      <c r="IN264" s="38"/>
      <c r="IO264" s="38"/>
      <c r="IP264" s="38"/>
      <c r="IQ264" s="38"/>
      <c r="IR264" s="38"/>
      <c r="IS264" s="38"/>
      <c r="IT264" s="38"/>
      <c r="IU264" s="39"/>
    </row>
    <row r="265" ht="13.5" customHeight="1">
      <c r="A265" s="27"/>
      <c r="B265" s="36"/>
      <c r="C265" s="40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  <c r="DQ265" s="41"/>
      <c r="DR265" s="41"/>
      <c r="DS265" s="41"/>
      <c r="DT265" s="41"/>
      <c r="DU265" s="41"/>
      <c r="DV265" s="41"/>
      <c r="DW265" s="41"/>
      <c r="DX265" s="41"/>
      <c r="DY265" s="41"/>
      <c r="DZ265" s="41"/>
      <c r="EA265" s="41"/>
      <c r="EB265" s="41"/>
      <c r="EC265" s="41"/>
      <c r="ED265" s="41"/>
      <c r="EE265" s="41"/>
      <c r="EF265" s="41"/>
      <c r="EG265" s="41"/>
      <c r="EH265" s="41"/>
      <c r="EI265" s="41"/>
      <c r="EJ265" s="41"/>
      <c r="EK265" s="41"/>
      <c r="EL265" s="41"/>
      <c r="EM265" s="41"/>
      <c r="EN265" s="41"/>
      <c r="EO265" s="41"/>
      <c r="EP265" s="41"/>
      <c r="EQ265" s="41"/>
      <c r="ER265" s="41"/>
      <c r="ES265" s="41"/>
      <c r="ET265" s="41"/>
      <c r="EU265" s="41"/>
      <c r="EV265" s="41"/>
      <c r="EW265" s="41"/>
      <c r="EX265" s="41"/>
      <c r="EY265" s="41"/>
      <c r="EZ265" s="41"/>
      <c r="FA265" s="41"/>
      <c r="FB265" s="41"/>
      <c r="FC265" s="41"/>
      <c r="FD265" s="41"/>
      <c r="FE265" s="41"/>
      <c r="FF265" s="41"/>
      <c r="FG265" s="41"/>
      <c r="FH265" s="41"/>
      <c r="FI265" s="41"/>
      <c r="FJ265" s="41"/>
      <c r="FK265" s="41"/>
      <c r="FL265" s="41"/>
      <c r="FM265" s="41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1"/>
      <c r="GT265" s="41"/>
      <c r="GU265" s="41"/>
      <c r="GV265" s="41"/>
      <c r="GW265" s="41"/>
      <c r="GX265" s="41"/>
      <c r="GY265" s="41"/>
      <c r="GZ265" s="41"/>
      <c r="HA265" s="41"/>
      <c r="HB265" s="41"/>
      <c r="HC265" s="41"/>
      <c r="HD265" s="41"/>
      <c r="HE265" s="41"/>
      <c r="HF265" s="41"/>
      <c r="HG265" s="41"/>
      <c r="HH265" s="41"/>
      <c r="HI265" s="41"/>
      <c r="HJ265" s="41"/>
      <c r="HK265" s="41"/>
      <c r="HL265" s="41"/>
      <c r="HM265" s="41"/>
      <c r="HN265" s="41"/>
      <c r="HO265" s="41"/>
      <c r="HP265" s="41"/>
      <c r="HQ265" s="41"/>
      <c r="HR265" s="41"/>
      <c r="HS265" s="41"/>
      <c r="HT265" s="41"/>
      <c r="HU265" s="41"/>
      <c r="HV265" s="41"/>
      <c r="HW265" s="41"/>
      <c r="HX265" s="41"/>
      <c r="HY265" s="41"/>
      <c r="HZ265" s="41"/>
      <c r="IA265" s="41"/>
      <c r="IB265" s="41"/>
      <c r="IC265" s="41"/>
      <c r="ID265" s="41"/>
      <c r="IE265" s="41"/>
      <c r="IF265" s="41"/>
      <c r="IG265" s="41"/>
      <c r="IH265" s="41"/>
      <c r="II265" s="41"/>
      <c r="IJ265" s="41"/>
      <c r="IK265" s="41"/>
      <c r="IL265" s="41"/>
      <c r="IM265" s="41"/>
      <c r="IN265" s="41"/>
      <c r="IO265" s="41"/>
      <c r="IP265" s="41"/>
      <c r="IQ265" s="41"/>
      <c r="IR265" s="41"/>
      <c r="IS265" s="41"/>
      <c r="IT265" s="41"/>
      <c r="IU265" s="42"/>
    </row>
    <row r="266" ht="13.5" customHeight="1">
      <c r="A266" s="27"/>
      <c r="B266" s="36"/>
      <c r="C266" s="37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38"/>
      <c r="DF266" s="38"/>
      <c r="DG266" s="38"/>
      <c r="DH266" s="38"/>
      <c r="DI266" s="38"/>
      <c r="DJ266" s="38"/>
      <c r="DK266" s="38"/>
      <c r="DL266" s="38"/>
      <c r="DM266" s="38"/>
      <c r="DN266" s="38"/>
      <c r="DO266" s="38"/>
      <c r="DP266" s="38"/>
      <c r="DQ266" s="38"/>
      <c r="DR266" s="38"/>
      <c r="DS266" s="38"/>
      <c r="DT266" s="38"/>
      <c r="DU266" s="38"/>
      <c r="DV266" s="38"/>
      <c r="DW266" s="38"/>
      <c r="DX266" s="38"/>
      <c r="DY266" s="38"/>
      <c r="DZ266" s="38"/>
      <c r="EA266" s="38"/>
      <c r="EB266" s="38"/>
      <c r="EC266" s="38"/>
      <c r="ED266" s="38"/>
      <c r="EE266" s="38"/>
      <c r="EF266" s="38"/>
      <c r="EG266" s="38"/>
      <c r="EH266" s="38"/>
      <c r="EI266" s="38"/>
      <c r="EJ266" s="38"/>
      <c r="EK266" s="38"/>
      <c r="EL266" s="38"/>
      <c r="EM266" s="38"/>
      <c r="EN266" s="38"/>
      <c r="EO266" s="38"/>
      <c r="EP266" s="38"/>
      <c r="EQ266" s="38"/>
      <c r="ER266" s="38"/>
      <c r="ES266" s="38"/>
      <c r="ET266" s="38"/>
      <c r="EU266" s="38"/>
      <c r="EV266" s="38"/>
      <c r="EW266" s="38"/>
      <c r="EX266" s="38"/>
      <c r="EY266" s="38"/>
      <c r="EZ266" s="38"/>
      <c r="FA266" s="38"/>
      <c r="FB266" s="38"/>
      <c r="FC266" s="38"/>
      <c r="FD266" s="38"/>
      <c r="FE266" s="38"/>
      <c r="FF266" s="38"/>
      <c r="FG266" s="38"/>
      <c r="FH266" s="38"/>
      <c r="FI266" s="38"/>
      <c r="FJ266" s="38"/>
      <c r="FK266" s="38"/>
      <c r="FL266" s="38"/>
      <c r="FM266" s="38"/>
      <c r="FN266" s="38"/>
      <c r="FO266" s="38"/>
      <c r="FP266" s="38"/>
      <c r="FQ266" s="38"/>
      <c r="FR266" s="38"/>
      <c r="FS266" s="38"/>
      <c r="FT266" s="38"/>
      <c r="FU266" s="38"/>
      <c r="FV266" s="38"/>
      <c r="FW266" s="38"/>
      <c r="FX266" s="38"/>
      <c r="FY266" s="38"/>
      <c r="FZ266" s="38"/>
      <c r="GA266" s="38"/>
      <c r="GB266" s="38"/>
      <c r="GC266" s="38"/>
      <c r="GD266" s="38"/>
      <c r="GE266" s="38"/>
      <c r="GF266" s="38"/>
      <c r="GG266" s="38"/>
      <c r="GH266" s="38"/>
      <c r="GI266" s="38"/>
      <c r="GJ266" s="38"/>
      <c r="GK266" s="38"/>
      <c r="GL266" s="38"/>
      <c r="GM266" s="38"/>
      <c r="GN266" s="38"/>
      <c r="GO266" s="38"/>
      <c r="GP266" s="38"/>
      <c r="GQ266" s="38"/>
      <c r="GR266" s="38"/>
      <c r="GS266" s="38"/>
      <c r="GT266" s="38"/>
      <c r="GU266" s="38"/>
      <c r="GV266" s="38"/>
      <c r="GW266" s="38"/>
      <c r="GX266" s="38"/>
      <c r="GY266" s="38"/>
      <c r="GZ266" s="38"/>
      <c r="HA266" s="38"/>
      <c r="HB266" s="38"/>
      <c r="HC266" s="38"/>
      <c r="HD266" s="38"/>
      <c r="HE266" s="38"/>
      <c r="HF266" s="38"/>
      <c r="HG266" s="38"/>
      <c r="HH266" s="38"/>
      <c r="HI266" s="38"/>
      <c r="HJ266" s="38"/>
      <c r="HK266" s="38"/>
      <c r="HL266" s="38"/>
      <c r="HM266" s="38"/>
      <c r="HN266" s="38"/>
      <c r="HO266" s="38"/>
      <c r="HP266" s="38"/>
      <c r="HQ266" s="38"/>
      <c r="HR266" s="38"/>
      <c r="HS266" s="38"/>
      <c r="HT266" s="38"/>
      <c r="HU266" s="38"/>
      <c r="HV266" s="38"/>
      <c r="HW266" s="38"/>
      <c r="HX266" s="38"/>
      <c r="HY266" s="38"/>
      <c r="HZ266" s="38"/>
      <c r="IA266" s="38"/>
      <c r="IB266" s="38"/>
      <c r="IC266" s="38"/>
      <c r="ID266" s="38"/>
      <c r="IE266" s="38"/>
      <c r="IF266" s="38"/>
      <c r="IG266" s="38"/>
      <c r="IH266" s="38"/>
      <c r="II266" s="38"/>
      <c r="IJ266" s="38"/>
      <c r="IK266" s="38"/>
      <c r="IL266" s="38"/>
      <c r="IM266" s="38"/>
      <c r="IN266" s="38"/>
      <c r="IO266" s="38"/>
      <c r="IP266" s="38"/>
      <c r="IQ266" s="38"/>
      <c r="IR266" s="38"/>
      <c r="IS266" s="38"/>
      <c r="IT266" s="38"/>
      <c r="IU266" s="39"/>
    </row>
    <row r="267" ht="13.5" customHeight="1">
      <c r="A267" s="27"/>
      <c r="B267" s="36"/>
      <c r="C267" s="40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  <c r="DQ267" s="41"/>
      <c r="DR267" s="41"/>
      <c r="DS267" s="41"/>
      <c r="DT267" s="41"/>
      <c r="DU267" s="41"/>
      <c r="DV267" s="41"/>
      <c r="DW267" s="41"/>
      <c r="DX267" s="41"/>
      <c r="DY267" s="41"/>
      <c r="DZ267" s="41"/>
      <c r="EA267" s="41"/>
      <c r="EB267" s="41"/>
      <c r="EC267" s="41"/>
      <c r="ED267" s="41"/>
      <c r="EE267" s="41"/>
      <c r="EF267" s="41"/>
      <c r="EG267" s="41"/>
      <c r="EH267" s="41"/>
      <c r="EI267" s="41"/>
      <c r="EJ267" s="41"/>
      <c r="EK267" s="41"/>
      <c r="EL267" s="41"/>
      <c r="EM267" s="41"/>
      <c r="EN267" s="41"/>
      <c r="EO267" s="41"/>
      <c r="EP267" s="41"/>
      <c r="EQ267" s="41"/>
      <c r="ER267" s="41"/>
      <c r="ES267" s="41"/>
      <c r="ET267" s="41"/>
      <c r="EU267" s="41"/>
      <c r="EV267" s="41"/>
      <c r="EW267" s="41"/>
      <c r="EX267" s="41"/>
      <c r="EY267" s="41"/>
      <c r="EZ267" s="41"/>
      <c r="FA267" s="41"/>
      <c r="FB267" s="41"/>
      <c r="FC267" s="41"/>
      <c r="FD267" s="41"/>
      <c r="FE267" s="41"/>
      <c r="FF267" s="41"/>
      <c r="FG267" s="41"/>
      <c r="FH267" s="41"/>
      <c r="FI267" s="41"/>
      <c r="FJ267" s="41"/>
      <c r="FK267" s="41"/>
      <c r="FL267" s="41"/>
      <c r="FM267" s="41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1"/>
      <c r="GT267" s="41"/>
      <c r="GU267" s="41"/>
      <c r="GV267" s="41"/>
      <c r="GW267" s="41"/>
      <c r="GX267" s="41"/>
      <c r="GY267" s="41"/>
      <c r="GZ267" s="41"/>
      <c r="HA267" s="41"/>
      <c r="HB267" s="41"/>
      <c r="HC267" s="41"/>
      <c r="HD267" s="41"/>
      <c r="HE267" s="41"/>
      <c r="HF267" s="41"/>
      <c r="HG267" s="41"/>
      <c r="HH267" s="41"/>
      <c r="HI267" s="41"/>
      <c r="HJ267" s="41"/>
      <c r="HK267" s="41"/>
      <c r="HL267" s="41"/>
      <c r="HM267" s="41"/>
      <c r="HN267" s="41"/>
      <c r="HO267" s="41"/>
      <c r="HP267" s="41"/>
      <c r="HQ267" s="41"/>
      <c r="HR267" s="41"/>
      <c r="HS267" s="41"/>
      <c r="HT267" s="41"/>
      <c r="HU267" s="41"/>
      <c r="HV267" s="41"/>
      <c r="HW267" s="41"/>
      <c r="HX267" s="41"/>
      <c r="HY267" s="41"/>
      <c r="HZ267" s="41"/>
      <c r="IA267" s="41"/>
      <c r="IB267" s="41"/>
      <c r="IC267" s="41"/>
      <c r="ID267" s="41"/>
      <c r="IE267" s="41"/>
      <c r="IF267" s="41"/>
      <c r="IG267" s="41"/>
      <c r="IH267" s="41"/>
      <c r="II267" s="41"/>
      <c r="IJ267" s="41"/>
      <c r="IK267" s="41"/>
      <c r="IL267" s="41"/>
      <c r="IM267" s="41"/>
      <c r="IN267" s="41"/>
      <c r="IO267" s="41"/>
      <c r="IP267" s="41"/>
      <c r="IQ267" s="41"/>
      <c r="IR267" s="41"/>
      <c r="IS267" s="41"/>
      <c r="IT267" s="41"/>
      <c r="IU267" s="42"/>
    </row>
    <row r="268" ht="13.5" customHeight="1">
      <c r="A268" s="27"/>
      <c r="B268" s="36"/>
      <c r="C268" s="37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38"/>
      <c r="DF268" s="38"/>
      <c r="DG268" s="38"/>
      <c r="DH268" s="38"/>
      <c r="DI268" s="38"/>
      <c r="DJ268" s="38"/>
      <c r="DK268" s="38"/>
      <c r="DL268" s="38"/>
      <c r="DM268" s="38"/>
      <c r="DN268" s="38"/>
      <c r="DO268" s="38"/>
      <c r="DP268" s="38"/>
      <c r="DQ268" s="38"/>
      <c r="DR268" s="38"/>
      <c r="DS268" s="38"/>
      <c r="DT268" s="38"/>
      <c r="DU268" s="38"/>
      <c r="DV268" s="38"/>
      <c r="DW268" s="38"/>
      <c r="DX268" s="38"/>
      <c r="DY268" s="38"/>
      <c r="DZ268" s="38"/>
      <c r="EA268" s="38"/>
      <c r="EB268" s="38"/>
      <c r="EC268" s="38"/>
      <c r="ED268" s="38"/>
      <c r="EE268" s="38"/>
      <c r="EF268" s="38"/>
      <c r="EG268" s="38"/>
      <c r="EH268" s="38"/>
      <c r="EI268" s="38"/>
      <c r="EJ268" s="38"/>
      <c r="EK268" s="38"/>
      <c r="EL268" s="38"/>
      <c r="EM268" s="38"/>
      <c r="EN268" s="38"/>
      <c r="EO268" s="38"/>
      <c r="EP268" s="38"/>
      <c r="EQ268" s="38"/>
      <c r="ER268" s="38"/>
      <c r="ES268" s="38"/>
      <c r="ET268" s="38"/>
      <c r="EU268" s="38"/>
      <c r="EV268" s="38"/>
      <c r="EW268" s="38"/>
      <c r="EX268" s="38"/>
      <c r="EY268" s="38"/>
      <c r="EZ268" s="38"/>
      <c r="FA268" s="38"/>
      <c r="FB268" s="38"/>
      <c r="FC268" s="38"/>
      <c r="FD268" s="38"/>
      <c r="FE268" s="38"/>
      <c r="FF268" s="38"/>
      <c r="FG268" s="38"/>
      <c r="FH268" s="38"/>
      <c r="FI268" s="38"/>
      <c r="FJ268" s="38"/>
      <c r="FK268" s="38"/>
      <c r="FL268" s="38"/>
      <c r="FM268" s="38"/>
      <c r="FN268" s="38"/>
      <c r="FO268" s="38"/>
      <c r="FP268" s="38"/>
      <c r="FQ268" s="38"/>
      <c r="FR268" s="38"/>
      <c r="FS268" s="38"/>
      <c r="FT268" s="38"/>
      <c r="FU268" s="38"/>
      <c r="FV268" s="38"/>
      <c r="FW268" s="38"/>
      <c r="FX268" s="38"/>
      <c r="FY268" s="38"/>
      <c r="FZ268" s="38"/>
      <c r="GA268" s="38"/>
      <c r="GB268" s="38"/>
      <c r="GC268" s="38"/>
      <c r="GD268" s="38"/>
      <c r="GE268" s="38"/>
      <c r="GF268" s="38"/>
      <c r="GG268" s="38"/>
      <c r="GH268" s="38"/>
      <c r="GI268" s="38"/>
      <c r="GJ268" s="38"/>
      <c r="GK268" s="38"/>
      <c r="GL268" s="38"/>
      <c r="GM268" s="38"/>
      <c r="GN268" s="38"/>
      <c r="GO268" s="38"/>
      <c r="GP268" s="38"/>
      <c r="GQ268" s="38"/>
      <c r="GR268" s="38"/>
      <c r="GS268" s="38"/>
      <c r="GT268" s="38"/>
      <c r="GU268" s="38"/>
      <c r="GV268" s="38"/>
      <c r="GW268" s="38"/>
      <c r="GX268" s="38"/>
      <c r="GY268" s="38"/>
      <c r="GZ268" s="38"/>
      <c r="HA268" s="38"/>
      <c r="HB268" s="38"/>
      <c r="HC268" s="38"/>
      <c r="HD268" s="38"/>
      <c r="HE268" s="38"/>
      <c r="HF268" s="38"/>
      <c r="HG268" s="38"/>
      <c r="HH268" s="38"/>
      <c r="HI268" s="38"/>
      <c r="HJ268" s="38"/>
      <c r="HK268" s="38"/>
      <c r="HL268" s="38"/>
      <c r="HM268" s="38"/>
      <c r="HN268" s="38"/>
      <c r="HO268" s="38"/>
      <c r="HP268" s="38"/>
      <c r="HQ268" s="38"/>
      <c r="HR268" s="38"/>
      <c r="HS268" s="38"/>
      <c r="HT268" s="38"/>
      <c r="HU268" s="38"/>
      <c r="HV268" s="38"/>
      <c r="HW268" s="38"/>
      <c r="HX268" s="38"/>
      <c r="HY268" s="38"/>
      <c r="HZ268" s="38"/>
      <c r="IA268" s="38"/>
      <c r="IB268" s="38"/>
      <c r="IC268" s="38"/>
      <c r="ID268" s="38"/>
      <c r="IE268" s="38"/>
      <c r="IF268" s="38"/>
      <c r="IG268" s="38"/>
      <c r="IH268" s="38"/>
      <c r="II268" s="38"/>
      <c r="IJ268" s="38"/>
      <c r="IK268" s="38"/>
      <c r="IL268" s="38"/>
      <c r="IM268" s="38"/>
      <c r="IN268" s="38"/>
      <c r="IO268" s="38"/>
      <c r="IP268" s="38"/>
      <c r="IQ268" s="38"/>
      <c r="IR268" s="38"/>
      <c r="IS268" s="38"/>
      <c r="IT268" s="38"/>
      <c r="IU268" s="39"/>
    </row>
    <row r="269" ht="13.5" customHeight="1">
      <c r="A269" s="27"/>
      <c r="B269" s="36"/>
      <c r="C269" s="40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  <c r="DS269" s="41"/>
      <c r="DT269" s="41"/>
      <c r="DU269" s="41"/>
      <c r="DV269" s="41"/>
      <c r="DW269" s="41"/>
      <c r="DX269" s="41"/>
      <c r="DY269" s="41"/>
      <c r="DZ269" s="41"/>
      <c r="EA269" s="41"/>
      <c r="EB269" s="41"/>
      <c r="EC269" s="41"/>
      <c r="ED269" s="41"/>
      <c r="EE269" s="41"/>
      <c r="EF269" s="41"/>
      <c r="EG269" s="41"/>
      <c r="EH269" s="41"/>
      <c r="EI269" s="41"/>
      <c r="EJ269" s="41"/>
      <c r="EK269" s="41"/>
      <c r="EL269" s="41"/>
      <c r="EM269" s="41"/>
      <c r="EN269" s="41"/>
      <c r="EO269" s="41"/>
      <c r="EP269" s="41"/>
      <c r="EQ269" s="41"/>
      <c r="ER269" s="41"/>
      <c r="ES269" s="41"/>
      <c r="ET269" s="41"/>
      <c r="EU269" s="41"/>
      <c r="EV269" s="41"/>
      <c r="EW269" s="41"/>
      <c r="EX269" s="41"/>
      <c r="EY269" s="41"/>
      <c r="EZ269" s="41"/>
      <c r="FA269" s="41"/>
      <c r="FB269" s="41"/>
      <c r="FC269" s="41"/>
      <c r="FD269" s="41"/>
      <c r="FE269" s="41"/>
      <c r="FF269" s="41"/>
      <c r="FG269" s="41"/>
      <c r="FH269" s="41"/>
      <c r="FI269" s="41"/>
      <c r="FJ269" s="41"/>
      <c r="FK269" s="41"/>
      <c r="FL269" s="41"/>
      <c r="FM269" s="41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1"/>
      <c r="GT269" s="41"/>
      <c r="GU269" s="41"/>
      <c r="GV269" s="41"/>
      <c r="GW269" s="41"/>
      <c r="GX269" s="41"/>
      <c r="GY269" s="41"/>
      <c r="GZ269" s="41"/>
      <c r="HA269" s="41"/>
      <c r="HB269" s="41"/>
      <c r="HC269" s="41"/>
      <c r="HD269" s="41"/>
      <c r="HE269" s="41"/>
      <c r="HF269" s="41"/>
      <c r="HG269" s="41"/>
      <c r="HH269" s="41"/>
      <c r="HI269" s="41"/>
      <c r="HJ269" s="41"/>
      <c r="HK269" s="41"/>
      <c r="HL269" s="41"/>
      <c r="HM269" s="41"/>
      <c r="HN269" s="41"/>
      <c r="HO269" s="41"/>
      <c r="HP269" s="41"/>
      <c r="HQ269" s="41"/>
      <c r="HR269" s="41"/>
      <c r="HS269" s="41"/>
      <c r="HT269" s="41"/>
      <c r="HU269" s="41"/>
      <c r="HV269" s="41"/>
      <c r="HW269" s="41"/>
      <c r="HX269" s="41"/>
      <c r="HY269" s="41"/>
      <c r="HZ269" s="41"/>
      <c r="IA269" s="41"/>
      <c r="IB269" s="41"/>
      <c r="IC269" s="41"/>
      <c r="ID269" s="41"/>
      <c r="IE269" s="41"/>
      <c r="IF269" s="41"/>
      <c r="IG269" s="41"/>
      <c r="IH269" s="41"/>
      <c r="II269" s="41"/>
      <c r="IJ269" s="41"/>
      <c r="IK269" s="41"/>
      <c r="IL269" s="41"/>
      <c r="IM269" s="41"/>
      <c r="IN269" s="41"/>
      <c r="IO269" s="41"/>
      <c r="IP269" s="41"/>
      <c r="IQ269" s="41"/>
      <c r="IR269" s="41"/>
      <c r="IS269" s="41"/>
      <c r="IT269" s="41"/>
      <c r="IU269" s="42"/>
    </row>
    <row r="270" ht="13.5" customHeight="1">
      <c r="A270" s="27"/>
      <c r="B270" s="36"/>
      <c r="C270" s="37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  <c r="DH270" s="38"/>
      <c r="DI270" s="38"/>
      <c r="DJ270" s="38"/>
      <c r="DK270" s="38"/>
      <c r="DL270" s="38"/>
      <c r="DM270" s="38"/>
      <c r="DN270" s="38"/>
      <c r="DO270" s="38"/>
      <c r="DP270" s="38"/>
      <c r="DQ270" s="38"/>
      <c r="DR270" s="38"/>
      <c r="DS270" s="38"/>
      <c r="DT270" s="38"/>
      <c r="DU270" s="38"/>
      <c r="DV270" s="38"/>
      <c r="DW270" s="38"/>
      <c r="DX270" s="38"/>
      <c r="DY270" s="38"/>
      <c r="DZ270" s="38"/>
      <c r="EA270" s="38"/>
      <c r="EB270" s="38"/>
      <c r="EC270" s="38"/>
      <c r="ED270" s="38"/>
      <c r="EE270" s="38"/>
      <c r="EF270" s="38"/>
      <c r="EG270" s="38"/>
      <c r="EH270" s="38"/>
      <c r="EI270" s="38"/>
      <c r="EJ270" s="38"/>
      <c r="EK270" s="38"/>
      <c r="EL270" s="38"/>
      <c r="EM270" s="38"/>
      <c r="EN270" s="38"/>
      <c r="EO270" s="38"/>
      <c r="EP270" s="38"/>
      <c r="EQ270" s="38"/>
      <c r="ER270" s="38"/>
      <c r="ES270" s="38"/>
      <c r="ET270" s="38"/>
      <c r="EU270" s="38"/>
      <c r="EV270" s="38"/>
      <c r="EW270" s="38"/>
      <c r="EX270" s="38"/>
      <c r="EY270" s="38"/>
      <c r="EZ270" s="38"/>
      <c r="FA270" s="38"/>
      <c r="FB270" s="38"/>
      <c r="FC270" s="38"/>
      <c r="FD270" s="38"/>
      <c r="FE270" s="38"/>
      <c r="FF270" s="38"/>
      <c r="FG270" s="38"/>
      <c r="FH270" s="38"/>
      <c r="FI270" s="38"/>
      <c r="FJ270" s="38"/>
      <c r="FK270" s="38"/>
      <c r="FL270" s="38"/>
      <c r="FM270" s="38"/>
      <c r="FN270" s="38"/>
      <c r="FO270" s="38"/>
      <c r="FP270" s="38"/>
      <c r="FQ270" s="38"/>
      <c r="FR270" s="38"/>
      <c r="FS270" s="38"/>
      <c r="FT270" s="38"/>
      <c r="FU270" s="38"/>
      <c r="FV270" s="38"/>
      <c r="FW270" s="38"/>
      <c r="FX270" s="38"/>
      <c r="FY270" s="38"/>
      <c r="FZ270" s="38"/>
      <c r="GA270" s="38"/>
      <c r="GB270" s="38"/>
      <c r="GC270" s="38"/>
      <c r="GD270" s="38"/>
      <c r="GE270" s="38"/>
      <c r="GF270" s="38"/>
      <c r="GG270" s="38"/>
      <c r="GH270" s="38"/>
      <c r="GI270" s="38"/>
      <c r="GJ270" s="38"/>
      <c r="GK270" s="38"/>
      <c r="GL270" s="38"/>
      <c r="GM270" s="38"/>
      <c r="GN270" s="38"/>
      <c r="GO270" s="38"/>
      <c r="GP270" s="38"/>
      <c r="GQ270" s="38"/>
      <c r="GR270" s="38"/>
      <c r="GS270" s="38"/>
      <c r="GT270" s="38"/>
      <c r="GU270" s="38"/>
      <c r="GV270" s="38"/>
      <c r="GW270" s="38"/>
      <c r="GX270" s="38"/>
      <c r="GY270" s="38"/>
      <c r="GZ270" s="38"/>
      <c r="HA270" s="38"/>
      <c r="HB270" s="38"/>
      <c r="HC270" s="38"/>
      <c r="HD270" s="38"/>
      <c r="HE270" s="38"/>
      <c r="HF270" s="38"/>
      <c r="HG270" s="38"/>
      <c r="HH270" s="38"/>
      <c r="HI270" s="38"/>
      <c r="HJ270" s="38"/>
      <c r="HK270" s="38"/>
      <c r="HL270" s="38"/>
      <c r="HM270" s="38"/>
      <c r="HN270" s="38"/>
      <c r="HO270" s="38"/>
      <c r="HP270" s="38"/>
      <c r="HQ270" s="38"/>
      <c r="HR270" s="38"/>
      <c r="HS270" s="38"/>
      <c r="HT270" s="38"/>
      <c r="HU270" s="38"/>
      <c r="HV270" s="38"/>
      <c r="HW270" s="38"/>
      <c r="HX270" s="38"/>
      <c r="HY270" s="38"/>
      <c r="HZ270" s="38"/>
      <c r="IA270" s="38"/>
      <c r="IB270" s="38"/>
      <c r="IC270" s="38"/>
      <c r="ID270" s="38"/>
      <c r="IE270" s="38"/>
      <c r="IF270" s="38"/>
      <c r="IG270" s="38"/>
      <c r="IH270" s="38"/>
      <c r="II270" s="38"/>
      <c r="IJ270" s="38"/>
      <c r="IK270" s="38"/>
      <c r="IL270" s="38"/>
      <c r="IM270" s="38"/>
      <c r="IN270" s="38"/>
      <c r="IO270" s="38"/>
      <c r="IP270" s="38"/>
      <c r="IQ270" s="38"/>
      <c r="IR270" s="38"/>
      <c r="IS270" s="38"/>
      <c r="IT270" s="38"/>
      <c r="IU270" s="39"/>
    </row>
    <row r="271" ht="13.5" customHeight="1">
      <c r="A271" s="27"/>
      <c r="B271" s="36"/>
      <c r="C271" s="40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  <c r="DS271" s="41"/>
      <c r="DT271" s="41"/>
      <c r="DU271" s="41"/>
      <c r="DV271" s="41"/>
      <c r="DW271" s="41"/>
      <c r="DX271" s="41"/>
      <c r="DY271" s="41"/>
      <c r="DZ271" s="41"/>
      <c r="EA271" s="41"/>
      <c r="EB271" s="41"/>
      <c r="EC271" s="41"/>
      <c r="ED271" s="41"/>
      <c r="EE271" s="41"/>
      <c r="EF271" s="41"/>
      <c r="EG271" s="41"/>
      <c r="EH271" s="41"/>
      <c r="EI271" s="41"/>
      <c r="EJ271" s="41"/>
      <c r="EK271" s="41"/>
      <c r="EL271" s="41"/>
      <c r="EM271" s="41"/>
      <c r="EN271" s="41"/>
      <c r="EO271" s="41"/>
      <c r="EP271" s="41"/>
      <c r="EQ271" s="41"/>
      <c r="ER271" s="41"/>
      <c r="ES271" s="41"/>
      <c r="ET271" s="41"/>
      <c r="EU271" s="41"/>
      <c r="EV271" s="41"/>
      <c r="EW271" s="41"/>
      <c r="EX271" s="41"/>
      <c r="EY271" s="41"/>
      <c r="EZ271" s="41"/>
      <c r="FA271" s="41"/>
      <c r="FB271" s="41"/>
      <c r="FC271" s="41"/>
      <c r="FD271" s="41"/>
      <c r="FE271" s="41"/>
      <c r="FF271" s="41"/>
      <c r="FG271" s="41"/>
      <c r="FH271" s="41"/>
      <c r="FI271" s="41"/>
      <c r="FJ271" s="41"/>
      <c r="FK271" s="41"/>
      <c r="FL271" s="41"/>
      <c r="FM271" s="41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1"/>
      <c r="GT271" s="41"/>
      <c r="GU271" s="41"/>
      <c r="GV271" s="41"/>
      <c r="GW271" s="41"/>
      <c r="GX271" s="41"/>
      <c r="GY271" s="41"/>
      <c r="GZ271" s="41"/>
      <c r="HA271" s="41"/>
      <c r="HB271" s="41"/>
      <c r="HC271" s="41"/>
      <c r="HD271" s="41"/>
      <c r="HE271" s="41"/>
      <c r="HF271" s="41"/>
      <c r="HG271" s="41"/>
      <c r="HH271" s="41"/>
      <c r="HI271" s="41"/>
      <c r="HJ271" s="41"/>
      <c r="HK271" s="41"/>
      <c r="HL271" s="41"/>
      <c r="HM271" s="41"/>
      <c r="HN271" s="41"/>
      <c r="HO271" s="41"/>
      <c r="HP271" s="41"/>
      <c r="HQ271" s="41"/>
      <c r="HR271" s="41"/>
      <c r="HS271" s="41"/>
      <c r="HT271" s="41"/>
      <c r="HU271" s="41"/>
      <c r="HV271" s="41"/>
      <c r="HW271" s="41"/>
      <c r="HX271" s="41"/>
      <c r="HY271" s="41"/>
      <c r="HZ271" s="41"/>
      <c r="IA271" s="41"/>
      <c r="IB271" s="41"/>
      <c r="IC271" s="41"/>
      <c r="ID271" s="41"/>
      <c r="IE271" s="41"/>
      <c r="IF271" s="41"/>
      <c r="IG271" s="41"/>
      <c r="IH271" s="41"/>
      <c r="II271" s="41"/>
      <c r="IJ271" s="41"/>
      <c r="IK271" s="41"/>
      <c r="IL271" s="41"/>
      <c r="IM271" s="41"/>
      <c r="IN271" s="41"/>
      <c r="IO271" s="41"/>
      <c r="IP271" s="41"/>
      <c r="IQ271" s="41"/>
      <c r="IR271" s="41"/>
      <c r="IS271" s="41"/>
      <c r="IT271" s="41"/>
      <c r="IU271" s="42"/>
    </row>
    <row r="272" ht="13.5" customHeight="1">
      <c r="A272" s="27"/>
      <c r="B272" s="36"/>
      <c r="C272" s="37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  <c r="DH272" s="38"/>
      <c r="DI272" s="38"/>
      <c r="DJ272" s="38"/>
      <c r="DK272" s="38"/>
      <c r="DL272" s="38"/>
      <c r="DM272" s="38"/>
      <c r="DN272" s="38"/>
      <c r="DO272" s="38"/>
      <c r="DP272" s="38"/>
      <c r="DQ272" s="38"/>
      <c r="DR272" s="38"/>
      <c r="DS272" s="38"/>
      <c r="DT272" s="38"/>
      <c r="DU272" s="38"/>
      <c r="DV272" s="38"/>
      <c r="DW272" s="38"/>
      <c r="DX272" s="38"/>
      <c r="DY272" s="38"/>
      <c r="DZ272" s="38"/>
      <c r="EA272" s="38"/>
      <c r="EB272" s="38"/>
      <c r="EC272" s="38"/>
      <c r="ED272" s="38"/>
      <c r="EE272" s="38"/>
      <c r="EF272" s="38"/>
      <c r="EG272" s="38"/>
      <c r="EH272" s="38"/>
      <c r="EI272" s="38"/>
      <c r="EJ272" s="38"/>
      <c r="EK272" s="38"/>
      <c r="EL272" s="38"/>
      <c r="EM272" s="38"/>
      <c r="EN272" s="38"/>
      <c r="EO272" s="38"/>
      <c r="EP272" s="38"/>
      <c r="EQ272" s="38"/>
      <c r="ER272" s="38"/>
      <c r="ES272" s="38"/>
      <c r="ET272" s="38"/>
      <c r="EU272" s="38"/>
      <c r="EV272" s="38"/>
      <c r="EW272" s="38"/>
      <c r="EX272" s="38"/>
      <c r="EY272" s="38"/>
      <c r="EZ272" s="38"/>
      <c r="FA272" s="38"/>
      <c r="FB272" s="38"/>
      <c r="FC272" s="38"/>
      <c r="FD272" s="38"/>
      <c r="FE272" s="38"/>
      <c r="FF272" s="38"/>
      <c r="FG272" s="38"/>
      <c r="FH272" s="38"/>
      <c r="FI272" s="38"/>
      <c r="FJ272" s="38"/>
      <c r="FK272" s="38"/>
      <c r="FL272" s="38"/>
      <c r="FM272" s="38"/>
      <c r="FN272" s="38"/>
      <c r="FO272" s="38"/>
      <c r="FP272" s="38"/>
      <c r="FQ272" s="38"/>
      <c r="FR272" s="38"/>
      <c r="FS272" s="38"/>
      <c r="FT272" s="38"/>
      <c r="FU272" s="38"/>
      <c r="FV272" s="38"/>
      <c r="FW272" s="38"/>
      <c r="FX272" s="38"/>
      <c r="FY272" s="38"/>
      <c r="FZ272" s="38"/>
      <c r="GA272" s="38"/>
      <c r="GB272" s="38"/>
      <c r="GC272" s="38"/>
      <c r="GD272" s="38"/>
      <c r="GE272" s="38"/>
      <c r="GF272" s="38"/>
      <c r="GG272" s="38"/>
      <c r="GH272" s="38"/>
      <c r="GI272" s="38"/>
      <c r="GJ272" s="38"/>
      <c r="GK272" s="38"/>
      <c r="GL272" s="38"/>
      <c r="GM272" s="38"/>
      <c r="GN272" s="38"/>
      <c r="GO272" s="38"/>
      <c r="GP272" s="38"/>
      <c r="GQ272" s="38"/>
      <c r="GR272" s="38"/>
      <c r="GS272" s="38"/>
      <c r="GT272" s="38"/>
      <c r="GU272" s="38"/>
      <c r="GV272" s="38"/>
      <c r="GW272" s="38"/>
      <c r="GX272" s="38"/>
      <c r="GY272" s="38"/>
      <c r="GZ272" s="38"/>
      <c r="HA272" s="38"/>
      <c r="HB272" s="38"/>
      <c r="HC272" s="38"/>
      <c r="HD272" s="38"/>
      <c r="HE272" s="38"/>
      <c r="HF272" s="38"/>
      <c r="HG272" s="38"/>
      <c r="HH272" s="38"/>
      <c r="HI272" s="38"/>
      <c r="HJ272" s="38"/>
      <c r="HK272" s="38"/>
      <c r="HL272" s="38"/>
      <c r="HM272" s="38"/>
      <c r="HN272" s="38"/>
      <c r="HO272" s="38"/>
      <c r="HP272" s="38"/>
      <c r="HQ272" s="38"/>
      <c r="HR272" s="38"/>
      <c r="HS272" s="38"/>
      <c r="HT272" s="38"/>
      <c r="HU272" s="38"/>
      <c r="HV272" s="38"/>
      <c r="HW272" s="38"/>
      <c r="HX272" s="38"/>
      <c r="HY272" s="38"/>
      <c r="HZ272" s="38"/>
      <c r="IA272" s="38"/>
      <c r="IB272" s="38"/>
      <c r="IC272" s="38"/>
      <c r="ID272" s="38"/>
      <c r="IE272" s="38"/>
      <c r="IF272" s="38"/>
      <c r="IG272" s="38"/>
      <c r="IH272" s="38"/>
      <c r="II272" s="38"/>
      <c r="IJ272" s="38"/>
      <c r="IK272" s="38"/>
      <c r="IL272" s="38"/>
      <c r="IM272" s="38"/>
      <c r="IN272" s="38"/>
      <c r="IO272" s="38"/>
      <c r="IP272" s="38"/>
      <c r="IQ272" s="38"/>
      <c r="IR272" s="38"/>
      <c r="IS272" s="38"/>
      <c r="IT272" s="38"/>
      <c r="IU272" s="39"/>
    </row>
    <row r="273" ht="13.5" customHeight="1">
      <c r="A273" s="27"/>
      <c r="B273" s="36"/>
      <c r="C273" s="40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  <c r="DQ273" s="41"/>
      <c r="DR273" s="41"/>
      <c r="DS273" s="41"/>
      <c r="DT273" s="41"/>
      <c r="DU273" s="41"/>
      <c r="DV273" s="41"/>
      <c r="DW273" s="41"/>
      <c r="DX273" s="41"/>
      <c r="DY273" s="41"/>
      <c r="DZ273" s="41"/>
      <c r="EA273" s="41"/>
      <c r="EB273" s="41"/>
      <c r="EC273" s="41"/>
      <c r="ED273" s="41"/>
      <c r="EE273" s="41"/>
      <c r="EF273" s="41"/>
      <c r="EG273" s="41"/>
      <c r="EH273" s="41"/>
      <c r="EI273" s="41"/>
      <c r="EJ273" s="41"/>
      <c r="EK273" s="41"/>
      <c r="EL273" s="41"/>
      <c r="EM273" s="41"/>
      <c r="EN273" s="41"/>
      <c r="EO273" s="41"/>
      <c r="EP273" s="41"/>
      <c r="EQ273" s="41"/>
      <c r="ER273" s="41"/>
      <c r="ES273" s="41"/>
      <c r="ET273" s="41"/>
      <c r="EU273" s="41"/>
      <c r="EV273" s="41"/>
      <c r="EW273" s="41"/>
      <c r="EX273" s="41"/>
      <c r="EY273" s="41"/>
      <c r="EZ273" s="41"/>
      <c r="FA273" s="41"/>
      <c r="FB273" s="41"/>
      <c r="FC273" s="41"/>
      <c r="FD273" s="41"/>
      <c r="FE273" s="41"/>
      <c r="FF273" s="41"/>
      <c r="FG273" s="41"/>
      <c r="FH273" s="41"/>
      <c r="FI273" s="41"/>
      <c r="FJ273" s="41"/>
      <c r="FK273" s="41"/>
      <c r="FL273" s="41"/>
      <c r="FM273" s="41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1"/>
      <c r="GT273" s="41"/>
      <c r="GU273" s="41"/>
      <c r="GV273" s="41"/>
      <c r="GW273" s="41"/>
      <c r="GX273" s="41"/>
      <c r="GY273" s="41"/>
      <c r="GZ273" s="41"/>
      <c r="HA273" s="41"/>
      <c r="HB273" s="41"/>
      <c r="HC273" s="41"/>
      <c r="HD273" s="41"/>
      <c r="HE273" s="41"/>
      <c r="HF273" s="41"/>
      <c r="HG273" s="41"/>
      <c r="HH273" s="41"/>
      <c r="HI273" s="41"/>
      <c r="HJ273" s="41"/>
      <c r="HK273" s="41"/>
      <c r="HL273" s="41"/>
      <c r="HM273" s="41"/>
      <c r="HN273" s="41"/>
      <c r="HO273" s="41"/>
      <c r="HP273" s="41"/>
      <c r="HQ273" s="41"/>
      <c r="HR273" s="41"/>
      <c r="HS273" s="41"/>
      <c r="HT273" s="41"/>
      <c r="HU273" s="41"/>
      <c r="HV273" s="41"/>
      <c r="HW273" s="41"/>
      <c r="HX273" s="41"/>
      <c r="HY273" s="41"/>
      <c r="HZ273" s="41"/>
      <c r="IA273" s="41"/>
      <c r="IB273" s="41"/>
      <c r="IC273" s="41"/>
      <c r="ID273" s="41"/>
      <c r="IE273" s="41"/>
      <c r="IF273" s="41"/>
      <c r="IG273" s="41"/>
      <c r="IH273" s="41"/>
      <c r="II273" s="41"/>
      <c r="IJ273" s="41"/>
      <c r="IK273" s="41"/>
      <c r="IL273" s="41"/>
      <c r="IM273" s="41"/>
      <c r="IN273" s="41"/>
      <c r="IO273" s="41"/>
      <c r="IP273" s="41"/>
      <c r="IQ273" s="41"/>
      <c r="IR273" s="41"/>
      <c r="IS273" s="41"/>
      <c r="IT273" s="41"/>
      <c r="IU273" s="42"/>
    </row>
    <row r="274" ht="13.5" customHeight="1">
      <c r="A274" s="27"/>
      <c r="B274" s="36"/>
      <c r="C274" s="37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  <c r="DH274" s="38"/>
      <c r="DI274" s="38"/>
      <c r="DJ274" s="38"/>
      <c r="DK274" s="38"/>
      <c r="DL274" s="38"/>
      <c r="DM274" s="38"/>
      <c r="DN274" s="38"/>
      <c r="DO274" s="38"/>
      <c r="DP274" s="38"/>
      <c r="DQ274" s="38"/>
      <c r="DR274" s="38"/>
      <c r="DS274" s="38"/>
      <c r="DT274" s="38"/>
      <c r="DU274" s="38"/>
      <c r="DV274" s="38"/>
      <c r="DW274" s="38"/>
      <c r="DX274" s="38"/>
      <c r="DY274" s="38"/>
      <c r="DZ274" s="38"/>
      <c r="EA274" s="38"/>
      <c r="EB274" s="38"/>
      <c r="EC274" s="38"/>
      <c r="ED274" s="38"/>
      <c r="EE274" s="38"/>
      <c r="EF274" s="38"/>
      <c r="EG274" s="38"/>
      <c r="EH274" s="38"/>
      <c r="EI274" s="38"/>
      <c r="EJ274" s="38"/>
      <c r="EK274" s="38"/>
      <c r="EL274" s="38"/>
      <c r="EM274" s="38"/>
      <c r="EN274" s="38"/>
      <c r="EO274" s="38"/>
      <c r="EP274" s="38"/>
      <c r="EQ274" s="38"/>
      <c r="ER274" s="38"/>
      <c r="ES274" s="38"/>
      <c r="ET274" s="38"/>
      <c r="EU274" s="38"/>
      <c r="EV274" s="38"/>
      <c r="EW274" s="38"/>
      <c r="EX274" s="38"/>
      <c r="EY274" s="38"/>
      <c r="EZ274" s="38"/>
      <c r="FA274" s="38"/>
      <c r="FB274" s="38"/>
      <c r="FC274" s="38"/>
      <c r="FD274" s="38"/>
      <c r="FE274" s="38"/>
      <c r="FF274" s="38"/>
      <c r="FG274" s="38"/>
      <c r="FH274" s="38"/>
      <c r="FI274" s="38"/>
      <c r="FJ274" s="38"/>
      <c r="FK274" s="38"/>
      <c r="FL274" s="38"/>
      <c r="FM274" s="38"/>
      <c r="FN274" s="38"/>
      <c r="FO274" s="38"/>
      <c r="FP274" s="38"/>
      <c r="FQ274" s="38"/>
      <c r="FR274" s="38"/>
      <c r="FS274" s="38"/>
      <c r="FT274" s="38"/>
      <c r="FU274" s="38"/>
      <c r="FV274" s="38"/>
      <c r="FW274" s="38"/>
      <c r="FX274" s="38"/>
      <c r="FY274" s="38"/>
      <c r="FZ274" s="38"/>
      <c r="GA274" s="38"/>
      <c r="GB274" s="38"/>
      <c r="GC274" s="38"/>
      <c r="GD274" s="38"/>
      <c r="GE274" s="38"/>
      <c r="GF274" s="38"/>
      <c r="GG274" s="38"/>
      <c r="GH274" s="38"/>
      <c r="GI274" s="38"/>
      <c r="GJ274" s="38"/>
      <c r="GK274" s="38"/>
      <c r="GL274" s="38"/>
      <c r="GM274" s="38"/>
      <c r="GN274" s="38"/>
      <c r="GO274" s="38"/>
      <c r="GP274" s="38"/>
      <c r="GQ274" s="38"/>
      <c r="GR274" s="38"/>
      <c r="GS274" s="38"/>
      <c r="GT274" s="38"/>
      <c r="GU274" s="38"/>
      <c r="GV274" s="38"/>
      <c r="GW274" s="38"/>
      <c r="GX274" s="38"/>
      <c r="GY274" s="38"/>
      <c r="GZ274" s="38"/>
      <c r="HA274" s="38"/>
      <c r="HB274" s="38"/>
      <c r="HC274" s="38"/>
      <c r="HD274" s="38"/>
      <c r="HE274" s="38"/>
      <c r="HF274" s="38"/>
      <c r="HG274" s="38"/>
      <c r="HH274" s="38"/>
      <c r="HI274" s="38"/>
      <c r="HJ274" s="38"/>
      <c r="HK274" s="38"/>
      <c r="HL274" s="38"/>
      <c r="HM274" s="38"/>
      <c r="HN274" s="38"/>
      <c r="HO274" s="38"/>
      <c r="HP274" s="38"/>
      <c r="HQ274" s="38"/>
      <c r="HR274" s="38"/>
      <c r="HS274" s="38"/>
      <c r="HT274" s="38"/>
      <c r="HU274" s="38"/>
      <c r="HV274" s="38"/>
      <c r="HW274" s="38"/>
      <c r="HX274" s="38"/>
      <c r="HY274" s="38"/>
      <c r="HZ274" s="38"/>
      <c r="IA274" s="38"/>
      <c r="IB274" s="38"/>
      <c r="IC274" s="38"/>
      <c r="ID274" s="38"/>
      <c r="IE274" s="38"/>
      <c r="IF274" s="38"/>
      <c r="IG274" s="38"/>
      <c r="IH274" s="38"/>
      <c r="II274" s="38"/>
      <c r="IJ274" s="38"/>
      <c r="IK274" s="38"/>
      <c r="IL274" s="38"/>
      <c r="IM274" s="38"/>
      <c r="IN274" s="38"/>
      <c r="IO274" s="38"/>
      <c r="IP274" s="38"/>
      <c r="IQ274" s="38"/>
      <c r="IR274" s="38"/>
      <c r="IS274" s="38"/>
      <c r="IT274" s="38"/>
      <c r="IU274" s="39"/>
    </row>
    <row r="275" ht="13.5" customHeight="1">
      <c r="A275" s="27"/>
      <c r="B275" s="36"/>
      <c r="C275" s="40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  <c r="DQ275" s="41"/>
      <c r="DR275" s="41"/>
      <c r="DS275" s="41"/>
      <c r="DT275" s="41"/>
      <c r="DU275" s="41"/>
      <c r="DV275" s="41"/>
      <c r="DW275" s="41"/>
      <c r="DX275" s="41"/>
      <c r="DY275" s="41"/>
      <c r="DZ275" s="41"/>
      <c r="EA275" s="41"/>
      <c r="EB275" s="41"/>
      <c r="EC275" s="41"/>
      <c r="ED275" s="41"/>
      <c r="EE275" s="41"/>
      <c r="EF275" s="41"/>
      <c r="EG275" s="41"/>
      <c r="EH275" s="41"/>
      <c r="EI275" s="41"/>
      <c r="EJ275" s="41"/>
      <c r="EK275" s="41"/>
      <c r="EL275" s="41"/>
      <c r="EM275" s="41"/>
      <c r="EN275" s="41"/>
      <c r="EO275" s="41"/>
      <c r="EP275" s="41"/>
      <c r="EQ275" s="41"/>
      <c r="ER275" s="41"/>
      <c r="ES275" s="41"/>
      <c r="ET275" s="41"/>
      <c r="EU275" s="41"/>
      <c r="EV275" s="41"/>
      <c r="EW275" s="41"/>
      <c r="EX275" s="41"/>
      <c r="EY275" s="41"/>
      <c r="EZ275" s="41"/>
      <c r="FA275" s="41"/>
      <c r="FB275" s="41"/>
      <c r="FC275" s="41"/>
      <c r="FD275" s="41"/>
      <c r="FE275" s="41"/>
      <c r="FF275" s="41"/>
      <c r="FG275" s="41"/>
      <c r="FH275" s="41"/>
      <c r="FI275" s="41"/>
      <c r="FJ275" s="41"/>
      <c r="FK275" s="41"/>
      <c r="FL275" s="41"/>
      <c r="FM275" s="41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1"/>
      <c r="GT275" s="41"/>
      <c r="GU275" s="41"/>
      <c r="GV275" s="41"/>
      <c r="GW275" s="41"/>
      <c r="GX275" s="41"/>
      <c r="GY275" s="41"/>
      <c r="GZ275" s="41"/>
      <c r="HA275" s="41"/>
      <c r="HB275" s="41"/>
      <c r="HC275" s="41"/>
      <c r="HD275" s="41"/>
      <c r="HE275" s="41"/>
      <c r="HF275" s="41"/>
      <c r="HG275" s="41"/>
      <c r="HH275" s="41"/>
      <c r="HI275" s="41"/>
      <c r="HJ275" s="41"/>
      <c r="HK275" s="41"/>
      <c r="HL275" s="41"/>
      <c r="HM275" s="41"/>
      <c r="HN275" s="41"/>
      <c r="HO275" s="41"/>
      <c r="HP275" s="41"/>
      <c r="HQ275" s="41"/>
      <c r="HR275" s="41"/>
      <c r="HS275" s="41"/>
      <c r="HT275" s="41"/>
      <c r="HU275" s="41"/>
      <c r="HV275" s="41"/>
      <c r="HW275" s="41"/>
      <c r="HX275" s="41"/>
      <c r="HY275" s="41"/>
      <c r="HZ275" s="41"/>
      <c r="IA275" s="41"/>
      <c r="IB275" s="41"/>
      <c r="IC275" s="41"/>
      <c r="ID275" s="41"/>
      <c r="IE275" s="41"/>
      <c r="IF275" s="41"/>
      <c r="IG275" s="41"/>
      <c r="IH275" s="41"/>
      <c r="II275" s="41"/>
      <c r="IJ275" s="41"/>
      <c r="IK275" s="41"/>
      <c r="IL275" s="41"/>
      <c r="IM275" s="41"/>
      <c r="IN275" s="41"/>
      <c r="IO275" s="41"/>
      <c r="IP275" s="41"/>
      <c r="IQ275" s="41"/>
      <c r="IR275" s="41"/>
      <c r="IS275" s="41"/>
      <c r="IT275" s="41"/>
      <c r="IU275" s="42"/>
    </row>
    <row r="276" ht="13.5" customHeight="1">
      <c r="A276" s="27"/>
      <c r="B276" s="36"/>
      <c r="C276" s="37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38"/>
      <c r="DF276" s="38"/>
      <c r="DG276" s="38"/>
      <c r="DH276" s="38"/>
      <c r="DI276" s="38"/>
      <c r="DJ276" s="38"/>
      <c r="DK276" s="38"/>
      <c r="DL276" s="38"/>
      <c r="DM276" s="38"/>
      <c r="DN276" s="38"/>
      <c r="DO276" s="38"/>
      <c r="DP276" s="38"/>
      <c r="DQ276" s="38"/>
      <c r="DR276" s="38"/>
      <c r="DS276" s="38"/>
      <c r="DT276" s="38"/>
      <c r="DU276" s="38"/>
      <c r="DV276" s="38"/>
      <c r="DW276" s="38"/>
      <c r="DX276" s="38"/>
      <c r="DY276" s="38"/>
      <c r="DZ276" s="38"/>
      <c r="EA276" s="38"/>
      <c r="EB276" s="38"/>
      <c r="EC276" s="38"/>
      <c r="ED276" s="38"/>
      <c r="EE276" s="38"/>
      <c r="EF276" s="38"/>
      <c r="EG276" s="38"/>
      <c r="EH276" s="38"/>
      <c r="EI276" s="38"/>
      <c r="EJ276" s="38"/>
      <c r="EK276" s="38"/>
      <c r="EL276" s="38"/>
      <c r="EM276" s="38"/>
      <c r="EN276" s="38"/>
      <c r="EO276" s="38"/>
      <c r="EP276" s="38"/>
      <c r="EQ276" s="38"/>
      <c r="ER276" s="38"/>
      <c r="ES276" s="38"/>
      <c r="ET276" s="38"/>
      <c r="EU276" s="38"/>
      <c r="EV276" s="38"/>
      <c r="EW276" s="38"/>
      <c r="EX276" s="38"/>
      <c r="EY276" s="38"/>
      <c r="EZ276" s="38"/>
      <c r="FA276" s="38"/>
      <c r="FB276" s="38"/>
      <c r="FC276" s="38"/>
      <c r="FD276" s="38"/>
      <c r="FE276" s="38"/>
      <c r="FF276" s="38"/>
      <c r="FG276" s="38"/>
      <c r="FH276" s="38"/>
      <c r="FI276" s="38"/>
      <c r="FJ276" s="38"/>
      <c r="FK276" s="38"/>
      <c r="FL276" s="38"/>
      <c r="FM276" s="38"/>
      <c r="FN276" s="38"/>
      <c r="FO276" s="38"/>
      <c r="FP276" s="38"/>
      <c r="FQ276" s="38"/>
      <c r="FR276" s="38"/>
      <c r="FS276" s="38"/>
      <c r="FT276" s="38"/>
      <c r="FU276" s="38"/>
      <c r="FV276" s="38"/>
      <c r="FW276" s="38"/>
      <c r="FX276" s="38"/>
      <c r="FY276" s="38"/>
      <c r="FZ276" s="38"/>
      <c r="GA276" s="38"/>
      <c r="GB276" s="38"/>
      <c r="GC276" s="38"/>
      <c r="GD276" s="38"/>
      <c r="GE276" s="38"/>
      <c r="GF276" s="38"/>
      <c r="GG276" s="38"/>
      <c r="GH276" s="38"/>
      <c r="GI276" s="38"/>
      <c r="GJ276" s="38"/>
      <c r="GK276" s="38"/>
      <c r="GL276" s="38"/>
      <c r="GM276" s="38"/>
      <c r="GN276" s="38"/>
      <c r="GO276" s="38"/>
      <c r="GP276" s="38"/>
      <c r="GQ276" s="38"/>
      <c r="GR276" s="38"/>
      <c r="GS276" s="38"/>
      <c r="GT276" s="38"/>
      <c r="GU276" s="38"/>
      <c r="GV276" s="38"/>
      <c r="GW276" s="38"/>
      <c r="GX276" s="38"/>
      <c r="GY276" s="38"/>
      <c r="GZ276" s="38"/>
      <c r="HA276" s="38"/>
      <c r="HB276" s="38"/>
      <c r="HC276" s="38"/>
      <c r="HD276" s="38"/>
      <c r="HE276" s="38"/>
      <c r="HF276" s="38"/>
      <c r="HG276" s="38"/>
      <c r="HH276" s="38"/>
      <c r="HI276" s="38"/>
      <c r="HJ276" s="38"/>
      <c r="HK276" s="38"/>
      <c r="HL276" s="38"/>
      <c r="HM276" s="38"/>
      <c r="HN276" s="38"/>
      <c r="HO276" s="38"/>
      <c r="HP276" s="38"/>
      <c r="HQ276" s="38"/>
      <c r="HR276" s="38"/>
      <c r="HS276" s="38"/>
      <c r="HT276" s="38"/>
      <c r="HU276" s="38"/>
      <c r="HV276" s="38"/>
      <c r="HW276" s="38"/>
      <c r="HX276" s="38"/>
      <c r="HY276" s="38"/>
      <c r="HZ276" s="38"/>
      <c r="IA276" s="38"/>
      <c r="IB276" s="38"/>
      <c r="IC276" s="38"/>
      <c r="ID276" s="38"/>
      <c r="IE276" s="38"/>
      <c r="IF276" s="38"/>
      <c r="IG276" s="38"/>
      <c r="IH276" s="38"/>
      <c r="II276" s="38"/>
      <c r="IJ276" s="38"/>
      <c r="IK276" s="38"/>
      <c r="IL276" s="38"/>
      <c r="IM276" s="38"/>
      <c r="IN276" s="38"/>
      <c r="IO276" s="38"/>
      <c r="IP276" s="38"/>
      <c r="IQ276" s="38"/>
      <c r="IR276" s="38"/>
      <c r="IS276" s="38"/>
      <c r="IT276" s="38"/>
      <c r="IU276" s="39"/>
    </row>
    <row r="277" ht="13.5" customHeight="1">
      <c r="A277" s="27"/>
      <c r="B277" s="36"/>
      <c r="C277" s="40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DR277" s="41"/>
      <c r="DS277" s="41"/>
      <c r="DT277" s="41"/>
      <c r="DU277" s="41"/>
      <c r="DV277" s="41"/>
      <c r="DW277" s="41"/>
      <c r="DX277" s="41"/>
      <c r="DY277" s="41"/>
      <c r="DZ277" s="41"/>
      <c r="EA277" s="41"/>
      <c r="EB277" s="41"/>
      <c r="EC277" s="41"/>
      <c r="ED277" s="41"/>
      <c r="EE277" s="41"/>
      <c r="EF277" s="41"/>
      <c r="EG277" s="41"/>
      <c r="EH277" s="41"/>
      <c r="EI277" s="41"/>
      <c r="EJ277" s="41"/>
      <c r="EK277" s="41"/>
      <c r="EL277" s="41"/>
      <c r="EM277" s="41"/>
      <c r="EN277" s="41"/>
      <c r="EO277" s="41"/>
      <c r="EP277" s="41"/>
      <c r="EQ277" s="41"/>
      <c r="ER277" s="41"/>
      <c r="ES277" s="41"/>
      <c r="ET277" s="41"/>
      <c r="EU277" s="41"/>
      <c r="EV277" s="41"/>
      <c r="EW277" s="41"/>
      <c r="EX277" s="41"/>
      <c r="EY277" s="41"/>
      <c r="EZ277" s="41"/>
      <c r="FA277" s="41"/>
      <c r="FB277" s="41"/>
      <c r="FC277" s="41"/>
      <c r="FD277" s="41"/>
      <c r="FE277" s="41"/>
      <c r="FF277" s="41"/>
      <c r="FG277" s="41"/>
      <c r="FH277" s="41"/>
      <c r="FI277" s="41"/>
      <c r="FJ277" s="41"/>
      <c r="FK277" s="41"/>
      <c r="FL277" s="41"/>
      <c r="FM277" s="41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1"/>
      <c r="GT277" s="41"/>
      <c r="GU277" s="41"/>
      <c r="GV277" s="41"/>
      <c r="GW277" s="41"/>
      <c r="GX277" s="41"/>
      <c r="GY277" s="41"/>
      <c r="GZ277" s="41"/>
      <c r="HA277" s="41"/>
      <c r="HB277" s="41"/>
      <c r="HC277" s="41"/>
      <c r="HD277" s="41"/>
      <c r="HE277" s="41"/>
      <c r="HF277" s="41"/>
      <c r="HG277" s="41"/>
      <c r="HH277" s="41"/>
      <c r="HI277" s="41"/>
      <c r="HJ277" s="41"/>
      <c r="HK277" s="41"/>
      <c r="HL277" s="41"/>
      <c r="HM277" s="41"/>
      <c r="HN277" s="41"/>
      <c r="HO277" s="41"/>
      <c r="HP277" s="41"/>
      <c r="HQ277" s="41"/>
      <c r="HR277" s="41"/>
      <c r="HS277" s="41"/>
      <c r="HT277" s="41"/>
      <c r="HU277" s="41"/>
      <c r="HV277" s="41"/>
      <c r="HW277" s="41"/>
      <c r="HX277" s="41"/>
      <c r="HY277" s="41"/>
      <c r="HZ277" s="41"/>
      <c r="IA277" s="41"/>
      <c r="IB277" s="41"/>
      <c r="IC277" s="41"/>
      <c r="ID277" s="41"/>
      <c r="IE277" s="41"/>
      <c r="IF277" s="41"/>
      <c r="IG277" s="41"/>
      <c r="IH277" s="41"/>
      <c r="II277" s="41"/>
      <c r="IJ277" s="41"/>
      <c r="IK277" s="41"/>
      <c r="IL277" s="41"/>
      <c r="IM277" s="41"/>
      <c r="IN277" s="41"/>
      <c r="IO277" s="41"/>
      <c r="IP277" s="41"/>
      <c r="IQ277" s="41"/>
      <c r="IR277" s="41"/>
      <c r="IS277" s="41"/>
      <c r="IT277" s="41"/>
      <c r="IU277" s="42"/>
    </row>
    <row r="278" ht="13.5" customHeight="1">
      <c r="A278" s="27"/>
      <c r="B278" s="36"/>
      <c r="C278" s="37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  <c r="DH278" s="38"/>
      <c r="DI278" s="38"/>
      <c r="DJ278" s="38"/>
      <c r="DK278" s="38"/>
      <c r="DL278" s="38"/>
      <c r="DM278" s="38"/>
      <c r="DN278" s="38"/>
      <c r="DO278" s="38"/>
      <c r="DP278" s="38"/>
      <c r="DQ278" s="38"/>
      <c r="DR278" s="38"/>
      <c r="DS278" s="38"/>
      <c r="DT278" s="38"/>
      <c r="DU278" s="38"/>
      <c r="DV278" s="38"/>
      <c r="DW278" s="38"/>
      <c r="DX278" s="38"/>
      <c r="DY278" s="38"/>
      <c r="DZ278" s="38"/>
      <c r="EA278" s="38"/>
      <c r="EB278" s="38"/>
      <c r="EC278" s="38"/>
      <c r="ED278" s="38"/>
      <c r="EE278" s="38"/>
      <c r="EF278" s="38"/>
      <c r="EG278" s="38"/>
      <c r="EH278" s="38"/>
      <c r="EI278" s="38"/>
      <c r="EJ278" s="38"/>
      <c r="EK278" s="38"/>
      <c r="EL278" s="38"/>
      <c r="EM278" s="38"/>
      <c r="EN278" s="38"/>
      <c r="EO278" s="38"/>
      <c r="EP278" s="38"/>
      <c r="EQ278" s="38"/>
      <c r="ER278" s="38"/>
      <c r="ES278" s="38"/>
      <c r="ET278" s="38"/>
      <c r="EU278" s="38"/>
      <c r="EV278" s="38"/>
      <c r="EW278" s="38"/>
      <c r="EX278" s="38"/>
      <c r="EY278" s="38"/>
      <c r="EZ278" s="38"/>
      <c r="FA278" s="38"/>
      <c r="FB278" s="38"/>
      <c r="FC278" s="38"/>
      <c r="FD278" s="38"/>
      <c r="FE278" s="38"/>
      <c r="FF278" s="38"/>
      <c r="FG278" s="38"/>
      <c r="FH278" s="38"/>
      <c r="FI278" s="38"/>
      <c r="FJ278" s="38"/>
      <c r="FK278" s="38"/>
      <c r="FL278" s="38"/>
      <c r="FM278" s="38"/>
      <c r="FN278" s="38"/>
      <c r="FO278" s="38"/>
      <c r="FP278" s="38"/>
      <c r="FQ278" s="38"/>
      <c r="FR278" s="38"/>
      <c r="FS278" s="38"/>
      <c r="FT278" s="38"/>
      <c r="FU278" s="38"/>
      <c r="FV278" s="38"/>
      <c r="FW278" s="38"/>
      <c r="FX278" s="38"/>
      <c r="FY278" s="38"/>
      <c r="FZ278" s="38"/>
      <c r="GA278" s="38"/>
      <c r="GB278" s="38"/>
      <c r="GC278" s="38"/>
      <c r="GD278" s="38"/>
      <c r="GE278" s="38"/>
      <c r="GF278" s="38"/>
      <c r="GG278" s="38"/>
      <c r="GH278" s="38"/>
      <c r="GI278" s="38"/>
      <c r="GJ278" s="38"/>
      <c r="GK278" s="38"/>
      <c r="GL278" s="38"/>
      <c r="GM278" s="38"/>
      <c r="GN278" s="38"/>
      <c r="GO278" s="38"/>
      <c r="GP278" s="38"/>
      <c r="GQ278" s="38"/>
      <c r="GR278" s="38"/>
      <c r="GS278" s="38"/>
      <c r="GT278" s="38"/>
      <c r="GU278" s="38"/>
      <c r="GV278" s="38"/>
      <c r="GW278" s="38"/>
      <c r="GX278" s="38"/>
      <c r="GY278" s="38"/>
      <c r="GZ278" s="38"/>
      <c r="HA278" s="38"/>
      <c r="HB278" s="38"/>
      <c r="HC278" s="38"/>
      <c r="HD278" s="38"/>
      <c r="HE278" s="38"/>
      <c r="HF278" s="38"/>
      <c r="HG278" s="38"/>
      <c r="HH278" s="38"/>
      <c r="HI278" s="38"/>
      <c r="HJ278" s="38"/>
      <c r="HK278" s="38"/>
      <c r="HL278" s="38"/>
      <c r="HM278" s="38"/>
      <c r="HN278" s="38"/>
      <c r="HO278" s="38"/>
      <c r="HP278" s="38"/>
      <c r="HQ278" s="38"/>
      <c r="HR278" s="38"/>
      <c r="HS278" s="38"/>
      <c r="HT278" s="38"/>
      <c r="HU278" s="38"/>
      <c r="HV278" s="38"/>
      <c r="HW278" s="38"/>
      <c r="HX278" s="38"/>
      <c r="HY278" s="38"/>
      <c r="HZ278" s="38"/>
      <c r="IA278" s="38"/>
      <c r="IB278" s="38"/>
      <c r="IC278" s="38"/>
      <c r="ID278" s="38"/>
      <c r="IE278" s="38"/>
      <c r="IF278" s="38"/>
      <c r="IG278" s="38"/>
      <c r="IH278" s="38"/>
      <c r="II278" s="38"/>
      <c r="IJ278" s="38"/>
      <c r="IK278" s="38"/>
      <c r="IL278" s="38"/>
      <c r="IM278" s="38"/>
      <c r="IN278" s="38"/>
      <c r="IO278" s="38"/>
      <c r="IP278" s="38"/>
      <c r="IQ278" s="38"/>
      <c r="IR278" s="38"/>
      <c r="IS278" s="38"/>
      <c r="IT278" s="38"/>
      <c r="IU278" s="39"/>
    </row>
    <row r="279" ht="13.5" customHeight="1">
      <c r="A279" s="27"/>
      <c r="B279" s="36"/>
      <c r="C279" s="40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1"/>
      <c r="DW279" s="41"/>
      <c r="DX279" s="41"/>
      <c r="DY279" s="41"/>
      <c r="DZ279" s="41"/>
      <c r="EA279" s="41"/>
      <c r="EB279" s="41"/>
      <c r="EC279" s="41"/>
      <c r="ED279" s="41"/>
      <c r="EE279" s="41"/>
      <c r="EF279" s="41"/>
      <c r="EG279" s="41"/>
      <c r="EH279" s="41"/>
      <c r="EI279" s="41"/>
      <c r="EJ279" s="41"/>
      <c r="EK279" s="41"/>
      <c r="EL279" s="41"/>
      <c r="EM279" s="41"/>
      <c r="EN279" s="41"/>
      <c r="EO279" s="41"/>
      <c r="EP279" s="41"/>
      <c r="EQ279" s="41"/>
      <c r="ER279" s="41"/>
      <c r="ES279" s="41"/>
      <c r="ET279" s="41"/>
      <c r="EU279" s="41"/>
      <c r="EV279" s="41"/>
      <c r="EW279" s="41"/>
      <c r="EX279" s="41"/>
      <c r="EY279" s="41"/>
      <c r="EZ279" s="41"/>
      <c r="FA279" s="41"/>
      <c r="FB279" s="41"/>
      <c r="FC279" s="41"/>
      <c r="FD279" s="41"/>
      <c r="FE279" s="41"/>
      <c r="FF279" s="41"/>
      <c r="FG279" s="41"/>
      <c r="FH279" s="41"/>
      <c r="FI279" s="41"/>
      <c r="FJ279" s="41"/>
      <c r="FK279" s="41"/>
      <c r="FL279" s="41"/>
      <c r="FM279" s="41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1"/>
      <c r="GT279" s="41"/>
      <c r="GU279" s="41"/>
      <c r="GV279" s="41"/>
      <c r="GW279" s="41"/>
      <c r="GX279" s="41"/>
      <c r="GY279" s="41"/>
      <c r="GZ279" s="41"/>
      <c r="HA279" s="41"/>
      <c r="HB279" s="41"/>
      <c r="HC279" s="41"/>
      <c r="HD279" s="41"/>
      <c r="HE279" s="41"/>
      <c r="HF279" s="41"/>
      <c r="HG279" s="41"/>
      <c r="HH279" s="41"/>
      <c r="HI279" s="41"/>
      <c r="HJ279" s="41"/>
      <c r="HK279" s="41"/>
      <c r="HL279" s="41"/>
      <c r="HM279" s="41"/>
      <c r="HN279" s="41"/>
      <c r="HO279" s="41"/>
      <c r="HP279" s="41"/>
      <c r="HQ279" s="41"/>
      <c r="HR279" s="41"/>
      <c r="HS279" s="41"/>
      <c r="HT279" s="41"/>
      <c r="HU279" s="41"/>
      <c r="HV279" s="41"/>
      <c r="HW279" s="41"/>
      <c r="HX279" s="41"/>
      <c r="HY279" s="41"/>
      <c r="HZ279" s="41"/>
      <c r="IA279" s="41"/>
      <c r="IB279" s="41"/>
      <c r="IC279" s="41"/>
      <c r="ID279" s="41"/>
      <c r="IE279" s="41"/>
      <c r="IF279" s="41"/>
      <c r="IG279" s="41"/>
      <c r="IH279" s="41"/>
      <c r="II279" s="41"/>
      <c r="IJ279" s="41"/>
      <c r="IK279" s="41"/>
      <c r="IL279" s="41"/>
      <c r="IM279" s="41"/>
      <c r="IN279" s="41"/>
      <c r="IO279" s="41"/>
      <c r="IP279" s="41"/>
      <c r="IQ279" s="41"/>
      <c r="IR279" s="41"/>
      <c r="IS279" s="41"/>
      <c r="IT279" s="41"/>
      <c r="IU279" s="42"/>
    </row>
    <row r="280" ht="13.5" customHeight="1">
      <c r="A280" s="27"/>
      <c r="B280" s="36"/>
      <c r="C280" s="37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  <c r="DH280" s="38"/>
      <c r="DI280" s="38"/>
      <c r="DJ280" s="38"/>
      <c r="DK280" s="38"/>
      <c r="DL280" s="38"/>
      <c r="DM280" s="38"/>
      <c r="DN280" s="38"/>
      <c r="DO280" s="38"/>
      <c r="DP280" s="38"/>
      <c r="DQ280" s="38"/>
      <c r="DR280" s="38"/>
      <c r="DS280" s="38"/>
      <c r="DT280" s="38"/>
      <c r="DU280" s="38"/>
      <c r="DV280" s="38"/>
      <c r="DW280" s="38"/>
      <c r="DX280" s="38"/>
      <c r="DY280" s="38"/>
      <c r="DZ280" s="38"/>
      <c r="EA280" s="38"/>
      <c r="EB280" s="38"/>
      <c r="EC280" s="38"/>
      <c r="ED280" s="38"/>
      <c r="EE280" s="38"/>
      <c r="EF280" s="38"/>
      <c r="EG280" s="38"/>
      <c r="EH280" s="38"/>
      <c r="EI280" s="38"/>
      <c r="EJ280" s="38"/>
      <c r="EK280" s="38"/>
      <c r="EL280" s="38"/>
      <c r="EM280" s="38"/>
      <c r="EN280" s="38"/>
      <c r="EO280" s="38"/>
      <c r="EP280" s="38"/>
      <c r="EQ280" s="38"/>
      <c r="ER280" s="38"/>
      <c r="ES280" s="38"/>
      <c r="ET280" s="38"/>
      <c r="EU280" s="38"/>
      <c r="EV280" s="38"/>
      <c r="EW280" s="38"/>
      <c r="EX280" s="38"/>
      <c r="EY280" s="38"/>
      <c r="EZ280" s="38"/>
      <c r="FA280" s="38"/>
      <c r="FB280" s="38"/>
      <c r="FC280" s="38"/>
      <c r="FD280" s="38"/>
      <c r="FE280" s="38"/>
      <c r="FF280" s="38"/>
      <c r="FG280" s="38"/>
      <c r="FH280" s="38"/>
      <c r="FI280" s="38"/>
      <c r="FJ280" s="38"/>
      <c r="FK280" s="38"/>
      <c r="FL280" s="38"/>
      <c r="FM280" s="38"/>
      <c r="FN280" s="38"/>
      <c r="FO280" s="38"/>
      <c r="FP280" s="38"/>
      <c r="FQ280" s="38"/>
      <c r="FR280" s="38"/>
      <c r="FS280" s="38"/>
      <c r="FT280" s="38"/>
      <c r="FU280" s="38"/>
      <c r="FV280" s="38"/>
      <c r="FW280" s="38"/>
      <c r="FX280" s="38"/>
      <c r="FY280" s="38"/>
      <c r="FZ280" s="38"/>
      <c r="GA280" s="38"/>
      <c r="GB280" s="38"/>
      <c r="GC280" s="38"/>
      <c r="GD280" s="38"/>
      <c r="GE280" s="38"/>
      <c r="GF280" s="38"/>
      <c r="GG280" s="38"/>
      <c r="GH280" s="38"/>
      <c r="GI280" s="38"/>
      <c r="GJ280" s="38"/>
      <c r="GK280" s="38"/>
      <c r="GL280" s="38"/>
      <c r="GM280" s="38"/>
      <c r="GN280" s="38"/>
      <c r="GO280" s="38"/>
      <c r="GP280" s="38"/>
      <c r="GQ280" s="38"/>
      <c r="GR280" s="38"/>
      <c r="GS280" s="38"/>
      <c r="GT280" s="38"/>
      <c r="GU280" s="38"/>
      <c r="GV280" s="38"/>
      <c r="GW280" s="38"/>
      <c r="GX280" s="38"/>
      <c r="GY280" s="38"/>
      <c r="GZ280" s="38"/>
      <c r="HA280" s="38"/>
      <c r="HB280" s="38"/>
      <c r="HC280" s="38"/>
      <c r="HD280" s="38"/>
      <c r="HE280" s="38"/>
      <c r="HF280" s="38"/>
      <c r="HG280" s="38"/>
      <c r="HH280" s="38"/>
      <c r="HI280" s="38"/>
      <c r="HJ280" s="38"/>
      <c r="HK280" s="38"/>
      <c r="HL280" s="38"/>
      <c r="HM280" s="38"/>
      <c r="HN280" s="38"/>
      <c r="HO280" s="38"/>
      <c r="HP280" s="38"/>
      <c r="HQ280" s="38"/>
      <c r="HR280" s="38"/>
      <c r="HS280" s="38"/>
      <c r="HT280" s="38"/>
      <c r="HU280" s="38"/>
      <c r="HV280" s="38"/>
      <c r="HW280" s="38"/>
      <c r="HX280" s="38"/>
      <c r="HY280" s="38"/>
      <c r="HZ280" s="38"/>
      <c r="IA280" s="38"/>
      <c r="IB280" s="38"/>
      <c r="IC280" s="38"/>
      <c r="ID280" s="38"/>
      <c r="IE280" s="38"/>
      <c r="IF280" s="38"/>
      <c r="IG280" s="38"/>
      <c r="IH280" s="38"/>
      <c r="II280" s="38"/>
      <c r="IJ280" s="38"/>
      <c r="IK280" s="38"/>
      <c r="IL280" s="38"/>
      <c r="IM280" s="38"/>
      <c r="IN280" s="38"/>
      <c r="IO280" s="38"/>
      <c r="IP280" s="38"/>
      <c r="IQ280" s="38"/>
      <c r="IR280" s="38"/>
      <c r="IS280" s="38"/>
      <c r="IT280" s="38"/>
      <c r="IU280" s="39"/>
    </row>
    <row r="281" ht="13.5" customHeight="1">
      <c r="A281" s="27"/>
      <c r="B281" s="36"/>
      <c r="C281" s="40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  <c r="DR281" s="41"/>
      <c r="DS281" s="41"/>
      <c r="DT281" s="41"/>
      <c r="DU281" s="41"/>
      <c r="DV281" s="41"/>
      <c r="DW281" s="41"/>
      <c r="DX281" s="41"/>
      <c r="DY281" s="41"/>
      <c r="DZ281" s="41"/>
      <c r="EA281" s="41"/>
      <c r="EB281" s="41"/>
      <c r="EC281" s="41"/>
      <c r="ED281" s="41"/>
      <c r="EE281" s="41"/>
      <c r="EF281" s="41"/>
      <c r="EG281" s="41"/>
      <c r="EH281" s="41"/>
      <c r="EI281" s="41"/>
      <c r="EJ281" s="41"/>
      <c r="EK281" s="41"/>
      <c r="EL281" s="41"/>
      <c r="EM281" s="41"/>
      <c r="EN281" s="41"/>
      <c r="EO281" s="41"/>
      <c r="EP281" s="41"/>
      <c r="EQ281" s="41"/>
      <c r="ER281" s="41"/>
      <c r="ES281" s="41"/>
      <c r="ET281" s="41"/>
      <c r="EU281" s="41"/>
      <c r="EV281" s="41"/>
      <c r="EW281" s="41"/>
      <c r="EX281" s="41"/>
      <c r="EY281" s="41"/>
      <c r="EZ281" s="41"/>
      <c r="FA281" s="41"/>
      <c r="FB281" s="41"/>
      <c r="FC281" s="41"/>
      <c r="FD281" s="41"/>
      <c r="FE281" s="41"/>
      <c r="FF281" s="41"/>
      <c r="FG281" s="41"/>
      <c r="FH281" s="41"/>
      <c r="FI281" s="41"/>
      <c r="FJ281" s="41"/>
      <c r="FK281" s="41"/>
      <c r="FL281" s="41"/>
      <c r="FM281" s="41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1"/>
      <c r="GT281" s="41"/>
      <c r="GU281" s="41"/>
      <c r="GV281" s="41"/>
      <c r="GW281" s="41"/>
      <c r="GX281" s="41"/>
      <c r="GY281" s="41"/>
      <c r="GZ281" s="41"/>
      <c r="HA281" s="41"/>
      <c r="HB281" s="41"/>
      <c r="HC281" s="41"/>
      <c r="HD281" s="41"/>
      <c r="HE281" s="41"/>
      <c r="HF281" s="41"/>
      <c r="HG281" s="41"/>
      <c r="HH281" s="41"/>
      <c r="HI281" s="41"/>
      <c r="HJ281" s="41"/>
      <c r="HK281" s="41"/>
      <c r="HL281" s="41"/>
      <c r="HM281" s="41"/>
      <c r="HN281" s="41"/>
      <c r="HO281" s="41"/>
      <c r="HP281" s="41"/>
      <c r="HQ281" s="41"/>
      <c r="HR281" s="41"/>
      <c r="HS281" s="41"/>
      <c r="HT281" s="41"/>
      <c r="HU281" s="41"/>
      <c r="HV281" s="41"/>
      <c r="HW281" s="41"/>
      <c r="HX281" s="41"/>
      <c r="HY281" s="41"/>
      <c r="HZ281" s="41"/>
      <c r="IA281" s="41"/>
      <c r="IB281" s="41"/>
      <c r="IC281" s="41"/>
      <c r="ID281" s="41"/>
      <c r="IE281" s="41"/>
      <c r="IF281" s="41"/>
      <c r="IG281" s="41"/>
      <c r="IH281" s="41"/>
      <c r="II281" s="41"/>
      <c r="IJ281" s="41"/>
      <c r="IK281" s="41"/>
      <c r="IL281" s="41"/>
      <c r="IM281" s="41"/>
      <c r="IN281" s="41"/>
      <c r="IO281" s="41"/>
      <c r="IP281" s="41"/>
      <c r="IQ281" s="41"/>
      <c r="IR281" s="41"/>
      <c r="IS281" s="41"/>
      <c r="IT281" s="41"/>
      <c r="IU281" s="42"/>
    </row>
    <row r="282" ht="13.5" customHeight="1">
      <c r="A282" s="27"/>
      <c r="B282" s="36"/>
      <c r="C282" s="37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38"/>
      <c r="DF282" s="38"/>
      <c r="DG282" s="38"/>
      <c r="DH282" s="38"/>
      <c r="DI282" s="38"/>
      <c r="DJ282" s="38"/>
      <c r="DK282" s="38"/>
      <c r="DL282" s="38"/>
      <c r="DM282" s="38"/>
      <c r="DN282" s="38"/>
      <c r="DO282" s="38"/>
      <c r="DP282" s="38"/>
      <c r="DQ282" s="38"/>
      <c r="DR282" s="38"/>
      <c r="DS282" s="38"/>
      <c r="DT282" s="38"/>
      <c r="DU282" s="38"/>
      <c r="DV282" s="38"/>
      <c r="DW282" s="38"/>
      <c r="DX282" s="38"/>
      <c r="DY282" s="38"/>
      <c r="DZ282" s="38"/>
      <c r="EA282" s="38"/>
      <c r="EB282" s="38"/>
      <c r="EC282" s="38"/>
      <c r="ED282" s="38"/>
      <c r="EE282" s="38"/>
      <c r="EF282" s="38"/>
      <c r="EG282" s="38"/>
      <c r="EH282" s="38"/>
      <c r="EI282" s="38"/>
      <c r="EJ282" s="38"/>
      <c r="EK282" s="38"/>
      <c r="EL282" s="38"/>
      <c r="EM282" s="38"/>
      <c r="EN282" s="38"/>
      <c r="EO282" s="38"/>
      <c r="EP282" s="38"/>
      <c r="EQ282" s="38"/>
      <c r="ER282" s="38"/>
      <c r="ES282" s="38"/>
      <c r="ET282" s="38"/>
      <c r="EU282" s="38"/>
      <c r="EV282" s="38"/>
      <c r="EW282" s="38"/>
      <c r="EX282" s="38"/>
      <c r="EY282" s="38"/>
      <c r="EZ282" s="38"/>
      <c r="FA282" s="38"/>
      <c r="FB282" s="38"/>
      <c r="FC282" s="38"/>
      <c r="FD282" s="38"/>
      <c r="FE282" s="38"/>
      <c r="FF282" s="38"/>
      <c r="FG282" s="38"/>
      <c r="FH282" s="38"/>
      <c r="FI282" s="38"/>
      <c r="FJ282" s="38"/>
      <c r="FK282" s="38"/>
      <c r="FL282" s="38"/>
      <c r="FM282" s="38"/>
      <c r="FN282" s="38"/>
      <c r="FO282" s="38"/>
      <c r="FP282" s="38"/>
      <c r="FQ282" s="38"/>
      <c r="FR282" s="38"/>
      <c r="FS282" s="38"/>
      <c r="FT282" s="38"/>
      <c r="FU282" s="38"/>
      <c r="FV282" s="38"/>
      <c r="FW282" s="38"/>
      <c r="FX282" s="38"/>
      <c r="FY282" s="38"/>
      <c r="FZ282" s="38"/>
      <c r="GA282" s="38"/>
      <c r="GB282" s="38"/>
      <c r="GC282" s="38"/>
      <c r="GD282" s="38"/>
      <c r="GE282" s="38"/>
      <c r="GF282" s="38"/>
      <c r="GG282" s="38"/>
      <c r="GH282" s="38"/>
      <c r="GI282" s="38"/>
      <c r="GJ282" s="38"/>
      <c r="GK282" s="38"/>
      <c r="GL282" s="38"/>
      <c r="GM282" s="38"/>
      <c r="GN282" s="38"/>
      <c r="GO282" s="38"/>
      <c r="GP282" s="38"/>
      <c r="GQ282" s="38"/>
      <c r="GR282" s="38"/>
      <c r="GS282" s="38"/>
      <c r="GT282" s="38"/>
      <c r="GU282" s="38"/>
      <c r="GV282" s="38"/>
      <c r="GW282" s="38"/>
      <c r="GX282" s="38"/>
      <c r="GY282" s="38"/>
      <c r="GZ282" s="38"/>
      <c r="HA282" s="38"/>
      <c r="HB282" s="38"/>
      <c r="HC282" s="38"/>
      <c r="HD282" s="38"/>
      <c r="HE282" s="38"/>
      <c r="HF282" s="38"/>
      <c r="HG282" s="38"/>
      <c r="HH282" s="38"/>
      <c r="HI282" s="38"/>
      <c r="HJ282" s="38"/>
      <c r="HK282" s="38"/>
      <c r="HL282" s="38"/>
      <c r="HM282" s="38"/>
      <c r="HN282" s="38"/>
      <c r="HO282" s="38"/>
      <c r="HP282" s="38"/>
      <c r="HQ282" s="38"/>
      <c r="HR282" s="38"/>
      <c r="HS282" s="38"/>
      <c r="HT282" s="38"/>
      <c r="HU282" s="38"/>
      <c r="HV282" s="38"/>
      <c r="HW282" s="38"/>
      <c r="HX282" s="38"/>
      <c r="HY282" s="38"/>
      <c r="HZ282" s="38"/>
      <c r="IA282" s="38"/>
      <c r="IB282" s="38"/>
      <c r="IC282" s="38"/>
      <c r="ID282" s="38"/>
      <c r="IE282" s="38"/>
      <c r="IF282" s="38"/>
      <c r="IG282" s="38"/>
      <c r="IH282" s="38"/>
      <c r="II282" s="38"/>
      <c r="IJ282" s="38"/>
      <c r="IK282" s="38"/>
      <c r="IL282" s="38"/>
      <c r="IM282" s="38"/>
      <c r="IN282" s="38"/>
      <c r="IO282" s="38"/>
      <c r="IP282" s="38"/>
      <c r="IQ282" s="38"/>
      <c r="IR282" s="38"/>
      <c r="IS282" s="38"/>
      <c r="IT282" s="38"/>
      <c r="IU282" s="39"/>
    </row>
    <row r="283" ht="13.5" customHeight="1">
      <c r="A283" s="27"/>
      <c r="B283" s="36"/>
      <c r="C283" s="40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  <c r="DQ283" s="41"/>
      <c r="DR283" s="41"/>
      <c r="DS283" s="41"/>
      <c r="DT283" s="41"/>
      <c r="DU283" s="41"/>
      <c r="DV283" s="41"/>
      <c r="DW283" s="41"/>
      <c r="DX283" s="41"/>
      <c r="DY283" s="41"/>
      <c r="DZ283" s="41"/>
      <c r="EA283" s="41"/>
      <c r="EB283" s="41"/>
      <c r="EC283" s="41"/>
      <c r="ED283" s="41"/>
      <c r="EE283" s="41"/>
      <c r="EF283" s="41"/>
      <c r="EG283" s="41"/>
      <c r="EH283" s="41"/>
      <c r="EI283" s="41"/>
      <c r="EJ283" s="41"/>
      <c r="EK283" s="41"/>
      <c r="EL283" s="41"/>
      <c r="EM283" s="41"/>
      <c r="EN283" s="41"/>
      <c r="EO283" s="41"/>
      <c r="EP283" s="41"/>
      <c r="EQ283" s="41"/>
      <c r="ER283" s="41"/>
      <c r="ES283" s="41"/>
      <c r="ET283" s="41"/>
      <c r="EU283" s="41"/>
      <c r="EV283" s="41"/>
      <c r="EW283" s="41"/>
      <c r="EX283" s="41"/>
      <c r="EY283" s="41"/>
      <c r="EZ283" s="41"/>
      <c r="FA283" s="41"/>
      <c r="FB283" s="41"/>
      <c r="FC283" s="41"/>
      <c r="FD283" s="41"/>
      <c r="FE283" s="41"/>
      <c r="FF283" s="41"/>
      <c r="FG283" s="41"/>
      <c r="FH283" s="41"/>
      <c r="FI283" s="41"/>
      <c r="FJ283" s="41"/>
      <c r="FK283" s="41"/>
      <c r="FL283" s="41"/>
      <c r="FM283" s="41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1"/>
      <c r="GT283" s="41"/>
      <c r="GU283" s="41"/>
      <c r="GV283" s="41"/>
      <c r="GW283" s="41"/>
      <c r="GX283" s="41"/>
      <c r="GY283" s="41"/>
      <c r="GZ283" s="41"/>
      <c r="HA283" s="41"/>
      <c r="HB283" s="41"/>
      <c r="HC283" s="41"/>
      <c r="HD283" s="41"/>
      <c r="HE283" s="41"/>
      <c r="HF283" s="41"/>
      <c r="HG283" s="41"/>
      <c r="HH283" s="41"/>
      <c r="HI283" s="41"/>
      <c r="HJ283" s="41"/>
      <c r="HK283" s="41"/>
      <c r="HL283" s="41"/>
      <c r="HM283" s="41"/>
      <c r="HN283" s="41"/>
      <c r="HO283" s="41"/>
      <c r="HP283" s="41"/>
      <c r="HQ283" s="41"/>
      <c r="HR283" s="41"/>
      <c r="HS283" s="41"/>
      <c r="HT283" s="41"/>
      <c r="HU283" s="41"/>
      <c r="HV283" s="41"/>
      <c r="HW283" s="41"/>
      <c r="HX283" s="41"/>
      <c r="HY283" s="41"/>
      <c r="HZ283" s="41"/>
      <c r="IA283" s="41"/>
      <c r="IB283" s="41"/>
      <c r="IC283" s="41"/>
      <c r="ID283" s="41"/>
      <c r="IE283" s="41"/>
      <c r="IF283" s="41"/>
      <c r="IG283" s="41"/>
      <c r="IH283" s="41"/>
      <c r="II283" s="41"/>
      <c r="IJ283" s="41"/>
      <c r="IK283" s="41"/>
      <c r="IL283" s="41"/>
      <c r="IM283" s="41"/>
      <c r="IN283" s="41"/>
      <c r="IO283" s="41"/>
      <c r="IP283" s="41"/>
      <c r="IQ283" s="41"/>
      <c r="IR283" s="41"/>
      <c r="IS283" s="41"/>
      <c r="IT283" s="41"/>
      <c r="IU283" s="42"/>
    </row>
    <row r="284" ht="13.5" customHeight="1">
      <c r="A284" s="27"/>
      <c r="B284" s="36"/>
      <c r="C284" s="37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38"/>
      <c r="DF284" s="38"/>
      <c r="DG284" s="38"/>
      <c r="DH284" s="38"/>
      <c r="DI284" s="38"/>
      <c r="DJ284" s="38"/>
      <c r="DK284" s="38"/>
      <c r="DL284" s="38"/>
      <c r="DM284" s="38"/>
      <c r="DN284" s="38"/>
      <c r="DO284" s="38"/>
      <c r="DP284" s="38"/>
      <c r="DQ284" s="38"/>
      <c r="DR284" s="38"/>
      <c r="DS284" s="38"/>
      <c r="DT284" s="38"/>
      <c r="DU284" s="38"/>
      <c r="DV284" s="38"/>
      <c r="DW284" s="38"/>
      <c r="DX284" s="38"/>
      <c r="DY284" s="38"/>
      <c r="DZ284" s="38"/>
      <c r="EA284" s="38"/>
      <c r="EB284" s="38"/>
      <c r="EC284" s="38"/>
      <c r="ED284" s="38"/>
      <c r="EE284" s="38"/>
      <c r="EF284" s="38"/>
      <c r="EG284" s="38"/>
      <c r="EH284" s="38"/>
      <c r="EI284" s="38"/>
      <c r="EJ284" s="38"/>
      <c r="EK284" s="38"/>
      <c r="EL284" s="38"/>
      <c r="EM284" s="38"/>
      <c r="EN284" s="38"/>
      <c r="EO284" s="38"/>
      <c r="EP284" s="38"/>
      <c r="EQ284" s="38"/>
      <c r="ER284" s="38"/>
      <c r="ES284" s="38"/>
      <c r="ET284" s="38"/>
      <c r="EU284" s="38"/>
      <c r="EV284" s="38"/>
      <c r="EW284" s="38"/>
      <c r="EX284" s="38"/>
      <c r="EY284" s="38"/>
      <c r="EZ284" s="38"/>
      <c r="FA284" s="38"/>
      <c r="FB284" s="38"/>
      <c r="FC284" s="38"/>
      <c r="FD284" s="38"/>
      <c r="FE284" s="38"/>
      <c r="FF284" s="38"/>
      <c r="FG284" s="38"/>
      <c r="FH284" s="38"/>
      <c r="FI284" s="38"/>
      <c r="FJ284" s="38"/>
      <c r="FK284" s="38"/>
      <c r="FL284" s="38"/>
      <c r="FM284" s="38"/>
      <c r="FN284" s="38"/>
      <c r="FO284" s="38"/>
      <c r="FP284" s="38"/>
      <c r="FQ284" s="38"/>
      <c r="FR284" s="38"/>
      <c r="FS284" s="38"/>
      <c r="FT284" s="38"/>
      <c r="FU284" s="38"/>
      <c r="FV284" s="38"/>
      <c r="FW284" s="38"/>
      <c r="FX284" s="38"/>
      <c r="FY284" s="38"/>
      <c r="FZ284" s="38"/>
      <c r="GA284" s="38"/>
      <c r="GB284" s="38"/>
      <c r="GC284" s="38"/>
      <c r="GD284" s="38"/>
      <c r="GE284" s="38"/>
      <c r="GF284" s="38"/>
      <c r="GG284" s="38"/>
      <c r="GH284" s="38"/>
      <c r="GI284" s="38"/>
      <c r="GJ284" s="38"/>
      <c r="GK284" s="38"/>
      <c r="GL284" s="38"/>
      <c r="GM284" s="38"/>
      <c r="GN284" s="38"/>
      <c r="GO284" s="38"/>
      <c r="GP284" s="38"/>
      <c r="GQ284" s="38"/>
      <c r="GR284" s="38"/>
      <c r="GS284" s="38"/>
      <c r="GT284" s="38"/>
      <c r="GU284" s="38"/>
      <c r="GV284" s="38"/>
      <c r="GW284" s="38"/>
      <c r="GX284" s="38"/>
      <c r="GY284" s="38"/>
      <c r="GZ284" s="38"/>
      <c r="HA284" s="38"/>
      <c r="HB284" s="38"/>
      <c r="HC284" s="38"/>
      <c r="HD284" s="38"/>
      <c r="HE284" s="38"/>
      <c r="HF284" s="38"/>
      <c r="HG284" s="38"/>
      <c r="HH284" s="38"/>
      <c r="HI284" s="38"/>
      <c r="HJ284" s="38"/>
      <c r="HK284" s="38"/>
      <c r="HL284" s="38"/>
      <c r="HM284" s="38"/>
      <c r="HN284" s="38"/>
      <c r="HO284" s="38"/>
      <c r="HP284" s="38"/>
      <c r="HQ284" s="38"/>
      <c r="HR284" s="38"/>
      <c r="HS284" s="38"/>
      <c r="HT284" s="38"/>
      <c r="HU284" s="38"/>
      <c r="HV284" s="38"/>
      <c r="HW284" s="38"/>
      <c r="HX284" s="38"/>
      <c r="HY284" s="38"/>
      <c r="HZ284" s="38"/>
      <c r="IA284" s="38"/>
      <c r="IB284" s="38"/>
      <c r="IC284" s="38"/>
      <c r="ID284" s="38"/>
      <c r="IE284" s="38"/>
      <c r="IF284" s="38"/>
      <c r="IG284" s="38"/>
      <c r="IH284" s="38"/>
      <c r="II284" s="38"/>
      <c r="IJ284" s="38"/>
      <c r="IK284" s="38"/>
      <c r="IL284" s="38"/>
      <c r="IM284" s="38"/>
      <c r="IN284" s="38"/>
      <c r="IO284" s="38"/>
      <c r="IP284" s="38"/>
      <c r="IQ284" s="38"/>
      <c r="IR284" s="38"/>
      <c r="IS284" s="38"/>
      <c r="IT284" s="38"/>
      <c r="IU284" s="39"/>
    </row>
    <row r="285" ht="13.5" customHeight="1">
      <c r="A285" s="27"/>
      <c r="B285" s="36"/>
      <c r="C285" s="40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  <c r="DQ285" s="41"/>
      <c r="DR285" s="41"/>
      <c r="DS285" s="41"/>
      <c r="DT285" s="41"/>
      <c r="DU285" s="41"/>
      <c r="DV285" s="41"/>
      <c r="DW285" s="41"/>
      <c r="DX285" s="41"/>
      <c r="DY285" s="41"/>
      <c r="DZ285" s="41"/>
      <c r="EA285" s="41"/>
      <c r="EB285" s="41"/>
      <c r="EC285" s="41"/>
      <c r="ED285" s="41"/>
      <c r="EE285" s="41"/>
      <c r="EF285" s="41"/>
      <c r="EG285" s="41"/>
      <c r="EH285" s="41"/>
      <c r="EI285" s="41"/>
      <c r="EJ285" s="41"/>
      <c r="EK285" s="41"/>
      <c r="EL285" s="41"/>
      <c r="EM285" s="41"/>
      <c r="EN285" s="41"/>
      <c r="EO285" s="41"/>
      <c r="EP285" s="41"/>
      <c r="EQ285" s="41"/>
      <c r="ER285" s="41"/>
      <c r="ES285" s="41"/>
      <c r="ET285" s="41"/>
      <c r="EU285" s="41"/>
      <c r="EV285" s="41"/>
      <c r="EW285" s="41"/>
      <c r="EX285" s="41"/>
      <c r="EY285" s="41"/>
      <c r="EZ285" s="41"/>
      <c r="FA285" s="41"/>
      <c r="FB285" s="41"/>
      <c r="FC285" s="41"/>
      <c r="FD285" s="41"/>
      <c r="FE285" s="41"/>
      <c r="FF285" s="41"/>
      <c r="FG285" s="41"/>
      <c r="FH285" s="41"/>
      <c r="FI285" s="41"/>
      <c r="FJ285" s="41"/>
      <c r="FK285" s="41"/>
      <c r="FL285" s="41"/>
      <c r="FM285" s="41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1"/>
      <c r="GT285" s="41"/>
      <c r="GU285" s="41"/>
      <c r="GV285" s="41"/>
      <c r="GW285" s="41"/>
      <c r="GX285" s="41"/>
      <c r="GY285" s="41"/>
      <c r="GZ285" s="41"/>
      <c r="HA285" s="41"/>
      <c r="HB285" s="41"/>
      <c r="HC285" s="41"/>
      <c r="HD285" s="41"/>
      <c r="HE285" s="41"/>
      <c r="HF285" s="41"/>
      <c r="HG285" s="41"/>
      <c r="HH285" s="41"/>
      <c r="HI285" s="41"/>
      <c r="HJ285" s="41"/>
      <c r="HK285" s="41"/>
      <c r="HL285" s="41"/>
      <c r="HM285" s="41"/>
      <c r="HN285" s="41"/>
      <c r="HO285" s="41"/>
      <c r="HP285" s="41"/>
      <c r="HQ285" s="41"/>
      <c r="HR285" s="41"/>
      <c r="HS285" s="41"/>
      <c r="HT285" s="41"/>
      <c r="HU285" s="41"/>
      <c r="HV285" s="41"/>
      <c r="HW285" s="41"/>
      <c r="HX285" s="41"/>
      <c r="HY285" s="41"/>
      <c r="HZ285" s="41"/>
      <c r="IA285" s="41"/>
      <c r="IB285" s="41"/>
      <c r="IC285" s="41"/>
      <c r="ID285" s="41"/>
      <c r="IE285" s="41"/>
      <c r="IF285" s="41"/>
      <c r="IG285" s="41"/>
      <c r="IH285" s="41"/>
      <c r="II285" s="41"/>
      <c r="IJ285" s="41"/>
      <c r="IK285" s="41"/>
      <c r="IL285" s="41"/>
      <c r="IM285" s="41"/>
      <c r="IN285" s="41"/>
      <c r="IO285" s="41"/>
      <c r="IP285" s="41"/>
      <c r="IQ285" s="41"/>
      <c r="IR285" s="41"/>
      <c r="IS285" s="41"/>
      <c r="IT285" s="41"/>
      <c r="IU285" s="42"/>
    </row>
    <row r="286" ht="13.5" customHeight="1">
      <c r="A286" s="27"/>
      <c r="B286" s="36"/>
      <c r="C286" s="37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  <c r="DH286" s="38"/>
      <c r="DI286" s="38"/>
      <c r="DJ286" s="38"/>
      <c r="DK286" s="38"/>
      <c r="DL286" s="38"/>
      <c r="DM286" s="38"/>
      <c r="DN286" s="38"/>
      <c r="DO286" s="38"/>
      <c r="DP286" s="38"/>
      <c r="DQ286" s="38"/>
      <c r="DR286" s="38"/>
      <c r="DS286" s="38"/>
      <c r="DT286" s="38"/>
      <c r="DU286" s="38"/>
      <c r="DV286" s="38"/>
      <c r="DW286" s="38"/>
      <c r="DX286" s="38"/>
      <c r="DY286" s="38"/>
      <c r="DZ286" s="38"/>
      <c r="EA286" s="38"/>
      <c r="EB286" s="38"/>
      <c r="EC286" s="38"/>
      <c r="ED286" s="38"/>
      <c r="EE286" s="38"/>
      <c r="EF286" s="38"/>
      <c r="EG286" s="38"/>
      <c r="EH286" s="38"/>
      <c r="EI286" s="38"/>
      <c r="EJ286" s="38"/>
      <c r="EK286" s="38"/>
      <c r="EL286" s="38"/>
      <c r="EM286" s="38"/>
      <c r="EN286" s="38"/>
      <c r="EO286" s="38"/>
      <c r="EP286" s="38"/>
      <c r="EQ286" s="38"/>
      <c r="ER286" s="38"/>
      <c r="ES286" s="38"/>
      <c r="ET286" s="38"/>
      <c r="EU286" s="38"/>
      <c r="EV286" s="38"/>
      <c r="EW286" s="38"/>
      <c r="EX286" s="38"/>
      <c r="EY286" s="38"/>
      <c r="EZ286" s="38"/>
      <c r="FA286" s="38"/>
      <c r="FB286" s="38"/>
      <c r="FC286" s="38"/>
      <c r="FD286" s="38"/>
      <c r="FE286" s="38"/>
      <c r="FF286" s="38"/>
      <c r="FG286" s="38"/>
      <c r="FH286" s="38"/>
      <c r="FI286" s="38"/>
      <c r="FJ286" s="38"/>
      <c r="FK286" s="38"/>
      <c r="FL286" s="38"/>
      <c r="FM286" s="38"/>
      <c r="FN286" s="38"/>
      <c r="FO286" s="38"/>
      <c r="FP286" s="38"/>
      <c r="FQ286" s="38"/>
      <c r="FR286" s="38"/>
      <c r="FS286" s="38"/>
      <c r="FT286" s="38"/>
      <c r="FU286" s="38"/>
      <c r="FV286" s="38"/>
      <c r="FW286" s="38"/>
      <c r="FX286" s="38"/>
      <c r="FY286" s="38"/>
      <c r="FZ286" s="38"/>
      <c r="GA286" s="38"/>
      <c r="GB286" s="38"/>
      <c r="GC286" s="38"/>
      <c r="GD286" s="38"/>
      <c r="GE286" s="38"/>
      <c r="GF286" s="38"/>
      <c r="GG286" s="38"/>
      <c r="GH286" s="38"/>
      <c r="GI286" s="38"/>
      <c r="GJ286" s="38"/>
      <c r="GK286" s="38"/>
      <c r="GL286" s="38"/>
      <c r="GM286" s="38"/>
      <c r="GN286" s="38"/>
      <c r="GO286" s="38"/>
      <c r="GP286" s="38"/>
      <c r="GQ286" s="38"/>
      <c r="GR286" s="38"/>
      <c r="GS286" s="38"/>
      <c r="GT286" s="38"/>
      <c r="GU286" s="38"/>
      <c r="GV286" s="38"/>
      <c r="GW286" s="38"/>
      <c r="GX286" s="38"/>
      <c r="GY286" s="38"/>
      <c r="GZ286" s="38"/>
      <c r="HA286" s="38"/>
      <c r="HB286" s="38"/>
      <c r="HC286" s="38"/>
      <c r="HD286" s="38"/>
      <c r="HE286" s="38"/>
      <c r="HF286" s="38"/>
      <c r="HG286" s="38"/>
      <c r="HH286" s="38"/>
      <c r="HI286" s="38"/>
      <c r="HJ286" s="38"/>
      <c r="HK286" s="38"/>
      <c r="HL286" s="38"/>
      <c r="HM286" s="38"/>
      <c r="HN286" s="38"/>
      <c r="HO286" s="38"/>
      <c r="HP286" s="38"/>
      <c r="HQ286" s="38"/>
      <c r="HR286" s="38"/>
      <c r="HS286" s="38"/>
      <c r="HT286" s="38"/>
      <c r="HU286" s="38"/>
      <c r="HV286" s="38"/>
      <c r="HW286" s="38"/>
      <c r="HX286" s="38"/>
      <c r="HY286" s="38"/>
      <c r="HZ286" s="38"/>
      <c r="IA286" s="38"/>
      <c r="IB286" s="38"/>
      <c r="IC286" s="38"/>
      <c r="ID286" s="38"/>
      <c r="IE286" s="38"/>
      <c r="IF286" s="38"/>
      <c r="IG286" s="38"/>
      <c r="IH286" s="38"/>
      <c r="II286" s="38"/>
      <c r="IJ286" s="38"/>
      <c r="IK286" s="38"/>
      <c r="IL286" s="38"/>
      <c r="IM286" s="38"/>
      <c r="IN286" s="38"/>
      <c r="IO286" s="38"/>
      <c r="IP286" s="38"/>
      <c r="IQ286" s="38"/>
      <c r="IR286" s="38"/>
      <c r="IS286" s="38"/>
      <c r="IT286" s="38"/>
      <c r="IU286" s="39"/>
    </row>
    <row r="287" ht="13.5" customHeight="1">
      <c r="A287" s="27"/>
      <c r="B287" s="36"/>
      <c r="C287" s="40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  <c r="DQ287" s="41"/>
      <c r="DR287" s="41"/>
      <c r="DS287" s="41"/>
      <c r="DT287" s="41"/>
      <c r="DU287" s="41"/>
      <c r="DV287" s="41"/>
      <c r="DW287" s="41"/>
      <c r="DX287" s="41"/>
      <c r="DY287" s="41"/>
      <c r="DZ287" s="41"/>
      <c r="EA287" s="41"/>
      <c r="EB287" s="41"/>
      <c r="EC287" s="41"/>
      <c r="ED287" s="41"/>
      <c r="EE287" s="41"/>
      <c r="EF287" s="41"/>
      <c r="EG287" s="41"/>
      <c r="EH287" s="41"/>
      <c r="EI287" s="41"/>
      <c r="EJ287" s="41"/>
      <c r="EK287" s="41"/>
      <c r="EL287" s="41"/>
      <c r="EM287" s="41"/>
      <c r="EN287" s="41"/>
      <c r="EO287" s="41"/>
      <c r="EP287" s="41"/>
      <c r="EQ287" s="41"/>
      <c r="ER287" s="41"/>
      <c r="ES287" s="41"/>
      <c r="ET287" s="41"/>
      <c r="EU287" s="41"/>
      <c r="EV287" s="41"/>
      <c r="EW287" s="41"/>
      <c r="EX287" s="41"/>
      <c r="EY287" s="41"/>
      <c r="EZ287" s="41"/>
      <c r="FA287" s="41"/>
      <c r="FB287" s="41"/>
      <c r="FC287" s="41"/>
      <c r="FD287" s="41"/>
      <c r="FE287" s="41"/>
      <c r="FF287" s="41"/>
      <c r="FG287" s="41"/>
      <c r="FH287" s="41"/>
      <c r="FI287" s="41"/>
      <c r="FJ287" s="41"/>
      <c r="FK287" s="41"/>
      <c r="FL287" s="41"/>
      <c r="FM287" s="41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1"/>
      <c r="GT287" s="41"/>
      <c r="GU287" s="41"/>
      <c r="GV287" s="41"/>
      <c r="GW287" s="41"/>
      <c r="GX287" s="41"/>
      <c r="GY287" s="41"/>
      <c r="GZ287" s="41"/>
      <c r="HA287" s="41"/>
      <c r="HB287" s="41"/>
      <c r="HC287" s="41"/>
      <c r="HD287" s="41"/>
      <c r="HE287" s="41"/>
      <c r="HF287" s="41"/>
      <c r="HG287" s="41"/>
      <c r="HH287" s="41"/>
      <c r="HI287" s="41"/>
      <c r="HJ287" s="41"/>
      <c r="HK287" s="41"/>
      <c r="HL287" s="41"/>
      <c r="HM287" s="41"/>
      <c r="HN287" s="41"/>
      <c r="HO287" s="41"/>
      <c r="HP287" s="41"/>
      <c r="HQ287" s="41"/>
      <c r="HR287" s="41"/>
      <c r="HS287" s="41"/>
      <c r="HT287" s="41"/>
      <c r="HU287" s="41"/>
      <c r="HV287" s="41"/>
      <c r="HW287" s="41"/>
      <c r="HX287" s="41"/>
      <c r="HY287" s="41"/>
      <c r="HZ287" s="41"/>
      <c r="IA287" s="41"/>
      <c r="IB287" s="41"/>
      <c r="IC287" s="41"/>
      <c r="ID287" s="41"/>
      <c r="IE287" s="41"/>
      <c r="IF287" s="41"/>
      <c r="IG287" s="41"/>
      <c r="IH287" s="41"/>
      <c r="II287" s="41"/>
      <c r="IJ287" s="41"/>
      <c r="IK287" s="41"/>
      <c r="IL287" s="41"/>
      <c r="IM287" s="41"/>
      <c r="IN287" s="41"/>
      <c r="IO287" s="41"/>
      <c r="IP287" s="41"/>
      <c r="IQ287" s="41"/>
      <c r="IR287" s="41"/>
      <c r="IS287" s="41"/>
      <c r="IT287" s="41"/>
      <c r="IU287" s="42"/>
    </row>
    <row r="288" ht="13.5" customHeight="1">
      <c r="A288" s="27"/>
      <c r="B288" s="36"/>
      <c r="C288" s="37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  <c r="DH288" s="38"/>
      <c r="DI288" s="38"/>
      <c r="DJ288" s="38"/>
      <c r="DK288" s="38"/>
      <c r="DL288" s="38"/>
      <c r="DM288" s="38"/>
      <c r="DN288" s="38"/>
      <c r="DO288" s="38"/>
      <c r="DP288" s="38"/>
      <c r="DQ288" s="38"/>
      <c r="DR288" s="38"/>
      <c r="DS288" s="38"/>
      <c r="DT288" s="38"/>
      <c r="DU288" s="38"/>
      <c r="DV288" s="38"/>
      <c r="DW288" s="38"/>
      <c r="DX288" s="38"/>
      <c r="DY288" s="38"/>
      <c r="DZ288" s="38"/>
      <c r="EA288" s="38"/>
      <c r="EB288" s="38"/>
      <c r="EC288" s="38"/>
      <c r="ED288" s="38"/>
      <c r="EE288" s="38"/>
      <c r="EF288" s="38"/>
      <c r="EG288" s="38"/>
      <c r="EH288" s="38"/>
      <c r="EI288" s="38"/>
      <c r="EJ288" s="38"/>
      <c r="EK288" s="38"/>
      <c r="EL288" s="38"/>
      <c r="EM288" s="38"/>
      <c r="EN288" s="38"/>
      <c r="EO288" s="38"/>
      <c r="EP288" s="38"/>
      <c r="EQ288" s="38"/>
      <c r="ER288" s="38"/>
      <c r="ES288" s="38"/>
      <c r="ET288" s="38"/>
      <c r="EU288" s="38"/>
      <c r="EV288" s="38"/>
      <c r="EW288" s="38"/>
      <c r="EX288" s="38"/>
      <c r="EY288" s="38"/>
      <c r="EZ288" s="38"/>
      <c r="FA288" s="38"/>
      <c r="FB288" s="38"/>
      <c r="FC288" s="38"/>
      <c r="FD288" s="38"/>
      <c r="FE288" s="38"/>
      <c r="FF288" s="38"/>
      <c r="FG288" s="38"/>
      <c r="FH288" s="38"/>
      <c r="FI288" s="38"/>
      <c r="FJ288" s="38"/>
      <c r="FK288" s="38"/>
      <c r="FL288" s="38"/>
      <c r="FM288" s="38"/>
      <c r="FN288" s="38"/>
      <c r="FO288" s="38"/>
      <c r="FP288" s="38"/>
      <c r="FQ288" s="38"/>
      <c r="FR288" s="38"/>
      <c r="FS288" s="38"/>
      <c r="FT288" s="38"/>
      <c r="FU288" s="38"/>
      <c r="FV288" s="38"/>
      <c r="FW288" s="38"/>
      <c r="FX288" s="38"/>
      <c r="FY288" s="38"/>
      <c r="FZ288" s="38"/>
      <c r="GA288" s="38"/>
      <c r="GB288" s="38"/>
      <c r="GC288" s="38"/>
      <c r="GD288" s="38"/>
      <c r="GE288" s="38"/>
      <c r="GF288" s="38"/>
      <c r="GG288" s="38"/>
      <c r="GH288" s="38"/>
      <c r="GI288" s="38"/>
      <c r="GJ288" s="38"/>
      <c r="GK288" s="38"/>
      <c r="GL288" s="38"/>
      <c r="GM288" s="38"/>
      <c r="GN288" s="38"/>
      <c r="GO288" s="38"/>
      <c r="GP288" s="38"/>
      <c r="GQ288" s="38"/>
      <c r="GR288" s="38"/>
      <c r="GS288" s="38"/>
      <c r="GT288" s="38"/>
      <c r="GU288" s="38"/>
      <c r="GV288" s="38"/>
      <c r="GW288" s="38"/>
      <c r="GX288" s="38"/>
      <c r="GY288" s="38"/>
      <c r="GZ288" s="38"/>
      <c r="HA288" s="38"/>
      <c r="HB288" s="38"/>
      <c r="HC288" s="38"/>
      <c r="HD288" s="38"/>
      <c r="HE288" s="38"/>
      <c r="HF288" s="38"/>
      <c r="HG288" s="38"/>
      <c r="HH288" s="38"/>
      <c r="HI288" s="38"/>
      <c r="HJ288" s="38"/>
      <c r="HK288" s="38"/>
      <c r="HL288" s="38"/>
      <c r="HM288" s="38"/>
      <c r="HN288" s="38"/>
      <c r="HO288" s="38"/>
      <c r="HP288" s="38"/>
      <c r="HQ288" s="38"/>
      <c r="HR288" s="38"/>
      <c r="HS288" s="38"/>
      <c r="HT288" s="38"/>
      <c r="HU288" s="38"/>
      <c r="HV288" s="38"/>
      <c r="HW288" s="38"/>
      <c r="HX288" s="38"/>
      <c r="HY288" s="38"/>
      <c r="HZ288" s="38"/>
      <c r="IA288" s="38"/>
      <c r="IB288" s="38"/>
      <c r="IC288" s="38"/>
      <c r="ID288" s="38"/>
      <c r="IE288" s="38"/>
      <c r="IF288" s="38"/>
      <c r="IG288" s="38"/>
      <c r="IH288" s="38"/>
      <c r="II288" s="38"/>
      <c r="IJ288" s="38"/>
      <c r="IK288" s="38"/>
      <c r="IL288" s="38"/>
      <c r="IM288" s="38"/>
      <c r="IN288" s="38"/>
      <c r="IO288" s="38"/>
      <c r="IP288" s="38"/>
      <c r="IQ288" s="38"/>
      <c r="IR288" s="38"/>
      <c r="IS288" s="38"/>
      <c r="IT288" s="38"/>
      <c r="IU288" s="39"/>
    </row>
    <row r="289" ht="13.5" customHeight="1">
      <c r="A289" s="27"/>
      <c r="B289" s="36"/>
      <c r="C289" s="40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  <c r="DQ289" s="41"/>
      <c r="DR289" s="41"/>
      <c r="DS289" s="41"/>
      <c r="DT289" s="41"/>
      <c r="DU289" s="41"/>
      <c r="DV289" s="41"/>
      <c r="DW289" s="41"/>
      <c r="DX289" s="41"/>
      <c r="DY289" s="41"/>
      <c r="DZ289" s="41"/>
      <c r="EA289" s="41"/>
      <c r="EB289" s="41"/>
      <c r="EC289" s="41"/>
      <c r="ED289" s="41"/>
      <c r="EE289" s="41"/>
      <c r="EF289" s="41"/>
      <c r="EG289" s="41"/>
      <c r="EH289" s="41"/>
      <c r="EI289" s="41"/>
      <c r="EJ289" s="41"/>
      <c r="EK289" s="41"/>
      <c r="EL289" s="41"/>
      <c r="EM289" s="41"/>
      <c r="EN289" s="41"/>
      <c r="EO289" s="41"/>
      <c r="EP289" s="41"/>
      <c r="EQ289" s="41"/>
      <c r="ER289" s="41"/>
      <c r="ES289" s="41"/>
      <c r="ET289" s="41"/>
      <c r="EU289" s="41"/>
      <c r="EV289" s="41"/>
      <c r="EW289" s="41"/>
      <c r="EX289" s="41"/>
      <c r="EY289" s="41"/>
      <c r="EZ289" s="41"/>
      <c r="FA289" s="41"/>
      <c r="FB289" s="41"/>
      <c r="FC289" s="41"/>
      <c r="FD289" s="41"/>
      <c r="FE289" s="41"/>
      <c r="FF289" s="41"/>
      <c r="FG289" s="41"/>
      <c r="FH289" s="41"/>
      <c r="FI289" s="41"/>
      <c r="FJ289" s="41"/>
      <c r="FK289" s="41"/>
      <c r="FL289" s="41"/>
      <c r="FM289" s="41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1"/>
      <c r="GT289" s="41"/>
      <c r="GU289" s="41"/>
      <c r="GV289" s="41"/>
      <c r="GW289" s="41"/>
      <c r="GX289" s="41"/>
      <c r="GY289" s="41"/>
      <c r="GZ289" s="41"/>
      <c r="HA289" s="41"/>
      <c r="HB289" s="41"/>
      <c r="HC289" s="41"/>
      <c r="HD289" s="41"/>
      <c r="HE289" s="41"/>
      <c r="HF289" s="41"/>
      <c r="HG289" s="41"/>
      <c r="HH289" s="41"/>
      <c r="HI289" s="41"/>
      <c r="HJ289" s="41"/>
      <c r="HK289" s="41"/>
      <c r="HL289" s="41"/>
      <c r="HM289" s="41"/>
      <c r="HN289" s="41"/>
      <c r="HO289" s="41"/>
      <c r="HP289" s="41"/>
      <c r="HQ289" s="41"/>
      <c r="HR289" s="41"/>
      <c r="HS289" s="41"/>
      <c r="HT289" s="41"/>
      <c r="HU289" s="41"/>
      <c r="HV289" s="41"/>
      <c r="HW289" s="41"/>
      <c r="HX289" s="41"/>
      <c r="HY289" s="41"/>
      <c r="HZ289" s="41"/>
      <c r="IA289" s="41"/>
      <c r="IB289" s="41"/>
      <c r="IC289" s="41"/>
      <c r="ID289" s="41"/>
      <c r="IE289" s="41"/>
      <c r="IF289" s="41"/>
      <c r="IG289" s="41"/>
      <c r="IH289" s="41"/>
      <c r="II289" s="41"/>
      <c r="IJ289" s="41"/>
      <c r="IK289" s="41"/>
      <c r="IL289" s="41"/>
      <c r="IM289" s="41"/>
      <c r="IN289" s="41"/>
      <c r="IO289" s="41"/>
      <c r="IP289" s="41"/>
      <c r="IQ289" s="41"/>
      <c r="IR289" s="41"/>
      <c r="IS289" s="41"/>
      <c r="IT289" s="41"/>
      <c r="IU289" s="42"/>
    </row>
    <row r="290" ht="13.5" customHeight="1">
      <c r="A290" s="27"/>
      <c r="B290" s="36"/>
      <c r="C290" s="37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/>
      <c r="DG290" s="38"/>
      <c r="DH290" s="38"/>
      <c r="DI290" s="38"/>
      <c r="DJ290" s="38"/>
      <c r="DK290" s="38"/>
      <c r="DL290" s="38"/>
      <c r="DM290" s="38"/>
      <c r="DN290" s="38"/>
      <c r="DO290" s="38"/>
      <c r="DP290" s="38"/>
      <c r="DQ290" s="38"/>
      <c r="DR290" s="38"/>
      <c r="DS290" s="38"/>
      <c r="DT290" s="38"/>
      <c r="DU290" s="38"/>
      <c r="DV290" s="38"/>
      <c r="DW290" s="38"/>
      <c r="DX290" s="38"/>
      <c r="DY290" s="38"/>
      <c r="DZ290" s="38"/>
      <c r="EA290" s="38"/>
      <c r="EB290" s="38"/>
      <c r="EC290" s="38"/>
      <c r="ED290" s="38"/>
      <c r="EE290" s="38"/>
      <c r="EF290" s="38"/>
      <c r="EG290" s="38"/>
      <c r="EH290" s="38"/>
      <c r="EI290" s="38"/>
      <c r="EJ290" s="38"/>
      <c r="EK290" s="38"/>
      <c r="EL290" s="38"/>
      <c r="EM290" s="38"/>
      <c r="EN290" s="38"/>
      <c r="EO290" s="38"/>
      <c r="EP290" s="38"/>
      <c r="EQ290" s="38"/>
      <c r="ER290" s="38"/>
      <c r="ES290" s="38"/>
      <c r="ET290" s="38"/>
      <c r="EU290" s="38"/>
      <c r="EV290" s="38"/>
      <c r="EW290" s="38"/>
      <c r="EX290" s="38"/>
      <c r="EY290" s="38"/>
      <c r="EZ290" s="38"/>
      <c r="FA290" s="38"/>
      <c r="FB290" s="38"/>
      <c r="FC290" s="38"/>
      <c r="FD290" s="38"/>
      <c r="FE290" s="38"/>
      <c r="FF290" s="38"/>
      <c r="FG290" s="38"/>
      <c r="FH290" s="38"/>
      <c r="FI290" s="38"/>
      <c r="FJ290" s="38"/>
      <c r="FK290" s="38"/>
      <c r="FL290" s="38"/>
      <c r="FM290" s="38"/>
      <c r="FN290" s="38"/>
      <c r="FO290" s="38"/>
      <c r="FP290" s="38"/>
      <c r="FQ290" s="38"/>
      <c r="FR290" s="38"/>
      <c r="FS290" s="38"/>
      <c r="FT290" s="38"/>
      <c r="FU290" s="38"/>
      <c r="FV290" s="38"/>
      <c r="FW290" s="38"/>
      <c r="FX290" s="38"/>
      <c r="FY290" s="38"/>
      <c r="FZ290" s="38"/>
      <c r="GA290" s="38"/>
      <c r="GB290" s="38"/>
      <c r="GC290" s="38"/>
      <c r="GD290" s="38"/>
      <c r="GE290" s="38"/>
      <c r="GF290" s="38"/>
      <c r="GG290" s="38"/>
      <c r="GH290" s="38"/>
      <c r="GI290" s="38"/>
      <c r="GJ290" s="38"/>
      <c r="GK290" s="38"/>
      <c r="GL290" s="38"/>
      <c r="GM290" s="38"/>
      <c r="GN290" s="38"/>
      <c r="GO290" s="38"/>
      <c r="GP290" s="38"/>
      <c r="GQ290" s="38"/>
      <c r="GR290" s="38"/>
      <c r="GS290" s="38"/>
      <c r="GT290" s="38"/>
      <c r="GU290" s="38"/>
      <c r="GV290" s="38"/>
      <c r="GW290" s="38"/>
      <c r="GX290" s="38"/>
      <c r="GY290" s="38"/>
      <c r="GZ290" s="38"/>
      <c r="HA290" s="38"/>
      <c r="HB290" s="38"/>
      <c r="HC290" s="38"/>
      <c r="HD290" s="38"/>
      <c r="HE290" s="38"/>
      <c r="HF290" s="38"/>
      <c r="HG290" s="38"/>
      <c r="HH290" s="38"/>
      <c r="HI290" s="38"/>
      <c r="HJ290" s="38"/>
      <c r="HK290" s="38"/>
      <c r="HL290" s="38"/>
      <c r="HM290" s="38"/>
      <c r="HN290" s="38"/>
      <c r="HO290" s="38"/>
      <c r="HP290" s="38"/>
      <c r="HQ290" s="38"/>
      <c r="HR290" s="38"/>
      <c r="HS290" s="38"/>
      <c r="HT290" s="38"/>
      <c r="HU290" s="38"/>
      <c r="HV290" s="38"/>
      <c r="HW290" s="38"/>
      <c r="HX290" s="38"/>
      <c r="HY290" s="38"/>
      <c r="HZ290" s="38"/>
      <c r="IA290" s="38"/>
      <c r="IB290" s="38"/>
      <c r="IC290" s="38"/>
      <c r="ID290" s="38"/>
      <c r="IE290" s="38"/>
      <c r="IF290" s="38"/>
      <c r="IG290" s="38"/>
      <c r="IH290" s="38"/>
      <c r="II290" s="38"/>
      <c r="IJ290" s="38"/>
      <c r="IK290" s="38"/>
      <c r="IL290" s="38"/>
      <c r="IM290" s="38"/>
      <c r="IN290" s="38"/>
      <c r="IO290" s="38"/>
      <c r="IP290" s="38"/>
      <c r="IQ290" s="38"/>
      <c r="IR290" s="38"/>
      <c r="IS290" s="38"/>
      <c r="IT290" s="38"/>
      <c r="IU290" s="39"/>
    </row>
    <row r="291" ht="13.5" customHeight="1">
      <c r="A291" s="27"/>
      <c r="B291" s="36"/>
      <c r="C291" s="40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  <c r="DQ291" s="41"/>
      <c r="DR291" s="41"/>
      <c r="DS291" s="41"/>
      <c r="DT291" s="41"/>
      <c r="DU291" s="41"/>
      <c r="DV291" s="41"/>
      <c r="DW291" s="41"/>
      <c r="DX291" s="41"/>
      <c r="DY291" s="41"/>
      <c r="DZ291" s="41"/>
      <c r="EA291" s="41"/>
      <c r="EB291" s="41"/>
      <c r="EC291" s="41"/>
      <c r="ED291" s="41"/>
      <c r="EE291" s="41"/>
      <c r="EF291" s="41"/>
      <c r="EG291" s="41"/>
      <c r="EH291" s="41"/>
      <c r="EI291" s="41"/>
      <c r="EJ291" s="41"/>
      <c r="EK291" s="41"/>
      <c r="EL291" s="41"/>
      <c r="EM291" s="41"/>
      <c r="EN291" s="41"/>
      <c r="EO291" s="41"/>
      <c r="EP291" s="41"/>
      <c r="EQ291" s="41"/>
      <c r="ER291" s="41"/>
      <c r="ES291" s="41"/>
      <c r="ET291" s="41"/>
      <c r="EU291" s="41"/>
      <c r="EV291" s="41"/>
      <c r="EW291" s="41"/>
      <c r="EX291" s="41"/>
      <c r="EY291" s="41"/>
      <c r="EZ291" s="41"/>
      <c r="FA291" s="41"/>
      <c r="FB291" s="41"/>
      <c r="FC291" s="41"/>
      <c r="FD291" s="41"/>
      <c r="FE291" s="41"/>
      <c r="FF291" s="41"/>
      <c r="FG291" s="41"/>
      <c r="FH291" s="41"/>
      <c r="FI291" s="41"/>
      <c r="FJ291" s="41"/>
      <c r="FK291" s="41"/>
      <c r="FL291" s="41"/>
      <c r="FM291" s="41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1"/>
      <c r="GT291" s="41"/>
      <c r="GU291" s="41"/>
      <c r="GV291" s="41"/>
      <c r="GW291" s="41"/>
      <c r="GX291" s="41"/>
      <c r="GY291" s="41"/>
      <c r="GZ291" s="41"/>
      <c r="HA291" s="41"/>
      <c r="HB291" s="41"/>
      <c r="HC291" s="41"/>
      <c r="HD291" s="41"/>
      <c r="HE291" s="41"/>
      <c r="HF291" s="41"/>
      <c r="HG291" s="41"/>
      <c r="HH291" s="41"/>
      <c r="HI291" s="41"/>
      <c r="HJ291" s="41"/>
      <c r="HK291" s="41"/>
      <c r="HL291" s="41"/>
      <c r="HM291" s="41"/>
      <c r="HN291" s="41"/>
      <c r="HO291" s="41"/>
      <c r="HP291" s="41"/>
      <c r="HQ291" s="41"/>
      <c r="HR291" s="41"/>
      <c r="HS291" s="41"/>
      <c r="HT291" s="41"/>
      <c r="HU291" s="41"/>
      <c r="HV291" s="41"/>
      <c r="HW291" s="41"/>
      <c r="HX291" s="41"/>
      <c r="HY291" s="41"/>
      <c r="HZ291" s="41"/>
      <c r="IA291" s="41"/>
      <c r="IB291" s="41"/>
      <c r="IC291" s="41"/>
      <c r="ID291" s="41"/>
      <c r="IE291" s="41"/>
      <c r="IF291" s="41"/>
      <c r="IG291" s="41"/>
      <c r="IH291" s="41"/>
      <c r="II291" s="41"/>
      <c r="IJ291" s="41"/>
      <c r="IK291" s="41"/>
      <c r="IL291" s="41"/>
      <c r="IM291" s="41"/>
      <c r="IN291" s="41"/>
      <c r="IO291" s="41"/>
      <c r="IP291" s="41"/>
      <c r="IQ291" s="41"/>
      <c r="IR291" s="41"/>
      <c r="IS291" s="41"/>
      <c r="IT291" s="41"/>
      <c r="IU291" s="42"/>
    </row>
    <row r="292" ht="13.5" customHeight="1">
      <c r="A292" s="27"/>
      <c r="B292" s="36"/>
      <c r="C292" s="37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  <c r="DH292" s="38"/>
      <c r="DI292" s="38"/>
      <c r="DJ292" s="38"/>
      <c r="DK292" s="38"/>
      <c r="DL292" s="38"/>
      <c r="DM292" s="38"/>
      <c r="DN292" s="38"/>
      <c r="DO292" s="38"/>
      <c r="DP292" s="38"/>
      <c r="DQ292" s="38"/>
      <c r="DR292" s="38"/>
      <c r="DS292" s="38"/>
      <c r="DT292" s="38"/>
      <c r="DU292" s="38"/>
      <c r="DV292" s="38"/>
      <c r="DW292" s="38"/>
      <c r="DX292" s="38"/>
      <c r="DY292" s="38"/>
      <c r="DZ292" s="38"/>
      <c r="EA292" s="38"/>
      <c r="EB292" s="38"/>
      <c r="EC292" s="38"/>
      <c r="ED292" s="38"/>
      <c r="EE292" s="38"/>
      <c r="EF292" s="38"/>
      <c r="EG292" s="38"/>
      <c r="EH292" s="38"/>
      <c r="EI292" s="38"/>
      <c r="EJ292" s="38"/>
      <c r="EK292" s="38"/>
      <c r="EL292" s="38"/>
      <c r="EM292" s="38"/>
      <c r="EN292" s="38"/>
      <c r="EO292" s="38"/>
      <c r="EP292" s="38"/>
      <c r="EQ292" s="38"/>
      <c r="ER292" s="38"/>
      <c r="ES292" s="38"/>
      <c r="ET292" s="38"/>
      <c r="EU292" s="38"/>
      <c r="EV292" s="38"/>
      <c r="EW292" s="38"/>
      <c r="EX292" s="38"/>
      <c r="EY292" s="38"/>
      <c r="EZ292" s="38"/>
      <c r="FA292" s="38"/>
      <c r="FB292" s="38"/>
      <c r="FC292" s="38"/>
      <c r="FD292" s="38"/>
      <c r="FE292" s="38"/>
      <c r="FF292" s="38"/>
      <c r="FG292" s="38"/>
      <c r="FH292" s="38"/>
      <c r="FI292" s="38"/>
      <c r="FJ292" s="38"/>
      <c r="FK292" s="38"/>
      <c r="FL292" s="38"/>
      <c r="FM292" s="38"/>
      <c r="FN292" s="38"/>
      <c r="FO292" s="38"/>
      <c r="FP292" s="38"/>
      <c r="FQ292" s="38"/>
      <c r="FR292" s="38"/>
      <c r="FS292" s="38"/>
      <c r="FT292" s="38"/>
      <c r="FU292" s="38"/>
      <c r="FV292" s="38"/>
      <c r="FW292" s="38"/>
      <c r="FX292" s="38"/>
      <c r="FY292" s="38"/>
      <c r="FZ292" s="38"/>
      <c r="GA292" s="38"/>
      <c r="GB292" s="38"/>
      <c r="GC292" s="38"/>
      <c r="GD292" s="38"/>
      <c r="GE292" s="38"/>
      <c r="GF292" s="38"/>
      <c r="GG292" s="38"/>
      <c r="GH292" s="38"/>
      <c r="GI292" s="38"/>
      <c r="GJ292" s="38"/>
      <c r="GK292" s="38"/>
      <c r="GL292" s="38"/>
      <c r="GM292" s="38"/>
      <c r="GN292" s="38"/>
      <c r="GO292" s="38"/>
      <c r="GP292" s="38"/>
      <c r="GQ292" s="38"/>
      <c r="GR292" s="38"/>
      <c r="GS292" s="38"/>
      <c r="GT292" s="38"/>
      <c r="GU292" s="38"/>
      <c r="GV292" s="38"/>
      <c r="GW292" s="38"/>
      <c r="GX292" s="38"/>
      <c r="GY292" s="38"/>
      <c r="GZ292" s="38"/>
      <c r="HA292" s="38"/>
      <c r="HB292" s="38"/>
      <c r="HC292" s="38"/>
      <c r="HD292" s="38"/>
      <c r="HE292" s="38"/>
      <c r="HF292" s="38"/>
      <c r="HG292" s="38"/>
      <c r="HH292" s="38"/>
      <c r="HI292" s="38"/>
      <c r="HJ292" s="38"/>
      <c r="HK292" s="38"/>
      <c r="HL292" s="38"/>
      <c r="HM292" s="38"/>
      <c r="HN292" s="38"/>
      <c r="HO292" s="38"/>
      <c r="HP292" s="38"/>
      <c r="HQ292" s="38"/>
      <c r="HR292" s="38"/>
      <c r="HS292" s="38"/>
      <c r="HT292" s="38"/>
      <c r="HU292" s="38"/>
      <c r="HV292" s="38"/>
      <c r="HW292" s="38"/>
      <c r="HX292" s="38"/>
      <c r="HY292" s="38"/>
      <c r="HZ292" s="38"/>
      <c r="IA292" s="38"/>
      <c r="IB292" s="38"/>
      <c r="IC292" s="38"/>
      <c r="ID292" s="38"/>
      <c r="IE292" s="38"/>
      <c r="IF292" s="38"/>
      <c r="IG292" s="38"/>
      <c r="IH292" s="38"/>
      <c r="II292" s="38"/>
      <c r="IJ292" s="38"/>
      <c r="IK292" s="38"/>
      <c r="IL292" s="38"/>
      <c r="IM292" s="38"/>
      <c r="IN292" s="38"/>
      <c r="IO292" s="38"/>
      <c r="IP292" s="38"/>
      <c r="IQ292" s="38"/>
      <c r="IR292" s="38"/>
      <c r="IS292" s="38"/>
      <c r="IT292" s="38"/>
      <c r="IU292" s="39"/>
    </row>
    <row r="293" ht="13.5" customHeight="1">
      <c r="A293" s="27"/>
      <c r="B293" s="36"/>
      <c r="C293" s="40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  <c r="DR293" s="41"/>
      <c r="DS293" s="41"/>
      <c r="DT293" s="41"/>
      <c r="DU293" s="41"/>
      <c r="DV293" s="41"/>
      <c r="DW293" s="41"/>
      <c r="DX293" s="41"/>
      <c r="DY293" s="41"/>
      <c r="DZ293" s="41"/>
      <c r="EA293" s="41"/>
      <c r="EB293" s="41"/>
      <c r="EC293" s="41"/>
      <c r="ED293" s="41"/>
      <c r="EE293" s="41"/>
      <c r="EF293" s="41"/>
      <c r="EG293" s="41"/>
      <c r="EH293" s="41"/>
      <c r="EI293" s="41"/>
      <c r="EJ293" s="41"/>
      <c r="EK293" s="41"/>
      <c r="EL293" s="41"/>
      <c r="EM293" s="41"/>
      <c r="EN293" s="41"/>
      <c r="EO293" s="41"/>
      <c r="EP293" s="41"/>
      <c r="EQ293" s="41"/>
      <c r="ER293" s="41"/>
      <c r="ES293" s="41"/>
      <c r="ET293" s="41"/>
      <c r="EU293" s="41"/>
      <c r="EV293" s="41"/>
      <c r="EW293" s="41"/>
      <c r="EX293" s="41"/>
      <c r="EY293" s="41"/>
      <c r="EZ293" s="41"/>
      <c r="FA293" s="41"/>
      <c r="FB293" s="41"/>
      <c r="FC293" s="41"/>
      <c r="FD293" s="41"/>
      <c r="FE293" s="41"/>
      <c r="FF293" s="41"/>
      <c r="FG293" s="41"/>
      <c r="FH293" s="41"/>
      <c r="FI293" s="41"/>
      <c r="FJ293" s="41"/>
      <c r="FK293" s="41"/>
      <c r="FL293" s="41"/>
      <c r="FM293" s="41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1"/>
      <c r="GT293" s="41"/>
      <c r="GU293" s="41"/>
      <c r="GV293" s="41"/>
      <c r="GW293" s="41"/>
      <c r="GX293" s="41"/>
      <c r="GY293" s="41"/>
      <c r="GZ293" s="41"/>
      <c r="HA293" s="41"/>
      <c r="HB293" s="41"/>
      <c r="HC293" s="41"/>
      <c r="HD293" s="41"/>
      <c r="HE293" s="41"/>
      <c r="HF293" s="41"/>
      <c r="HG293" s="41"/>
      <c r="HH293" s="41"/>
      <c r="HI293" s="41"/>
      <c r="HJ293" s="41"/>
      <c r="HK293" s="41"/>
      <c r="HL293" s="41"/>
      <c r="HM293" s="41"/>
      <c r="HN293" s="41"/>
      <c r="HO293" s="41"/>
      <c r="HP293" s="41"/>
      <c r="HQ293" s="41"/>
      <c r="HR293" s="41"/>
      <c r="HS293" s="41"/>
      <c r="HT293" s="41"/>
      <c r="HU293" s="41"/>
      <c r="HV293" s="41"/>
      <c r="HW293" s="41"/>
      <c r="HX293" s="41"/>
      <c r="HY293" s="41"/>
      <c r="HZ293" s="41"/>
      <c r="IA293" s="41"/>
      <c r="IB293" s="41"/>
      <c r="IC293" s="41"/>
      <c r="ID293" s="41"/>
      <c r="IE293" s="41"/>
      <c r="IF293" s="41"/>
      <c r="IG293" s="41"/>
      <c r="IH293" s="41"/>
      <c r="II293" s="41"/>
      <c r="IJ293" s="41"/>
      <c r="IK293" s="41"/>
      <c r="IL293" s="41"/>
      <c r="IM293" s="41"/>
      <c r="IN293" s="41"/>
      <c r="IO293" s="41"/>
      <c r="IP293" s="41"/>
      <c r="IQ293" s="41"/>
      <c r="IR293" s="41"/>
      <c r="IS293" s="41"/>
      <c r="IT293" s="41"/>
      <c r="IU293" s="42"/>
    </row>
    <row r="294" ht="13.5" customHeight="1">
      <c r="A294" s="27"/>
      <c r="B294" s="36"/>
      <c r="C294" s="37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/>
      <c r="DF294" s="38"/>
      <c r="DG294" s="38"/>
      <c r="DH294" s="38"/>
      <c r="DI294" s="38"/>
      <c r="DJ294" s="38"/>
      <c r="DK294" s="38"/>
      <c r="DL294" s="38"/>
      <c r="DM294" s="38"/>
      <c r="DN294" s="38"/>
      <c r="DO294" s="38"/>
      <c r="DP294" s="38"/>
      <c r="DQ294" s="38"/>
      <c r="DR294" s="38"/>
      <c r="DS294" s="38"/>
      <c r="DT294" s="38"/>
      <c r="DU294" s="38"/>
      <c r="DV294" s="38"/>
      <c r="DW294" s="38"/>
      <c r="DX294" s="38"/>
      <c r="DY294" s="38"/>
      <c r="DZ294" s="38"/>
      <c r="EA294" s="38"/>
      <c r="EB294" s="38"/>
      <c r="EC294" s="38"/>
      <c r="ED294" s="38"/>
      <c r="EE294" s="38"/>
      <c r="EF294" s="38"/>
      <c r="EG294" s="38"/>
      <c r="EH294" s="38"/>
      <c r="EI294" s="38"/>
      <c r="EJ294" s="38"/>
      <c r="EK294" s="38"/>
      <c r="EL294" s="38"/>
      <c r="EM294" s="38"/>
      <c r="EN294" s="38"/>
      <c r="EO294" s="38"/>
      <c r="EP294" s="38"/>
      <c r="EQ294" s="38"/>
      <c r="ER294" s="38"/>
      <c r="ES294" s="38"/>
      <c r="ET294" s="38"/>
      <c r="EU294" s="38"/>
      <c r="EV294" s="38"/>
      <c r="EW294" s="38"/>
      <c r="EX294" s="38"/>
      <c r="EY294" s="38"/>
      <c r="EZ294" s="38"/>
      <c r="FA294" s="38"/>
      <c r="FB294" s="38"/>
      <c r="FC294" s="38"/>
      <c r="FD294" s="38"/>
      <c r="FE294" s="38"/>
      <c r="FF294" s="38"/>
      <c r="FG294" s="38"/>
      <c r="FH294" s="38"/>
      <c r="FI294" s="38"/>
      <c r="FJ294" s="38"/>
      <c r="FK294" s="38"/>
      <c r="FL294" s="38"/>
      <c r="FM294" s="38"/>
      <c r="FN294" s="38"/>
      <c r="FO294" s="38"/>
      <c r="FP294" s="38"/>
      <c r="FQ294" s="38"/>
      <c r="FR294" s="38"/>
      <c r="FS294" s="38"/>
      <c r="FT294" s="38"/>
      <c r="FU294" s="38"/>
      <c r="FV294" s="38"/>
      <c r="FW294" s="38"/>
      <c r="FX294" s="38"/>
      <c r="FY294" s="38"/>
      <c r="FZ294" s="38"/>
      <c r="GA294" s="38"/>
      <c r="GB294" s="38"/>
      <c r="GC294" s="38"/>
      <c r="GD294" s="38"/>
      <c r="GE294" s="38"/>
      <c r="GF294" s="38"/>
      <c r="GG294" s="38"/>
      <c r="GH294" s="38"/>
      <c r="GI294" s="38"/>
      <c r="GJ294" s="38"/>
      <c r="GK294" s="38"/>
      <c r="GL294" s="38"/>
      <c r="GM294" s="38"/>
      <c r="GN294" s="38"/>
      <c r="GO294" s="38"/>
      <c r="GP294" s="38"/>
      <c r="GQ294" s="38"/>
      <c r="GR294" s="38"/>
      <c r="GS294" s="38"/>
      <c r="GT294" s="38"/>
      <c r="GU294" s="38"/>
      <c r="GV294" s="38"/>
      <c r="GW294" s="38"/>
      <c r="GX294" s="38"/>
      <c r="GY294" s="38"/>
      <c r="GZ294" s="38"/>
      <c r="HA294" s="38"/>
      <c r="HB294" s="38"/>
      <c r="HC294" s="38"/>
      <c r="HD294" s="38"/>
      <c r="HE294" s="38"/>
      <c r="HF294" s="38"/>
      <c r="HG294" s="38"/>
      <c r="HH294" s="38"/>
      <c r="HI294" s="38"/>
      <c r="HJ294" s="38"/>
      <c r="HK294" s="38"/>
      <c r="HL294" s="38"/>
      <c r="HM294" s="38"/>
      <c r="HN294" s="38"/>
      <c r="HO294" s="38"/>
      <c r="HP294" s="38"/>
      <c r="HQ294" s="38"/>
      <c r="HR294" s="38"/>
      <c r="HS294" s="38"/>
      <c r="HT294" s="38"/>
      <c r="HU294" s="38"/>
      <c r="HV294" s="38"/>
      <c r="HW294" s="38"/>
      <c r="HX294" s="38"/>
      <c r="HY294" s="38"/>
      <c r="HZ294" s="38"/>
      <c r="IA294" s="38"/>
      <c r="IB294" s="38"/>
      <c r="IC294" s="38"/>
      <c r="ID294" s="38"/>
      <c r="IE294" s="38"/>
      <c r="IF294" s="38"/>
      <c r="IG294" s="38"/>
      <c r="IH294" s="38"/>
      <c r="II294" s="38"/>
      <c r="IJ294" s="38"/>
      <c r="IK294" s="38"/>
      <c r="IL294" s="38"/>
      <c r="IM294" s="38"/>
      <c r="IN294" s="38"/>
      <c r="IO294" s="38"/>
      <c r="IP294" s="38"/>
      <c r="IQ294" s="38"/>
      <c r="IR294" s="38"/>
      <c r="IS294" s="38"/>
      <c r="IT294" s="38"/>
      <c r="IU294" s="39"/>
    </row>
    <row r="295" ht="13.5" customHeight="1">
      <c r="A295" s="27"/>
      <c r="B295" s="36"/>
      <c r="C295" s="40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  <c r="DQ295" s="41"/>
      <c r="DR295" s="41"/>
      <c r="DS295" s="41"/>
      <c r="DT295" s="41"/>
      <c r="DU295" s="41"/>
      <c r="DV295" s="41"/>
      <c r="DW295" s="41"/>
      <c r="DX295" s="41"/>
      <c r="DY295" s="41"/>
      <c r="DZ295" s="41"/>
      <c r="EA295" s="41"/>
      <c r="EB295" s="41"/>
      <c r="EC295" s="41"/>
      <c r="ED295" s="41"/>
      <c r="EE295" s="41"/>
      <c r="EF295" s="41"/>
      <c r="EG295" s="41"/>
      <c r="EH295" s="41"/>
      <c r="EI295" s="41"/>
      <c r="EJ295" s="41"/>
      <c r="EK295" s="41"/>
      <c r="EL295" s="41"/>
      <c r="EM295" s="41"/>
      <c r="EN295" s="41"/>
      <c r="EO295" s="41"/>
      <c r="EP295" s="41"/>
      <c r="EQ295" s="41"/>
      <c r="ER295" s="41"/>
      <c r="ES295" s="41"/>
      <c r="ET295" s="41"/>
      <c r="EU295" s="41"/>
      <c r="EV295" s="41"/>
      <c r="EW295" s="41"/>
      <c r="EX295" s="41"/>
      <c r="EY295" s="41"/>
      <c r="EZ295" s="41"/>
      <c r="FA295" s="41"/>
      <c r="FB295" s="41"/>
      <c r="FC295" s="41"/>
      <c r="FD295" s="41"/>
      <c r="FE295" s="41"/>
      <c r="FF295" s="41"/>
      <c r="FG295" s="41"/>
      <c r="FH295" s="41"/>
      <c r="FI295" s="41"/>
      <c r="FJ295" s="41"/>
      <c r="FK295" s="41"/>
      <c r="FL295" s="41"/>
      <c r="FM295" s="41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1"/>
      <c r="GT295" s="41"/>
      <c r="GU295" s="41"/>
      <c r="GV295" s="41"/>
      <c r="GW295" s="41"/>
      <c r="GX295" s="41"/>
      <c r="GY295" s="41"/>
      <c r="GZ295" s="41"/>
      <c r="HA295" s="41"/>
      <c r="HB295" s="41"/>
      <c r="HC295" s="41"/>
      <c r="HD295" s="41"/>
      <c r="HE295" s="41"/>
      <c r="HF295" s="41"/>
      <c r="HG295" s="41"/>
      <c r="HH295" s="41"/>
      <c r="HI295" s="41"/>
      <c r="HJ295" s="41"/>
      <c r="HK295" s="41"/>
      <c r="HL295" s="41"/>
      <c r="HM295" s="41"/>
      <c r="HN295" s="41"/>
      <c r="HO295" s="41"/>
      <c r="HP295" s="41"/>
      <c r="HQ295" s="41"/>
      <c r="HR295" s="41"/>
      <c r="HS295" s="41"/>
      <c r="HT295" s="41"/>
      <c r="HU295" s="41"/>
      <c r="HV295" s="41"/>
      <c r="HW295" s="41"/>
      <c r="HX295" s="41"/>
      <c r="HY295" s="41"/>
      <c r="HZ295" s="41"/>
      <c r="IA295" s="41"/>
      <c r="IB295" s="41"/>
      <c r="IC295" s="41"/>
      <c r="ID295" s="41"/>
      <c r="IE295" s="41"/>
      <c r="IF295" s="41"/>
      <c r="IG295" s="41"/>
      <c r="IH295" s="41"/>
      <c r="II295" s="41"/>
      <c r="IJ295" s="41"/>
      <c r="IK295" s="41"/>
      <c r="IL295" s="41"/>
      <c r="IM295" s="41"/>
      <c r="IN295" s="41"/>
      <c r="IO295" s="41"/>
      <c r="IP295" s="41"/>
      <c r="IQ295" s="41"/>
      <c r="IR295" s="41"/>
      <c r="IS295" s="41"/>
      <c r="IT295" s="41"/>
      <c r="IU295" s="42"/>
    </row>
    <row r="296" ht="13.5" customHeight="1">
      <c r="A296" s="27"/>
      <c r="B296" s="36"/>
      <c r="C296" s="37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  <c r="DH296" s="38"/>
      <c r="DI296" s="38"/>
      <c r="DJ296" s="38"/>
      <c r="DK296" s="38"/>
      <c r="DL296" s="38"/>
      <c r="DM296" s="38"/>
      <c r="DN296" s="38"/>
      <c r="DO296" s="38"/>
      <c r="DP296" s="38"/>
      <c r="DQ296" s="38"/>
      <c r="DR296" s="38"/>
      <c r="DS296" s="38"/>
      <c r="DT296" s="38"/>
      <c r="DU296" s="38"/>
      <c r="DV296" s="38"/>
      <c r="DW296" s="38"/>
      <c r="DX296" s="38"/>
      <c r="DY296" s="38"/>
      <c r="DZ296" s="38"/>
      <c r="EA296" s="38"/>
      <c r="EB296" s="38"/>
      <c r="EC296" s="38"/>
      <c r="ED296" s="38"/>
      <c r="EE296" s="38"/>
      <c r="EF296" s="38"/>
      <c r="EG296" s="38"/>
      <c r="EH296" s="38"/>
      <c r="EI296" s="38"/>
      <c r="EJ296" s="38"/>
      <c r="EK296" s="38"/>
      <c r="EL296" s="38"/>
      <c r="EM296" s="38"/>
      <c r="EN296" s="38"/>
      <c r="EO296" s="38"/>
      <c r="EP296" s="38"/>
      <c r="EQ296" s="38"/>
      <c r="ER296" s="38"/>
      <c r="ES296" s="38"/>
      <c r="ET296" s="38"/>
      <c r="EU296" s="38"/>
      <c r="EV296" s="38"/>
      <c r="EW296" s="38"/>
      <c r="EX296" s="38"/>
      <c r="EY296" s="38"/>
      <c r="EZ296" s="38"/>
      <c r="FA296" s="38"/>
      <c r="FB296" s="38"/>
      <c r="FC296" s="38"/>
      <c r="FD296" s="38"/>
      <c r="FE296" s="38"/>
      <c r="FF296" s="38"/>
      <c r="FG296" s="38"/>
      <c r="FH296" s="38"/>
      <c r="FI296" s="38"/>
      <c r="FJ296" s="38"/>
      <c r="FK296" s="38"/>
      <c r="FL296" s="38"/>
      <c r="FM296" s="38"/>
      <c r="FN296" s="38"/>
      <c r="FO296" s="38"/>
      <c r="FP296" s="38"/>
      <c r="FQ296" s="38"/>
      <c r="FR296" s="38"/>
      <c r="FS296" s="38"/>
      <c r="FT296" s="38"/>
      <c r="FU296" s="38"/>
      <c r="FV296" s="38"/>
      <c r="FW296" s="38"/>
      <c r="FX296" s="38"/>
      <c r="FY296" s="38"/>
      <c r="FZ296" s="38"/>
      <c r="GA296" s="38"/>
      <c r="GB296" s="38"/>
      <c r="GC296" s="38"/>
      <c r="GD296" s="38"/>
      <c r="GE296" s="38"/>
      <c r="GF296" s="38"/>
      <c r="GG296" s="38"/>
      <c r="GH296" s="38"/>
      <c r="GI296" s="38"/>
      <c r="GJ296" s="38"/>
      <c r="GK296" s="38"/>
      <c r="GL296" s="38"/>
      <c r="GM296" s="38"/>
      <c r="GN296" s="38"/>
      <c r="GO296" s="38"/>
      <c r="GP296" s="38"/>
      <c r="GQ296" s="38"/>
      <c r="GR296" s="38"/>
      <c r="GS296" s="38"/>
      <c r="GT296" s="38"/>
      <c r="GU296" s="38"/>
      <c r="GV296" s="38"/>
      <c r="GW296" s="38"/>
      <c r="GX296" s="38"/>
      <c r="GY296" s="38"/>
      <c r="GZ296" s="38"/>
      <c r="HA296" s="38"/>
      <c r="HB296" s="38"/>
      <c r="HC296" s="38"/>
      <c r="HD296" s="38"/>
      <c r="HE296" s="38"/>
      <c r="HF296" s="38"/>
      <c r="HG296" s="38"/>
      <c r="HH296" s="38"/>
      <c r="HI296" s="38"/>
      <c r="HJ296" s="38"/>
      <c r="HK296" s="38"/>
      <c r="HL296" s="38"/>
      <c r="HM296" s="38"/>
      <c r="HN296" s="38"/>
      <c r="HO296" s="38"/>
      <c r="HP296" s="38"/>
      <c r="HQ296" s="38"/>
      <c r="HR296" s="38"/>
      <c r="HS296" s="38"/>
      <c r="HT296" s="38"/>
      <c r="HU296" s="38"/>
      <c r="HV296" s="38"/>
      <c r="HW296" s="38"/>
      <c r="HX296" s="38"/>
      <c r="HY296" s="38"/>
      <c r="HZ296" s="38"/>
      <c r="IA296" s="38"/>
      <c r="IB296" s="38"/>
      <c r="IC296" s="38"/>
      <c r="ID296" s="38"/>
      <c r="IE296" s="38"/>
      <c r="IF296" s="38"/>
      <c r="IG296" s="38"/>
      <c r="IH296" s="38"/>
      <c r="II296" s="38"/>
      <c r="IJ296" s="38"/>
      <c r="IK296" s="38"/>
      <c r="IL296" s="38"/>
      <c r="IM296" s="38"/>
      <c r="IN296" s="38"/>
      <c r="IO296" s="38"/>
      <c r="IP296" s="38"/>
      <c r="IQ296" s="38"/>
      <c r="IR296" s="38"/>
      <c r="IS296" s="38"/>
      <c r="IT296" s="38"/>
      <c r="IU296" s="39"/>
    </row>
    <row r="297" ht="13.5" customHeight="1">
      <c r="A297" s="27"/>
      <c r="B297" s="36"/>
      <c r="C297" s="40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  <c r="DS297" s="41"/>
      <c r="DT297" s="41"/>
      <c r="DU297" s="41"/>
      <c r="DV297" s="41"/>
      <c r="DW297" s="41"/>
      <c r="DX297" s="41"/>
      <c r="DY297" s="41"/>
      <c r="DZ297" s="41"/>
      <c r="EA297" s="41"/>
      <c r="EB297" s="41"/>
      <c r="EC297" s="41"/>
      <c r="ED297" s="41"/>
      <c r="EE297" s="41"/>
      <c r="EF297" s="41"/>
      <c r="EG297" s="41"/>
      <c r="EH297" s="41"/>
      <c r="EI297" s="41"/>
      <c r="EJ297" s="41"/>
      <c r="EK297" s="41"/>
      <c r="EL297" s="41"/>
      <c r="EM297" s="41"/>
      <c r="EN297" s="41"/>
      <c r="EO297" s="41"/>
      <c r="EP297" s="41"/>
      <c r="EQ297" s="41"/>
      <c r="ER297" s="41"/>
      <c r="ES297" s="41"/>
      <c r="ET297" s="41"/>
      <c r="EU297" s="41"/>
      <c r="EV297" s="41"/>
      <c r="EW297" s="41"/>
      <c r="EX297" s="41"/>
      <c r="EY297" s="41"/>
      <c r="EZ297" s="41"/>
      <c r="FA297" s="41"/>
      <c r="FB297" s="41"/>
      <c r="FC297" s="41"/>
      <c r="FD297" s="41"/>
      <c r="FE297" s="41"/>
      <c r="FF297" s="41"/>
      <c r="FG297" s="41"/>
      <c r="FH297" s="41"/>
      <c r="FI297" s="41"/>
      <c r="FJ297" s="41"/>
      <c r="FK297" s="41"/>
      <c r="FL297" s="41"/>
      <c r="FM297" s="41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1"/>
      <c r="GT297" s="41"/>
      <c r="GU297" s="41"/>
      <c r="GV297" s="41"/>
      <c r="GW297" s="41"/>
      <c r="GX297" s="41"/>
      <c r="GY297" s="41"/>
      <c r="GZ297" s="41"/>
      <c r="HA297" s="41"/>
      <c r="HB297" s="41"/>
      <c r="HC297" s="41"/>
      <c r="HD297" s="41"/>
      <c r="HE297" s="41"/>
      <c r="HF297" s="41"/>
      <c r="HG297" s="41"/>
      <c r="HH297" s="41"/>
      <c r="HI297" s="41"/>
      <c r="HJ297" s="41"/>
      <c r="HK297" s="41"/>
      <c r="HL297" s="41"/>
      <c r="HM297" s="41"/>
      <c r="HN297" s="41"/>
      <c r="HO297" s="41"/>
      <c r="HP297" s="41"/>
      <c r="HQ297" s="41"/>
      <c r="HR297" s="41"/>
      <c r="HS297" s="41"/>
      <c r="HT297" s="41"/>
      <c r="HU297" s="41"/>
      <c r="HV297" s="41"/>
      <c r="HW297" s="41"/>
      <c r="HX297" s="41"/>
      <c r="HY297" s="41"/>
      <c r="HZ297" s="41"/>
      <c r="IA297" s="41"/>
      <c r="IB297" s="41"/>
      <c r="IC297" s="41"/>
      <c r="ID297" s="41"/>
      <c r="IE297" s="41"/>
      <c r="IF297" s="41"/>
      <c r="IG297" s="41"/>
      <c r="IH297" s="41"/>
      <c r="II297" s="41"/>
      <c r="IJ297" s="41"/>
      <c r="IK297" s="41"/>
      <c r="IL297" s="41"/>
      <c r="IM297" s="41"/>
      <c r="IN297" s="41"/>
      <c r="IO297" s="41"/>
      <c r="IP297" s="41"/>
      <c r="IQ297" s="41"/>
      <c r="IR297" s="41"/>
      <c r="IS297" s="41"/>
      <c r="IT297" s="41"/>
      <c r="IU297" s="42"/>
    </row>
    <row r="298" ht="13.5" customHeight="1">
      <c r="A298" s="27"/>
      <c r="B298" s="36"/>
      <c r="C298" s="37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/>
      <c r="DF298" s="38"/>
      <c r="DG298" s="38"/>
      <c r="DH298" s="38"/>
      <c r="DI298" s="38"/>
      <c r="DJ298" s="38"/>
      <c r="DK298" s="38"/>
      <c r="DL298" s="38"/>
      <c r="DM298" s="38"/>
      <c r="DN298" s="38"/>
      <c r="DO298" s="38"/>
      <c r="DP298" s="38"/>
      <c r="DQ298" s="38"/>
      <c r="DR298" s="38"/>
      <c r="DS298" s="38"/>
      <c r="DT298" s="38"/>
      <c r="DU298" s="38"/>
      <c r="DV298" s="38"/>
      <c r="DW298" s="38"/>
      <c r="DX298" s="38"/>
      <c r="DY298" s="38"/>
      <c r="DZ298" s="38"/>
      <c r="EA298" s="38"/>
      <c r="EB298" s="38"/>
      <c r="EC298" s="38"/>
      <c r="ED298" s="38"/>
      <c r="EE298" s="38"/>
      <c r="EF298" s="38"/>
      <c r="EG298" s="38"/>
      <c r="EH298" s="38"/>
      <c r="EI298" s="38"/>
      <c r="EJ298" s="38"/>
      <c r="EK298" s="38"/>
      <c r="EL298" s="38"/>
      <c r="EM298" s="38"/>
      <c r="EN298" s="38"/>
      <c r="EO298" s="38"/>
      <c r="EP298" s="38"/>
      <c r="EQ298" s="38"/>
      <c r="ER298" s="38"/>
      <c r="ES298" s="38"/>
      <c r="ET298" s="38"/>
      <c r="EU298" s="38"/>
      <c r="EV298" s="38"/>
      <c r="EW298" s="38"/>
      <c r="EX298" s="38"/>
      <c r="EY298" s="38"/>
      <c r="EZ298" s="38"/>
      <c r="FA298" s="38"/>
      <c r="FB298" s="38"/>
      <c r="FC298" s="38"/>
      <c r="FD298" s="38"/>
      <c r="FE298" s="38"/>
      <c r="FF298" s="38"/>
      <c r="FG298" s="38"/>
      <c r="FH298" s="38"/>
      <c r="FI298" s="38"/>
      <c r="FJ298" s="38"/>
      <c r="FK298" s="38"/>
      <c r="FL298" s="38"/>
      <c r="FM298" s="38"/>
      <c r="FN298" s="38"/>
      <c r="FO298" s="38"/>
      <c r="FP298" s="38"/>
      <c r="FQ298" s="38"/>
      <c r="FR298" s="38"/>
      <c r="FS298" s="38"/>
      <c r="FT298" s="38"/>
      <c r="FU298" s="38"/>
      <c r="FV298" s="38"/>
      <c r="FW298" s="38"/>
      <c r="FX298" s="38"/>
      <c r="FY298" s="38"/>
      <c r="FZ298" s="38"/>
      <c r="GA298" s="38"/>
      <c r="GB298" s="38"/>
      <c r="GC298" s="38"/>
      <c r="GD298" s="38"/>
      <c r="GE298" s="38"/>
      <c r="GF298" s="38"/>
      <c r="GG298" s="38"/>
      <c r="GH298" s="38"/>
      <c r="GI298" s="38"/>
      <c r="GJ298" s="38"/>
      <c r="GK298" s="38"/>
      <c r="GL298" s="38"/>
      <c r="GM298" s="38"/>
      <c r="GN298" s="38"/>
      <c r="GO298" s="38"/>
      <c r="GP298" s="38"/>
      <c r="GQ298" s="38"/>
      <c r="GR298" s="38"/>
      <c r="GS298" s="38"/>
      <c r="GT298" s="38"/>
      <c r="GU298" s="38"/>
      <c r="GV298" s="38"/>
      <c r="GW298" s="38"/>
      <c r="GX298" s="38"/>
      <c r="GY298" s="38"/>
      <c r="GZ298" s="38"/>
      <c r="HA298" s="38"/>
      <c r="HB298" s="38"/>
      <c r="HC298" s="38"/>
      <c r="HD298" s="38"/>
      <c r="HE298" s="38"/>
      <c r="HF298" s="38"/>
      <c r="HG298" s="38"/>
      <c r="HH298" s="38"/>
      <c r="HI298" s="38"/>
      <c r="HJ298" s="38"/>
      <c r="HK298" s="38"/>
      <c r="HL298" s="38"/>
      <c r="HM298" s="38"/>
      <c r="HN298" s="38"/>
      <c r="HO298" s="38"/>
      <c r="HP298" s="38"/>
      <c r="HQ298" s="38"/>
      <c r="HR298" s="38"/>
      <c r="HS298" s="38"/>
      <c r="HT298" s="38"/>
      <c r="HU298" s="38"/>
      <c r="HV298" s="38"/>
      <c r="HW298" s="38"/>
      <c r="HX298" s="38"/>
      <c r="HY298" s="38"/>
      <c r="HZ298" s="38"/>
      <c r="IA298" s="38"/>
      <c r="IB298" s="38"/>
      <c r="IC298" s="38"/>
      <c r="ID298" s="38"/>
      <c r="IE298" s="38"/>
      <c r="IF298" s="38"/>
      <c r="IG298" s="38"/>
      <c r="IH298" s="38"/>
      <c r="II298" s="38"/>
      <c r="IJ298" s="38"/>
      <c r="IK298" s="38"/>
      <c r="IL298" s="38"/>
      <c r="IM298" s="38"/>
      <c r="IN298" s="38"/>
      <c r="IO298" s="38"/>
      <c r="IP298" s="38"/>
      <c r="IQ298" s="38"/>
      <c r="IR298" s="38"/>
      <c r="IS298" s="38"/>
      <c r="IT298" s="38"/>
      <c r="IU298" s="39"/>
    </row>
    <row r="299" ht="13.5" customHeight="1">
      <c r="A299" s="27"/>
      <c r="B299" s="36"/>
      <c r="C299" s="40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  <c r="DQ299" s="41"/>
      <c r="DR299" s="41"/>
      <c r="DS299" s="41"/>
      <c r="DT299" s="41"/>
      <c r="DU299" s="41"/>
      <c r="DV299" s="41"/>
      <c r="DW299" s="41"/>
      <c r="DX299" s="41"/>
      <c r="DY299" s="41"/>
      <c r="DZ299" s="41"/>
      <c r="EA299" s="41"/>
      <c r="EB299" s="41"/>
      <c r="EC299" s="41"/>
      <c r="ED299" s="41"/>
      <c r="EE299" s="41"/>
      <c r="EF299" s="41"/>
      <c r="EG299" s="41"/>
      <c r="EH299" s="41"/>
      <c r="EI299" s="41"/>
      <c r="EJ299" s="41"/>
      <c r="EK299" s="41"/>
      <c r="EL299" s="41"/>
      <c r="EM299" s="41"/>
      <c r="EN299" s="41"/>
      <c r="EO299" s="41"/>
      <c r="EP299" s="41"/>
      <c r="EQ299" s="41"/>
      <c r="ER299" s="41"/>
      <c r="ES299" s="41"/>
      <c r="ET299" s="41"/>
      <c r="EU299" s="41"/>
      <c r="EV299" s="41"/>
      <c r="EW299" s="41"/>
      <c r="EX299" s="41"/>
      <c r="EY299" s="41"/>
      <c r="EZ299" s="41"/>
      <c r="FA299" s="41"/>
      <c r="FB299" s="41"/>
      <c r="FC299" s="41"/>
      <c r="FD299" s="41"/>
      <c r="FE299" s="41"/>
      <c r="FF299" s="41"/>
      <c r="FG299" s="41"/>
      <c r="FH299" s="41"/>
      <c r="FI299" s="41"/>
      <c r="FJ299" s="41"/>
      <c r="FK299" s="41"/>
      <c r="FL299" s="41"/>
      <c r="FM299" s="41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1"/>
      <c r="GT299" s="41"/>
      <c r="GU299" s="41"/>
      <c r="GV299" s="41"/>
      <c r="GW299" s="41"/>
      <c r="GX299" s="41"/>
      <c r="GY299" s="41"/>
      <c r="GZ299" s="41"/>
      <c r="HA299" s="41"/>
      <c r="HB299" s="41"/>
      <c r="HC299" s="41"/>
      <c r="HD299" s="41"/>
      <c r="HE299" s="41"/>
      <c r="HF299" s="41"/>
      <c r="HG299" s="41"/>
      <c r="HH299" s="41"/>
      <c r="HI299" s="41"/>
      <c r="HJ299" s="41"/>
      <c r="HK299" s="41"/>
      <c r="HL299" s="41"/>
      <c r="HM299" s="41"/>
      <c r="HN299" s="41"/>
      <c r="HO299" s="41"/>
      <c r="HP299" s="41"/>
      <c r="HQ299" s="41"/>
      <c r="HR299" s="41"/>
      <c r="HS299" s="41"/>
      <c r="HT299" s="41"/>
      <c r="HU299" s="41"/>
      <c r="HV299" s="41"/>
      <c r="HW299" s="41"/>
      <c r="HX299" s="41"/>
      <c r="HY299" s="41"/>
      <c r="HZ299" s="41"/>
      <c r="IA299" s="41"/>
      <c r="IB299" s="41"/>
      <c r="IC299" s="41"/>
      <c r="ID299" s="41"/>
      <c r="IE299" s="41"/>
      <c r="IF299" s="41"/>
      <c r="IG299" s="41"/>
      <c r="IH299" s="41"/>
      <c r="II299" s="41"/>
      <c r="IJ299" s="41"/>
      <c r="IK299" s="41"/>
      <c r="IL299" s="41"/>
      <c r="IM299" s="41"/>
      <c r="IN299" s="41"/>
      <c r="IO299" s="41"/>
      <c r="IP299" s="41"/>
      <c r="IQ299" s="41"/>
      <c r="IR299" s="41"/>
      <c r="IS299" s="41"/>
      <c r="IT299" s="41"/>
      <c r="IU299" s="42"/>
    </row>
    <row r="300" ht="13.5" customHeight="1">
      <c r="A300" s="27"/>
      <c r="B300" s="36"/>
      <c r="C300" s="37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/>
      <c r="DF300" s="38"/>
      <c r="DG300" s="38"/>
      <c r="DH300" s="38"/>
      <c r="DI300" s="38"/>
      <c r="DJ300" s="38"/>
      <c r="DK300" s="38"/>
      <c r="DL300" s="38"/>
      <c r="DM300" s="38"/>
      <c r="DN300" s="38"/>
      <c r="DO300" s="38"/>
      <c r="DP300" s="38"/>
      <c r="DQ300" s="38"/>
      <c r="DR300" s="38"/>
      <c r="DS300" s="38"/>
      <c r="DT300" s="38"/>
      <c r="DU300" s="38"/>
      <c r="DV300" s="38"/>
      <c r="DW300" s="38"/>
      <c r="DX300" s="38"/>
      <c r="DY300" s="38"/>
      <c r="DZ300" s="38"/>
      <c r="EA300" s="38"/>
      <c r="EB300" s="38"/>
      <c r="EC300" s="38"/>
      <c r="ED300" s="38"/>
      <c r="EE300" s="38"/>
      <c r="EF300" s="38"/>
      <c r="EG300" s="38"/>
      <c r="EH300" s="38"/>
      <c r="EI300" s="38"/>
      <c r="EJ300" s="38"/>
      <c r="EK300" s="38"/>
      <c r="EL300" s="38"/>
      <c r="EM300" s="38"/>
      <c r="EN300" s="38"/>
      <c r="EO300" s="38"/>
      <c r="EP300" s="38"/>
      <c r="EQ300" s="38"/>
      <c r="ER300" s="38"/>
      <c r="ES300" s="38"/>
      <c r="ET300" s="38"/>
      <c r="EU300" s="38"/>
      <c r="EV300" s="38"/>
      <c r="EW300" s="38"/>
      <c r="EX300" s="38"/>
      <c r="EY300" s="38"/>
      <c r="EZ300" s="38"/>
      <c r="FA300" s="38"/>
      <c r="FB300" s="38"/>
      <c r="FC300" s="38"/>
      <c r="FD300" s="38"/>
      <c r="FE300" s="38"/>
      <c r="FF300" s="38"/>
      <c r="FG300" s="38"/>
      <c r="FH300" s="38"/>
      <c r="FI300" s="38"/>
      <c r="FJ300" s="38"/>
      <c r="FK300" s="38"/>
      <c r="FL300" s="38"/>
      <c r="FM300" s="38"/>
      <c r="FN300" s="38"/>
      <c r="FO300" s="38"/>
      <c r="FP300" s="38"/>
      <c r="FQ300" s="38"/>
      <c r="FR300" s="38"/>
      <c r="FS300" s="38"/>
      <c r="FT300" s="38"/>
      <c r="FU300" s="38"/>
      <c r="FV300" s="38"/>
      <c r="FW300" s="38"/>
      <c r="FX300" s="38"/>
      <c r="FY300" s="38"/>
      <c r="FZ300" s="38"/>
      <c r="GA300" s="38"/>
      <c r="GB300" s="38"/>
      <c r="GC300" s="38"/>
      <c r="GD300" s="38"/>
      <c r="GE300" s="38"/>
      <c r="GF300" s="38"/>
      <c r="GG300" s="38"/>
      <c r="GH300" s="38"/>
      <c r="GI300" s="38"/>
      <c r="GJ300" s="38"/>
      <c r="GK300" s="38"/>
      <c r="GL300" s="38"/>
      <c r="GM300" s="38"/>
      <c r="GN300" s="38"/>
      <c r="GO300" s="38"/>
      <c r="GP300" s="38"/>
      <c r="GQ300" s="38"/>
      <c r="GR300" s="38"/>
      <c r="GS300" s="38"/>
      <c r="GT300" s="38"/>
      <c r="GU300" s="38"/>
      <c r="GV300" s="38"/>
      <c r="GW300" s="38"/>
      <c r="GX300" s="38"/>
      <c r="GY300" s="38"/>
      <c r="GZ300" s="38"/>
      <c r="HA300" s="38"/>
      <c r="HB300" s="38"/>
      <c r="HC300" s="38"/>
      <c r="HD300" s="38"/>
      <c r="HE300" s="38"/>
      <c r="HF300" s="38"/>
      <c r="HG300" s="38"/>
      <c r="HH300" s="38"/>
      <c r="HI300" s="38"/>
      <c r="HJ300" s="38"/>
      <c r="HK300" s="38"/>
      <c r="HL300" s="38"/>
      <c r="HM300" s="38"/>
      <c r="HN300" s="38"/>
      <c r="HO300" s="38"/>
      <c r="HP300" s="38"/>
      <c r="HQ300" s="38"/>
      <c r="HR300" s="38"/>
      <c r="HS300" s="38"/>
      <c r="HT300" s="38"/>
      <c r="HU300" s="38"/>
      <c r="HV300" s="38"/>
      <c r="HW300" s="38"/>
      <c r="HX300" s="38"/>
      <c r="HY300" s="38"/>
      <c r="HZ300" s="38"/>
      <c r="IA300" s="38"/>
      <c r="IB300" s="38"/>
      <c r="IC300" s="38"/>
      <c r="ID300" s="38"/>
      <c r="IE300" s="38"/>
      <c r="IF300" s="38"/>
      <c r="IG300" s="38"/>
      <c r="IH300" s="38"/>
      <c r="II300" s="38"/>
      <c r="IJ300" s="38"/>
      <c r="IK300" s="38"/>
      <c r="IL300" s="38"/>
      <c r="IM300" s="38"/>
      <c r="IN300" s="38"/>
      <c r="IO300" s="38"/>
      <c r="IP300" s="38"/>
      <c r="IQ300" s="38"/>
      <c r="IR300" s="38"/>
      <c r="IS300" s="38"/>
      <c r="IT300" s="38"/>
      <c r="IU300" s="39"/>
    </row>
    <row r="301" ht="13.5" customHeight="1">
      <c r="A301" s="27"/>
      <c r="B301" s="36"/>
      <c r="C301" s="40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  <c r="DE301" s="41"/>
      <c r="DF301" s="41"/>
      <c r="DG301" s="41"/>
      <c r="DH301" s="41"/>
      <c r="DI301" s="41"/>
      <c r="DJ301" s="41"/>
      <c r="DK301" s="41"/>
      <c r="DL301" s="41"/>
      <c r="DM301" s="41"/>
      <c r="DN301" s="41"/>
      <c r="DO301" s="41"/>
      <c r="DP301" s="41"/>
      <c r="DQ301" s="41"/>
      <c r="DR301" s="41"/>
      <c r="DS301" s="41"/>
      <c r="DT301" s="41"/>
      <c r="DU301" s="41"/>
      <c r="DV301" s="41"/>
      <c r="DW301" s="41"/>
      <c r="DX301" s="41"/>
      <c r="DY301" s="41"/>
      <c r="DZ301" s="41"/>
      <c r="EA301" s="41"/>
      <c r="EB301" s="41"/>
      <c r="EC301" s="41"/>
      <c r="ED301" s="41"/>
      <c r="EE301" s="41"/>
      <c r="EF301" s="41"/>
      <c r="EG301" s="41"/>
      <c r="EH301" s="41"/>
      <c r="EI301" s="41"/>
      <c r="EJ301" s="41"/>
      <c r="EK301" s="41"/>
      <c r="EL301" s="41"/>
      <c r="EM301" s="41"/>
      <c r="EN301" s="41"/>
      <c r="EO301" s="41"/>
      <c r="EP301" s="41"/>
      <c r="EQ301" s="41"/>
      <c r="ER301" s="41"/>
      <c r="ES301" s="41"/>
      <c r="ET301" s="41"/>
      <c r="EU301" s="41"/>
      <c r="EV301" s="41"/>
      <c r="EW301" s="41"/>
      <c r="EX301" s="41"/>
      <c r="EY301" s="41"/>
      <c r="EZ301" s="41"/>
      <c r="FA301" s="41"/>
      <c r="FB301" s="41"/>
      <c r="FC301" s="41"/>
      <c r="FD301" s="41"/>
      <c r="FE301" s="41"/>
      <c r="FF301" s="41"/>
      <c r="FG301" s="41"/>
      <c r="FH301" s="41"/>
      <c r="FI301" s="41"/>
      <c r="FJ301" s="41"/>
      <c r="FK301" s="41"/>
      <c r="FL301" s="41"/>
      <c r="FM301" s="41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1"/>
      <c r="GT301" s="41"/>
      <c r="GU301" s="41"/>
      <c r="GV301" s="41"/>
      <c r="GW301" s="41"/>
      <c r="GX301" s="41"/>
      <c r="GY301" s="41"/>
      <c r="GZ301" s="41"/>
      <c r="HA301" s="41"/>
      <c r="HB301" s="41"/>
      <c r="HC301" s="41"/>
      <c r="HD301" s="41"/>
      <c r="HE301" s="41"/>
      <c r="HF301" s="41"/>
      <c r="HG301" s="41"/>
      <c r="HH301" s="41"/>
      <c r="HI301" s="41"/>
      <c r="HJ301" s="41"/>
      <c r="HK301" s="41"/>
      <c r="HL301" s="41"/>
      <c r="HM301" s="41"/>
      <c r="HN301" s="41"/>
      <c r="HO301" s="41"/>
      <c r="HP301" s="41"/>
      <c r="HQ301" s="41"/>
      <c r="HR301" s="41"/>
      <c r="HS301" s="41"/>
      <c r="HT301" s="41"/>
      <c r="HU301" s="41"/>
      <c r="HV301" s="41"/>
      <c r="HW301" s="41"/>
      <c r="HX301" s="41"/>
      <c r="HY301" s="41"/>
      <c r="HZ301" s="41"/>
      <c r="IA301" s="41"/>
      <c r="IB301" s="41"/>
      <c r="IC301" s="41"/>
      <c r="ID301" s="41"/>
      <c r="IE301" s="41"/>
      <c r="IF301" s="41"/>
      <c r="IG301" s="41"/>
      <c r="IH301" s="41"/>
      <c r="II301" s="41"/>
      <c r="IJ301" s="41"/>
      <c r="IK301" s="41"/>
      <c r="IL301" s="41"/>
      <c r="IM301" s="41"/>
      <c r="IN301" s="41"/>
      <c r="IO301" s="41"/>
      <c r="IP301" s="41"/>
      <c r="IQ301" s="41"/>
      <c r="IR301" s="41"/>
      <c r="IS301" s="41"/>
      <c r="IT301" s="41"/>
      <c r="IU301" s="42"/>
    </row>
    <row r="302" ht="13.5" customHeight="1">
      <c r="A302" s="27"/>
      <c r="B302" s="36"/>
      <c r="C302" s="37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  <c r="CT302" s="38"/>
      <c r="CU302" s="38"/>
      <c r="CV302" s="38"/>
      <c r="CW302" s="38"/>
      <c r="CX302" s="38"/>
      <c r="CY302" s="38"/>
      <c r="CZ302" s="38"/>
      <c r="DA302" s="38"/>
      <c r="DB302" s="38"/>
      <c r="DC302" s="38"/>
      <c r="DD302" s="38"/>
      <c r="DE302" s="38"/>
      <c r="DF302" s="38"/>
      <c r="DG302" s="38"/>
      <c r="DH302" s="38"/>
      <c r="DI302" s="38"/>
      <c r="DJ302" s="38"/>
      <c r="DK302" s="38"/>
      <c r="DL302" s="38"/>
      <c r="DM302" s="38"/>
      <c r="DN302" s="38"/>
      <c r="DO302" s="38"/>
      <c r="DP302" s="38"/>
      <c r="DQ302" s="38"/>
      <c r="DR302" s="38"/>
      <c r="DS302" s="38"/>
      <c r="DT302" s="38"/>
      <c r="DU302" s="38"/>
      <c r="DV302" s="38"/>
      <c r="DW302" s="38"/>
      <c r="DX302" s="38"/>
      <c r="DY302" s="38"/>
      <c r="DZ302" s="38"/>
      <c r="EA302" s="38"/>
      <c r="EB302" s="38"/>
      <c r="EC302" s="38"/>
      <c r="ED302" s="38"/>
      <c r="EE302" s="38"/>
      <c r="EF302" s="38"/>
      <c r="EG302" s="38"/>
      <c r="EH302" s="38"/>
      <c r="EI302" s="38"/>
      <c r="EJ302" s="38"/>
      <c r="EK302" s="38"/>
      <c r="EL302" s="38"/>
      <c r="EM302" s="38"/>
      <c r="EN302" s="38"/>
      <c r="EO302" s="38"/>
      <c r="EP302" s="38"/>
      <c r="EQ302" s="38"/>
      <c r="ER302" s="38"/>
      <c r="ES302" s="38"/>
      <c r="ET302" s="38"/>
      <c r="EU302" s="38"/>
      <c r="EV302" s="38"/>
      <c r="EW302" s="38"/>
      <c r="EX302" s="38"/>
      <c r="EY302" s="38"/>
      <c r="EZ302" s="38"/>
      <c r="FA302" s="38"/>
      <c r="FB302" s="38"/>
      <c r="FC302" s="38"/>
      <c r="FD302" s="38"/>
      <c r="FE302" s="38"/>
      <c r="FF302" s="38"/>
      <c r="FG302" s="38"/>
      <c r="FH302" s="38"/>
      <c r="FI302" s="38"/>
      <c r="FJ302" s="38"/>
      <c r="FK302" s="38"/>
      <c r="FL302" s="38"/>
      <c r="FM302" s="38"/>
      <c r="FN302" s="38"/>
      <c r="FO302" s="38"/>
      <c r="FP302" s="38"/>
      <c r="FQ302" s="38"/>
      <c r="FR302" s="38"/>
      <c r="FS302" s="38"/>
      <c r="FT302" s="38"/>
      <c r="FU302" s="38"/>
      <c r="FV302" s="38"/>
      <c r="FW302" s="38"/>
      <c r="FX302" s="38"/>
      <c r="FY302" s="38"/>
      <c r="FZ302" s="38"/>
      <c r="GA302" s="38"/>
      <c r="GB302" s="38"/>
      <c r="GC302" s="38"/>
      <c r="GD302" s="38"/>
      <c r="GE302" s="38"/>
      <c r="GF302" s="38"/>
      <c r="GG302" s="38"/>
      <c r="GH302" s="38"/>
      <c r="GI302" s="38"/>
      <c r="GJ302" s="38"/>
      <c r="GK302" s="38"/>
      <c r="GL302" s="38"/>
      <c r="GM302" s="38"/>
      <c r="GN302" s="38"/>
      <c r="GO302" s="38"/>
      <c r="GP302" s="38"/>
      <c r="GQ302" s="38"/>
      <c r="GR302" s="38"/>
      <c r="GS302" s="38"/>
      <c r="GT302" s="38"/>
      <c r="GU302" s="38"/>
      <c r="GV302" s="38"/>
      <c r="GW302" s="38"/>
      <c r="GX302" s="38"/>
      <c r="GY302" s="38"/>
      <c r="GZ302" s="38"/>
      <c r="HA302" s="38"/>
      <c r="HB302" s="38"/>
      <c r="HC302" s="38"/>
      <c r="HD302" s="38"/>
      <c r="HE302" s="38"/>
      <c r="HF302" s="38"/>
      <c r="HG302" s="38"/>
      <c r="HH302" s="38"/>
      <c r="HI302" s="38"/>
      <c r="HJ302" s="38"/>
      <c r="HK302" s="38"/>
      <c r="HL302" s="38"/>
      <c r="HM302" s="38"/>
      <c r="HN302" s="38"/>
      <c r="HO302" s="38"/>
      <c r="HP302" s="38"/>
      <c r="HQ302" s="38"/>
      <c r="HR302" s="38"/>
      <c r="HS302" s="38"/>
      <c r="HT302" s="38"/>
      <c r="HU302" s="38"/>
      <c r="HV302" s="38"/>
      <c r="HW302" s="38"/>
      <c r="HX302" s="38"/>
      <c r="HY302" s="38"/>
      <c r="HZ302" s="38"/>
      <c r="IA302" s="38"/>
      <c r="IB302" s="38"/>
      <c r="IC302" s="38"/>
      <c r="ID302" s="38"/>
      <c r="IE302" s="38"/>
      <c r="IF302" s="38"/>
      <c r="IG302" s="38"/>
      <c r="IH302" s="38"/>
      <c r="II302" s="38"/>
      <c r="IJ302" s="38"/>
      <c r="IK302" s="38"/>
      <c r="IL302" s="38"/>
      <c r="IM302" s="38"/>
      <c r="IN302" s="38"/>
      <c r="IO302" s="38"/>
      <c r="IP302" s="38"/>
      <c r="IQ302" s="38"/>
      <c r="IR302" s="38"/>
      <c r="IS302" s="38"/>
      <c r="IT302" s="38"/>
      <c r="IU302" s="39"/>
    </row>
    <row r="303" ht="13.5" customHeight="1">
      <c r="A303" s="27"/>
      <c r="B303" s="36"/>
      <c r="C303" s="40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  <c r="DE303" s="41"/>
      <c r="DF303" s="41"/>
      <c r="DG303" s="41"/>
      <c r="DH303" s="41"/>
      <c r="DI303" s="41"/>
      <c r="DJ303" s="41"/>
      <c r="DK303" s="41"/>
      <c r="DL303" s="41"/>
      <c r="DM303" s="41"/>
      <c r="DN303" s="41"/>
      <c r="DO303" s="41"/>
      <c r="DP303" s="41"/>
      <c r="DQ303" s="41"/>
      <c r="DR303" s="41"/>
      <c r="DS303" s="41"/>
      <c r="DT303" s="41"/>
      <c r="DU303" s="41"/>
      <c r="DV303" s="41"/>
      <c r="DW303" s="41"/>
      <c r="DX303" s="41"/>
      <c r="DY303" s="41"/>
      <c r="DZ303" s="41"/>
      <c r="EA303" s="41"/>
      <c r="EB303" s="41"/>
      <c r="EC303" s="41"/>
      <c r="ED303" s="41"/>
      <c r="EE303" s="41"/>
      <c r="EF303" s="41"/>
      <c r="EG303" s="41"/>
      <c r="EH303" s="41"/>
      <c r="EI303" s="41"/>
      <c r="EJ303" s="41"/>
      <c r="EK303" s="41"/>
      <c r="EL303" s="41"/>
      <c r="EM303" s="41"/>
      <c r="EN303" s="41"/>
      <c r="EO303" s="41"/>
      <c r="EP303" s="41"/>
      <c r="EQ303" s="41"/>
      <c r="ER303" s="41"/>
      <c r="ES303" s="41"/>
      <c r="ET303" s="41"/>
      <c r="EU303" s="41"/>
      <c r="EV303" s="41"/>
      <c r="EW303" s="41"/>
      <c r="EX303" s="41"/>
      <c r="EY303" s="41"/>
      <c r="EZ303" s="41"/>
      <c r="FA303" s="41"/>
      <c r="FB303" s="41"/>
      <c r="FC303" s="41"/>
      <c r="FD303" s="41"/>
      <c r="FE303" s="41"/>
      <c r="FF303" s="41"/>
      <c r="FG303" s="41"/>
      <c r="FH303" s="41"/>
      <c r="FI303" s="41"/>
      <c r="FJ303" s="41"/>
      <c r="FK303" s="41"/>
      <c r="FL303" s="41"/>
      <c r="FM303" s="41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1"/>
      <c r="GT303" s="41"/>
      <c r="GU303" s="41"/>
      <c r="GV303" s="41"/>
      <c r="GW303" s="41"/>
      <c r="GX303" s="41"/>
      <c r="GY303" s="41"/>
      <c r="GZ303" s="41"/>
      <c r="HA303" s="41"/>
      <c r="HB303" s="41"/>
      <c r="HC303" s="41"/>
      <c r="HD303" s="41"/>
      <c r="HE303" s="41"/>
      <c r="HF303" s="41"/>
      <c r="HG303" s="41"/>
      <c r="HH303" s="41"/>
      <c r="HI303" s="41"/>
      <c r="HJ303" s="41"/>
      <c r="HK303" s="41"/>
      <c r="HL303" s="41"/>
      <c r="HM303" s="41"/>
      <c r="HN303" s="41"/>
      <c r="HO303" s="41"/>
      <c r="HP303" s="41"/>
      <c r="HQ303" s="41"/>
      <c r="HR303" s="41"/>
      <c r="HS303" s="41"/>
      <c r="HT303" s="41"/>
      <c r="HU303" s="41"/>
      <c r="HV303" s="41"/>
      <c r="HW303" s="41"/>
      <c r="HX303" s="41"/>
      <c r="HY303" s="41"/>
      <c r="HZ303" s="41"/>
      <c r="IA303" s="41"/>
      <c r="IB303" s="41"/>
      <c r="IC303" s="41"/>
      <c r="ID303" s="41"/>
      <c r="IE303" s="41"/>
      <c r="IF303" s="41"/>
      <c r="IG303" s="41"/>
      <c r="IH303" s="41"/>
      <c r="II303" s="41"/>
      <c r="IJ303" s="41"/>
      <c r="IK303" s="41"/>
      <c r="IL303" s="41"/>
      <c r="IM303" s="41"/>
      <c r="IN303" s="41"/>
      <c r="IO303" s="41"/>
      <c r="IP303" s="41"/>
      <c r="IQ303" s="41"/>
      <c r="IR303" s="41"/>
      <c r="IS303" s="41"/>
      <c r="IT303" s="41"/>
      <c r="IU303" s="42"/>
    </row>
    <row r="304" ht="13.5" customHeight="1">
      <c r="A304" s="27"/>
      <c r="B304" s="36"/>
      <c r="C304" s="37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  <c r="CT304" s="38"/>
      <c r="CU304" s="38"/>
      <c r="CV304" s="38"/>
      <c r="CW304" s="38"/>
      <c r="CX304" s="38"/>
      <c r="CY304" s="38"/>
      <c r="CZ304" s="38"/>
      <c r="DA304" s="38"/>
      <c r="DB304" s="38"/>
      <c r="DC304" s="38"/>
      <c r="DD304" s="38"/>
      <c r="DE304" s="38"/>
      <c r="DF304" s="38"/>
      <c r="DG304" s="38"/>
      <c r="DH304" s="38"/>
      <c r="DI304" s="38"/>
      <c r="DJ304" s="38"/>
      <c r="DK304" s="38"/>
      <c r="DL304" s="38"/>
      <c r="DM304" s="38"/>
      <c r="DN304" s="38"/>
      <c r="DO304" s="38"/>
      <c r="DP304" s="38"/>
      <c r="DQ304" s="38"/>
      <c r="DR304" s="38"/>
      <c r="DS304" s="38"/>
      <c r="DT304" s="38"/>
      <c r="DU304" s="38"/>
      <c r="DV304" s="38"/>
      <c r="DW304" s="38"/>
      <c r="DX304" s="38"/>
      <c r="DY304" s="38"/>
      <c r="DZ304" s="38"/>
      <c r="EA304" s="38"/>
      <c r="EB304" s="38"/>
      <c r="EC304" s="38"/>
      <c r="ED304" s="38"/>
      <c r="EE304" s="38"/>
      <c r="EF304" s="38"/>
      <c r="EG304" s="38"/>
      <c r="EH304" s="38"/>
      <c r="EI304" s="38"/>
      <c r="EJ304" s="38"/>
      <c r="EK304" s="38"/>
      <c r="EL304" s="38"/>
      <c r="EM304" s="38"/>
      <c r="EN304" s="38"/>
      <c r="EO304" s="38"/>
      <c r="EP304" s="38"/>
      <c r="EQ304" s="38"/>
      <c r="ER304" s="38"/>
      <c r="ES304" s="38"/>
      <c r="ET304" s="38"/>
      <c r="EU304" s="38"/>
      <c r="EV304" s="38"/>
      <c r="EW304" s="38"/>
      <c r="EX304" s="38"/>
      <c r="EY304" s="38"/>
      <c r="EZ304" s="38"/>
      <c r="FA304" s="38"/>
      <c r="FB304" s="38"/>
      <c r="FC304" s="38"/>
      <c r="FD304" s="38"/>
      <c r="FE304" s="38"/>
      <c r="FF304" s="38"/>
      <c r="FG304" s="38"/>
      <c r="FH304" s="38"/>
      <c r="FI304" s="38"/>
      <c r="FJ304" s="38"/>
      <c r="FK304" s="38"/>
      <c r="FL304" s="38"/>
      <c r="FM304" s="38"/>
      <c r="FN304" s="38"/>
      <c r="FO304" s="38"/>
      <c r="FP304" s="38"/>
      <c r="FQ304" s="38"/>
      <c r="FR304" s="38"/>
      <c r="FS304" s="38"/>
      <c r="FT304" s="38"/>
      <c r="FU304" s="38"/>
      <c r="FV304" s="38"/>
      <c r="FW304" s="38"/>
      <c r="FX304" s="38"/>
      <c r="FY304" s="38"/>
      <c r="FZ304" s="38"/>
      <c r="GA304" s="38"/>
      <c r="GB304" s="38"/>
      <c r="GC304" s="38"/>
      <c r="GD304" s="38"/>
      <c r="GE304" s="38"/>
      <c r="GF304" s="38"/>
      <c r="GG304" s="38"/>
      <c r="GH304" s="38"/>
      <c r="GI304" s="38"/>
      <c r="GJ304" s="38"/>
      <c r="GK304" s="38"/>
      <c r="GL304" s="38"/>
      <c r="GM304" s="38"/>
      <c r="GN304" s="38"/>
      <c r="GO304" s="38"/>
      <c r="GP304" s="38"/>
      <c r="GQ304" s="38"/>
      <c r="GR304" s="38"/>
      <c r="GS304" s="38"/>
      <c r="GT304" s="38"/>
      <c r="GU304" s="38"/>
      <c r="GV304" s="38"/>
      <c r="GW304" s="38"/>
      <c r="GX304" s="38"/>
      <c r="GY304" s="38"/>
      <c r="GZ304" s="38"/>
      <c r="HA304" s="38"/>
      <c r="HB304" s="38"/>
      <c r="HC304" s="38"/>
      <c r="HD304" s="38"/>
      <c r="HE304" s="38"/>
      <c r="HF304" s="38"/>
      <c r="HG304" s="38"/>
      <c r="HH304" s="38"/>
      <c r="HI304" s="38"/>
      <c r="HJ304" s="38"/>
      <c r="HK304" s="38"/>
      <c r="HL304" s="38"/>
      <c r="HM304" s="38"/>
      <c r="HN304" s="38"/>
      <c r="HO304" s="38"/>
      <c r="HP304" s="38"/>
      <c r="HQ304" s="38"/>
      <c r="HR304" s="38"/>
      <c r="HS304" s="38"/>
      <c r="HT304" s="38"/>
      <c r="HU304" s="38"/>
      <c r="HV304" s="38"/>
      <c r="HW304" s="38"/>
      <c r="HX304" s="38"/>
      <c r="HY304" s="38"/>
      <c r="HZ304" s="38"/>
      <c r="IA304" s="38"/>
      <c r="IB304" s="38"/>
      <c r="IC304" s="38"/>
      <c r="ID304" s="38"/>
      <c r="IE304" s="38"/>
      <c r="IF304" s="38"/>
      <c r="IG304" s="38"/>
      <c r="IH304" s="38"/>
      <c r="II304" s="38"/>
      <c r="IJ304" s="38"/>
      <c r="IK304" s="38"/>
      <c r="IL304" s="38"/>
      <c r="IM304" s="38"/>
      <c r="IN304" s="38"/>
      <c r="IO304" s="38"/>
      <c r="IP304" s="38"/>
      <c r="IQ304" s="38"/>
      <c r="IR304" s="38"/>
      <c r="IS304" s="38"/>
      <c r="IT304" s="38"/>
      <c r="IU304" s="39"/>
    </row>
    <row r="305" ht="13.5" customHeight="1">
      <c r="A305" s="27"/>
      <c r="B305" s="36"/>
      <c r="C305" s="40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  <c r="DD305" s="41"/>
      <c r="DE305" s="41"/>
      <c r="DF305" s="41"/>
      <c r="DG305" s="41"/>
      <c r="DH305" s="41"/>
      <c r="DI305" s="41"/>
      <c r="DJ305" s="41"/>
      <c r="DK305" s="41"/>
      <c r="DL305" s="41"/>
      <c r="DM305" s="41"/>
      <c r="DN305" s="41"/>
      <c r="DO305" s="41"/>
      <c r="DP305" s="41"/>
      <c r="DQ305" s="41"/>
      <c r="DR305" s="41"/>
      <c r="DS305" s="41"/>
      <c r="DT305" s="41"/>
      <c r="DU305" s="41"/>
      <c r="DV305" s="41"/>
      <c r="DW305" s="41"/>
      <c r="DX305" s="41"/>
      <c r="DY305" s="41"/>
      <c r="DZ305" s="41"/>
      <c r="EA305" s="41"/>
      <c r="EB305" s="41"/>
      <c r="EC305" s="41"/>
      <c r="ED305" s="41"/>
      <c r="EE305" s="41"/>
      <c r="EF305" s="41"/>
      <c r="EG305" s="41"/>
      <c r="EH305" s="41"/>
      <c r="EI305" s="41"/>
      <c r="EJ305" s="41"/>
      <c r="EK305" s="41"/>
      <c r="EL305" s="41"/>
      <c r="EM305" s="41"/>
      <c r="EN305" s="41"/>
      <c r="EO305" s="41"/>
      <c r="EP305" s="41"/>
      <c r="EQ305" s="41"/>
      <c r="ER305" s="41"/>
      <c r="ES305" s="41"/>
      <c r="ET305" s="41"/>
      <c r="EU305" s="41"/>
      <c r="EV305" s="41"/>
      <c r="EW305" s="41"/>
      <c r="EX305" s="41"/>
      <c r="EY305" s="41"/>
      <c r="EZ305" s="41"/>
      <c r="FA305" s="41"/>
      <c r="FB305" s="41"/>
      <c r="FC305" s="41"/>
      <c r="FD305" s="41"/>
      <c r="FE305" s="41"/>
      <c r="FF305" s="41"/>
      <c r="FG305" s="41"/>
      <c r="FH305" s="41"/>
      <c r="FI305" s="41"/>
      <c r="FJ305" s="41"/>
      <c r="FK305" s="41"/>
      <c r="FL305" s="41"/>
      <c r="FM305" s="41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1"/>
      <c r="GT305" s="41"/>
      <c r="GU305" s="41"/>
      <c r="GV305" s="41"/>
      <c r="GW305" s="41"/>
      <c r="GX305" s="41"/>
      <c r="GY305" s="41"/>
      <c r="GZ305" s="41"/>
      <c r="HA305" s="41"/>
      <c r="HB305" s="41"/>
      <c r="HC305" s="41"/>
      <c r="HD305" s="41"/>
      <c r="HE305" s="41"/>
      <c r="HF305" s="41"/>
      <c r="HG305" s="41"/>
      <c r="HH305" s="41"/>
      <c r="HI305" s="41"/>
      <c r="HJ305" s="41"/>
      <c r="HK305" s="41"/>
      <c r="HL305" s="41"/>
      <c r="HM305" s="41"/>
      <c r="HN305" s="41"/>
      <c r="HO305" s="41"/>
      <c r="HP305" s="41"/>
      <c r="HQ305" s="41"/>
      <c r="HR305" s="41"/>
      <c r="HS305" s="41"/>
      <c r="HT305" s="41"/>
      <c r="HU305" s="41"/>
      <c r="HV305" s="41"/>
      <c r="HW305" s="41"/>
      <c r="HX305" s="41"/>
      <c r="HY305" s="41"/>
      <c r="HZ305" s="41"/>
      <c r="IA305" s="41"/>
      <c r="IB305" s="41"/>
      <c r="IC305" s="41"/>
      <c r="ID305" s="41"/>
      <c r="IE305" s="41"/>
      <c r="IF305" s="41"/>
      <c r="IG305" s="41"/>
      <c r="IH305" s="41"/>
      <c r="II305" s="41"/>
      <c r="IJ305" s="41"/>
      <c r="IK305" s="41"/>
      <c r="IL305" s="41"/>
      <c r="IM305" s="41"/>
      <c r="IN305" s="41"/>
      <c r="IO305" s="41"/>
      <c r="IP305" s="41"/>
      <c r="IQ305" s="41"/>
      <c r="IR305" s="41"/>
      <c r="IS305" s="41"/>
      <c r="IT305" s="41"/>
      <c r="IU305" s="42"/>
    </row>
    <row r="306" ht="13.5" customHeight="1">
      <c r="A306" s="27"/>
      <c r="B306" s="36"/>
      <c r="C306" s="37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  <c r="CT306" s="38"/>
      <c r="CU306" s="38"/>
      <c r="CV306" s="38"/>
      <c r="CW306" s="38"/>
      <c r="CX306" s="38"/>
      <c r="CY306" s="38"/>
      <c r="CZ306" s="38"/>
      <c r="DA306" s="38"/>
      <c r="DB306" s="38"/>
      <c r="DC306" s="38"/>
      <c r="DD306" s="38"/>
      <c r="DE306" s="38"/>
      <c r="DF306" s="38"/>
      <c r="DG306" s="38"/>
      <c r="DH306" s="38"/>
      <c r="DI306" s="38"/>
      <c r="DJ306" s="38"/>
      <c r="DK306" s="38"/>
      <c r="DL306" s="38"/>
      <c r="DM306" s="38"/>
      <c r="DN306" s="38"/>
      <c r="DO306" s="38"/>
      <c r="DP306" s="38"/>
      <c r="DQ306" s="38"/>
      <c r="DR306" s="38"/>
      <c r="DS306" s="38"/>
      <c r="DT306" s="38"/>
      <c r="DU306" s="38"/>
      <c r="DV306" s="38"/>
      <c r="DW306" s="38"/>
      <c r="DX306" s="38"/>
      <c r="DY306" s="38"/>
      <c r="DZ306" s="38"/>
      <c r="EA306" s="38"/>
      <c r="EB306" s="38"/>
      <c r="EC306" s="38"/>
      <c r="ED306" s="38"/>
      <c r="EE306" s="38"/>
      <c r="EF306" s="38"/>
      <c r="EG306" s="38"/>
      <c r="EH306" s="38"/>
      <c r="EI306" s="38"/>
      <c r="EJ306" s="38"/>
      <c r="EK306" s="38"/>
      <c r="EL306" s="38"/>
      <c r="EM306" s="38"/>
      <c r="EN306" s="38"/>
      <c r="EO306" s="38"/>
      <c r="EP306" s="38"/>
      <c r="EQ306" s="38"/>
      <c r="ER306" s="38"/>
      <c r="ES306" s="38"/>
      <c r="ET306" s="38"/>
      <c r="EU306" s="38"/>
      <c r="EV306" s="38"/>
      <c r="EW306" s="38"/>
      <c r="EX306" s="38"/>
      <c r="EY306" s="38"/>
      <c r="EZ306" s="38"/>
      <c r="FA306" s="38"/>
      <c r="FB306" s="38"/>
      <c r="FC306" s="38"/>
      <c r="FD306" s="38"/>
      <c r="FE306" s="38"/>
      <c r="FF306" s="38"/>
      <c r="FG306" s="38"/>
      <c r="FH306" s="38"/>
      <c r="FI306" s="38"/>
      <c r="FJ306" s="38"/>
      <c r="FK306" s="38"/>
      <c r="FL306" s="38"/>
      <c r="FM306" s="38"/>
      <c r="FN306" s="38"/>
      <c r="FO306" s="38"/>
      <c r="FP306" s="38"/>
      <c r="FQ306" s="38"/>
      <c r="FR306" s="38"/>
      <c r="FS306" s="38"/>
      <c r="FT306" s="38"/>
      <c r="FU306" s="38"/>
      <c r="FV306" s="38"/>
      <c r="FW306" s="38"/>
      <c r="FX306" s="38"/>
      <c r="FY306" s="38"/>
      <c r="FZ306" s="38"/>
      <c r="GA306" s="38"/>
      <c r="GB306" s="38"/>
      <c r="GC306" s="38"/>
      <c r="GD306" s="38"/>
      <c r="GE306" s="38"/>
      <c r="GF306" s="38"/>
      <c r="GG306" s="38"/>
      <c r="GH306" s="38"/>
      <c r="GI306" s="38"/>
      <c r="GJ306" s="38"/>
      <c r="GK306" s="38"/>
      <c r="GL306" s="38"/>
      <c r="GM306" s="38"/>
      <c r="GN306" s="38"/>
      <c r="GO306" s="38"/>
      <c r="GP306" s="38"/>
      <c r="GQ306" s="38"/>
      <c r="GR306" s="38"/>
      <c r="GS306" s="38"/>
      <c r="GT306" s="38"/>
      <c r="GU306" s="38"/>
      <c r="GV306" s="38"/>
      <c r="GW306" s="38"/>
      <c r="GX306" s="38"/>
      <c r="GY306" s="38"/>
      <c r="GZ306" s="38"/>
      <c r="HA306" s="38"/>
      <c r="HB306" s="38"/>
      <c r="HC306" s="38"/>
      <c r="HD306" s="38"/>
      <c r="HE306" s="38"/>
      <c r="HF306" s="38"/>
      <c r="HG306" s="38"/>
      <c r="HH306" s="38"/>
      <c r="HI306" s="38"/>
      <c r="HJ306" s="38"/>
      <c r="HK306" s="38"/>
      <c r="HL306" s="38"/>
      <c r="HM306" s="38"/>
      <c r="HN306" s="38"/>
      <c r="HO306" s="38"/>
      <c r="HP306" s="38"/>
      <c r="HQ306" s="38"/>
      <c r="HR306" s="38"/>
      <c r="HS306" s="38"/>
      <c r="HT306" s="38"/>
      <c r="HU306" s="38"/>
      <c r="HV306" s="38"/>
      <c r="HW306" s="38"/>
      <c r="HX306" s="38"/>
      <c r="HY306" s="38"/>
      <c r="HZ306" s="38"/>
      <c r="IA306" s="38"/>
      <c r="IB306" s="38"/>
      <c r="IC306" s="38"/>
      <c r="ID306" s="38"/>
      <c r="IE306" s="38"/>
      <c r="IF306" s="38"/>
      <c r="IG306" s="38"/>
      <c r="IH306" s="38"/>
      <c r="II306" s="38"/>
      <c r="IJ306" s="38"/>
      <c r="IK306" s="38"/>
      <c r="IL306" s="38"/>
      <c r="IM306" s="38"/>
      <c r="IN306" s="38"/>
      <c r="IO306" s="38"/>
      <c r="IP306" s="38"/>
      <c r="IQ306" s="38"/>
      <c r="IR306" s="38"/>
      <c r="IS306" s="38"/>
      <c r="IT306" s="38"/>
      <c r="IU306" s="39"/>
    </row>
    <row r="307" ht="13.5" customHeight="1">
      <c r="A307" s="27"/>
      <c r="B307" s="36"/>
      <c r="C307" s="40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  <c r="DE307" s="41"/>
      <c r="DF307" s="41"/>
      <c r="DG307" s="41"/>
      <c r="DH307" s="41"/>
      <c r="DI307" s="41"/>
      <c r="DJ307" s="41"/>
      <c r="DK307" s="41"/>
      <c r="DL307" s="41"/>
      <c r="DM307" s="41"/>
      <c r="DN307" s="41"/>
      <c r="DO307" s="41"/>
      <c r="DP307" s="41"/>
      <c r="DQ307" s="41"/>
      <c r="DR307" s="41"/>
      <c r="DS307" s="41"/>
      <c r="DT307" s="41"/>
      <c r="DU307" s="41"/>
      <c r="DV307" s="41"/>
      <c r="DW307" s="41"/>
      <c r="DX307" s="41"/>
      <c r="DY307" s="41"/>
      <c r="DZ307" s="41"/>
      <c r="EA307" s="41"/>
      <c r="EB307" s="41"/>
      <c r="EC307" s="41"/>
      <c r="ED307" s="41"/>
      <c r="EE307" s="41"/>
      <c r="EF307" s="41"/>
      <c r="EG307" s="41"/>
      <c r="EH307" s="41"/>
      <c r="EI307" s="41"/>
      <c r="EJ307" s="41"/>
      <c r="EK307" s="41"/>
      <c r="EL307" s="41"/>
      <c r="EM307" s="41"/>
      <c r="EN307" s="41"/>
      <c r="EO307" s="41"/>
      <c r="EP307" s="41"/>
      <c r="EQ307" s="41"/>
      <c r="ER307" s="41"/>
      <c r="ES307" s="41"/>
      <c r="ET307" s="41"/>
      <c r="EU307" s="41"/>
      <c r="EV307" s="41"/>
      <c r="EW307" s="41"/>
      <c r="EX307" s="41"/>
      <c r="EY307" s="41"/>
      <c r="EZ307" s="41"/>
      <c r="FA307" s="41"/>
      <c r="FB307" s="41"/>
      <c r="FC307" s="41"/>
      <c r="FD307" s="41"/>
      <c r="FE307" s="41"/>
      <c r="FF307" s="41"/>
      <c r="FG307" s="41"/>
      <c r="FH307" s="41"/>
      <c r="FI307" s="41"/>
      <c r="FJ307" s="41"/>
      <c r="FK307" s="41"/>
      <c r="FL307" s="41"/>
      <c r="FM307" s="41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1"/>
      <c r="GT307" s="41"/>
      <c r="GU307" s="41"/>
      <c r="GV307" s="41"/>
      <c r="GW307" s="41"/>
      <c r="GX307" s="41"/>
      <c r="GY307" s="41"/>
      <c r="GZ307" s="41"/>
      <c r="HA307" s="41"/>
      <c r="HB307" s="41"/>
      <c r="HC307" s="41"/>
      <c r="HD307" s="41"/>
      <c r="HE307" s="41"/>
      <c r="HF307" s="41"/>
      <c r="HG307" s="41"/>
      <c r="HH307" s="41"/>
      <c r="HI307" s="41"/>
      <c r="HJ307" s="41"/>
      <c r="HK307" s="41"/>
      <c r="HL307" s="41"/>
      <c r="HM307" s="41"/>
      <c r="HN307" s="41"/>
      <c r="HO307" s="41"/>
      <c r="HP307" s="41"/>
      <c r="HQ307" s="41"/>
      <c r="HR307" s="41"/>
      <c r="HS307" s="41"/>
      <c r="HT307" s="41"/>
      <c r="HU307" s="41"/>
      <c r="HV307" s="41"/>
      <c r="HW307" s="41"/>
      <c r="HX307" s="41"/>
      <c r="HY307" s="41"/>
      <c r="HZ307" s="41"/>
      <c r="IA307" s="41"/>
      <c r="IB307" s="41"/>
      <c r="IC307" s="41"/>
      <c r="ID307" s="41"/>
      <c r="IE307" s="41"/>
      <c r="IF307" s="41"/>
      <c r="IG307" s="41"/>
      <c r="IH307" s="41"/>
      <c r="II307" s="41"/>
      <c r="IJ307" s="41"/>
      <c r="IK307" s="41"/>
      <c r="IL307" s="41"/>
      <c r="IM307" s="41"/>
      <c r="IN307" s="41"/>
      <c r="IO307" s="41"/>
      <c r="IP307" s="41"/>
      <c r="IQ307" s="41"/>
      <c r="IR307" s="41"/>
      <c r="IS307" s="41"/>
      <c r="IT307" s="41"/>
      <c r="IU307" s="42"/>
    </row>
    <row r="308" ht="13.5" customHeight="1">
      <c r="A308" s="27"/>
      <c r="B308" s="36"/>
      <c r="C308" s="37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  <c r="CC308" s="38"/>
      <c r="CD308" s="38"/>
      <c r="CE308" s="38"/>
      <c r="CF308" s="38"/>
      <c r="CG308" s="38"/>
      <c r="CH308" s="38"/>
      <c r="CI308" s="38"/>
      <c r="CJ308" s="38"/>
      <c r="CK308" s="38"/>
      <c r="CL308" s="38"/>
      <c r="CM308" s="38"/>
      <c r="CN308" s="38"/>
      <c r="CO308" s="38"/>
      <c r="CP308" s="38"/>
      <c r="CQ308" s="38"/>
      <c r="CR308" s="38"/>
      <c r="CS308" s="38"/>
      <c r="CT308" s="38"/>
      <c r="CU308" s="38"/>
      <c r="CV308" s="38"/>
      <c r="CW308" s="38"/>
      <c r="CX308" s="38"/>
      <c r="CY308" s="38"/>
      <c r="CZ308" s="38"/>
      <c r="DA308" s="38"/>
      <c r="DB308" s="38"/>
      <c r="DC308" s="38"/>
      <c r="DD308" s="38"/>
      <c r="DE308" s="38"/>
      <c r="DF308" s="38"/>
      <c r="DG308" s="38"/>
      <c r="DH308" s="38"/>
      <c r="DI308" s="38"/>
      <c r="DJ308" s="38"/>
      <c r="DK308" s="38"/>
      <c r="DL308" s="38"/>
      <c r="DM308" s="38"/>
      <c r="DN308" s="38"/>
      <c r="DO308" s="38"/>
      <c r="DP308" s="38"/>
      <c r="DQ308" s="38"/>
      <c r="DR308" s="38"/>
      <c r="DS308" s="38"/>
      <c r="DT308" s="38"/>
      <c r="DU308" s="38"/>
      <c r="DV308" s="38"/>
      <c r="DW308" s="38"/>
      <c r="DX308" s="38"/>
      <c r="DY308" s="38"/>
      <c r="DZ308" s="38"/>
      <c r="EA308" s="38"/>
      <c r="EB308" s="38"/>
      <c r="EC308" s="38"/>
      <c r="ED308" s="38"/>
      <c r="EE308" s="38"/>
      <c r="EF308" s="38"/>
      <c r="EG308" s="38"/>
      <c r="EH308" s="38"/>
      <c r="EI308" s="38"/>
      <c r="EJ308" s="38"/>
      <c r="EK308" s="38"/>
      <c r="EL308" s="38"/>
      <c r="EM308" s="38"/>
      <c r="EN308" s="38"/>
      <c r="EO308" s="38"/>
      <c r="EP308" s="38"/>
      <c r="EQ308" s="38"/>
      <c r="ER308" s="38"/>
      <c r="ES308" s="38"/>
      <c r="ET308" s="38"/>
      <c r="EU308" s="38"/>
      <c r="EV308" s="38"/>
      <c r="EW308" s="38"/>
      <c r="EX308" s="38"/>
      <c r="EY308" s="38"/>
      <c r="EZ308" s="38"/>
      <c r="FA308" s="38"/>
      <c r="FB308" s="38"/>
      <c r="FC308" s="38"/>
      <c r="FD308" s="38"/>
      <c r="FE308" s="38"/>
      <c r="FF308" s="38"/>
      <c r="FG308" s="38"/>
      <c r="FH308" s="38"/>
      <c r="FI308" s="38"/>
      <c r="FJ308" s="38"/>
      <c r="FK308" s="38"/>
      <c r="FL308" s="38"/>
      <c r="FM308" s="38"/>
      <c r="FN308" s="38"/>
      <c r="FO308" s="38"/>
      <c r="FP308" s="38"/>
      <c r="FQ308" s="38"/>
      <c r="FR308" s="38"/>
      <c r="FS308" s="38"/>
      <c r="FT308" s="38"/>
      <c r="FU308" s="38"/>
      <c r="FV308" s="38"/>
      <c r="FW308" s="38"/>
      <c r="FX308" s="38"/>
      <c r="FY308" s="38"/>
      <c r="FZ308" s="38"/>
      <c r="GA308" s="38"/>
      <c r="GB308" s="38"/>
      <c r="GC308" s="38"/>
      <c r="GD308" s="38"/>
      <c r="GE308" s="38"/>
      <c r="GF308" s="38"/>
      <c r="GG308" s="38"/>
      <c r="GH308" s="38"/>
      <c r="GI308" s="38"/>
      <c r="GJ308" s="38"/>
      <c r="GK308" s="38"/>
      <c r="GL308" s="38"/>
      <c r="GM308" s="38"/>
      <c r="GN308" s="38"/>
      <c r="GO308" s="38"/>
      <c r="GP308" s="38"/>
      <c r="GQ308" s="38"/>
      <c r="GR308" s="38"/>
      <c r="GS308" s="38"/>
      <c r="GT308" s="38"/>
      <c r="GU308" s="38"/>
      <c r="GV308" s="38"/>
      <c r="GW308" s="38"/>
      <c r="GX308" s="38"/>
      <c r="GY308" s="38"/>
      <c r="GZ308" s="38"/>
      <c r="HA308" s="38"/>
      <c r="HB308" s="38"/>
      <c r="HC308" s="38"/>
      <c r="HD308" s="38"/>
      <c r="HE308" s="38"/>
      <c r="HF308" s="38"/>
      <c r="HG308" s="38"/>
      <c r="HH308" s="38"/>
      <c r="HI308" s="38"/>
      <c r="HJ308" s="38"/>
      <c r="HK308" s="38"/>
      <c r="HL308" s="38"/>
      <c r="HM308" s="38"/>
      <c r="HN308" s="38"/>
      <c r="HO308" s="38"/>
      <c r="HP308" s="38"/>
      <c r="HQ308" s="38"/>
      <c r="HR308" s="38"/>
      <c r="HS308" s="38"/>
      <c r="HT308" s="38"/>
      <c r="HU308" s="38"/>
      <c r="HV308" s="38"/>
      <c r="HW308" s="38"/>
      <c r="HX308" s="38"/>
      <c r="HY308" s="38"/>
      <c r="HZ308" s="38"/>
      <c r="IA308" s="38"/>
      <c r="IB308" s="38"/>
      <c r="IC308" s="38"/>
      <c r="ID308" s="38"/>
      <c r="IE308" s="38"/>
      <c r="IF308" s="38"/>
      <c r="IG308" s="38"/>
      <c r="IH308" s="38"/>
      <c r="II308" s="38"/>
      <c r="IJ308" s="38"/>
      <c r="IK308" s="38"/>
      <c r="IL308" s="38"/>
      <c r="IM308" s="38"/>
      <c r="IN308" s="38"/>
      <c r="IO308" s="38"/>
      <c r="IP308" s="38"/>
      <c r="IQ308" s="38"/>
      <c r="IR308" s="38"/>
      <c r="IS308" s="38"/>
      <c r="IT308" s="38"/>
      <c r="IU308" s="39"/>
    </row>
    <row r="309" ht="13.5" customHeight="1">
      <c r="A309" s="27"/>
      <c r="B309" s="36"/>
      <c r="C309" s="40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  <c r="DD309" s="41"/>
      <c r="DE309" s="41"/>
      <c r="DF309" s="41"/>
      <c r="DG309" s="41"/>
      <c r="DH309" s="41"/>
      <c r="DI309" s="41"/>
      <c r="DJ309" s="41"/>
      <c r="DK309" s="41"/>
      <c r="DL309" s="41"/>
      <c r="DM309" s="41"/>
      <c r="DN309" s="41"/>
      <c r="DO309" s="41"/>
      <c r="DP309" s="41"/>
      <c r="DQ309" s="41"/>
      <c r="DR309" s="41"/>
      <c r="DS309" s="41"/>
      <c r="DT309" s="41"/>
      <c r="DU309" s="41"/>
      <c r="DV309" s="41"/>
      <c r="DW309" s="41"/>
      <c r="DX309" s="41"/>
      <c r="DY309" s="41"/>
      <c r="DZ309" s="41"/>
      <c r="EA309" s="41"/>
      <c r="EB309" s="41"/>
      <c r="EC309" s="41"/>
      <c r="ED309" s="41"/>
      <c r="EE309" s="41"/>
      <c r="EF309" s="41"/>
      <c r="EG309" s="41"/>
      <c r="EH309" s="41"/>
      <c r="EI309" s="41"/>
      <c r="EJ309" s="41"/>
      <c r="EK309" s="41"/>
      <c r="EL309" s="41"/>
      <c r="EM309" s="41"/>
      <c r="EN309" s="41"/>
      <c r="EO309" s="41"/>
      <c r="EP309" s="41"/>
      <c r="EQ309" s="41"/>
      <c r="ER309" s="41"/>
      <c r="ES309" s="41"/>
      <c r="ET309" s="41"/>
      <c r="EU309" s="41"/>
      <c r="EV309" s="41"/>
      <c r="EW309" s="41"/>
      <c r="EX309" s="41"/>
      <c r="EY309" s="41"/>
      <c r="EZ309" s="41"/>
      <c r="FA309" s="41"/>
      <c r="FB309" s="41"/>
      <c r="FC309" s="41"/>
      <c r="FD309" s="41"/>
      <c r="FE309" s="41"/>
      <c r="FF309" s="41"/>
      <c r="FG309" s="41"/>
      <c r="FH309" s="41"/>
      <c r="FI309" s="41"/>
      <c r="FJ309" s="41"/>
      <c r="FK309" s="41"/>
      <c r="FL309" s="41"/>
      <c r="FM309" s="41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1"/>
      <c r="GT309" s="41"/>
      <c r="GU309" s="41"/>
      <c r="GV309" s="41"/>
      <c r="GW309" s="41"/>
      <c r="GX309" s="41"/>
      <c r="GY309" s="41"/>
      <c r="GZ309" s="41"/>
      <c r="HA309" s="41"/>
      <c r="HB309" s="41"/>
      <c r="HC309" s="41"/>
      <c r="HD309" s="41"/>
      <c r="HE309" s="41"/>
      <c r="HF309" s="41"/>
      <c r="HG309" s="41"/>
      <c r="HH309" s="41"/>
      <c r="HI309" s="41"/>
      <c r="HJ309" s="41"/>
      <c r="HK309" s="41"/>
      <c r="HL309" s="41"/>
      <c r="HM309" s="41"/>
      <c r="HN309" s="41"/>
      <c r="HO309" s="41"/>
      <c r="HP309" s="41"/>
      <c r="HQ309" s="41"/>
      <c r="HR309" s="41"/>
      <c r="HS309" s="41"/>
      <c r="HT309" s="41"/>
      <c r="HU309" s="41"/>
      <c r="HV309" s="41"/>
      <c r="HW309" s="41"/>
      <c r="HX309" s="41"/>
      <c r="HY309" s="41"/>
      <c r="HZ309" s="41"/>
      <c r="IA309" s="41"/>
      <c r="IB309" s="41"/>
      <c r="IC309" s="41"/>
      <c r="ID309" s="41"/>
      <c r="IE309" s="41"/>
      <c r="IF309" s="41"/>
      <c r="IG309" s="41"/>
      <c r="IH309" s="41"/>
      <c r="II309" s="41"/>
      <c r="IJ309" s="41"/>
      <c r="IK309" s="41"/>
      <c r="IL309" s="41"/>
      <c r="IM309" s="41"/>
      <c r="IN309" s="41"/>
      <c r="IO309" s="41"/>
      <c r="IP309" s="41"/>
      <c r="IQ309" s="41"/>
      <c r="IR309" s="41"/>
      <c r="IS309" s="41"/>
      <c r="IT309" s="41"/>
      <c r="IU309" s="42"/>
    </row>
    <row r="310" ht="13.5" customHeight="1">
      <c r="A310" s="27"/>
      <c r="B310" s="36"/>
      <c r="C310" s="37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  <c r="CC310" s="38"/>
      <c r="CD310" s="38"/>
      <c r="CE310" s="38"/>
      <c r="CF310" s="38"/>
      <c r="CG310" s="38"/>
      <c r="CH310" s="38"/>
      <c r="CI310" s="38"/>
      <c r="CJ310" s="38"/>
      <c r="CK310" s="38"/>
      <c r="CL310" s="38"/>
      <c r="CM310" s="38"/>
      <c r="CN310" s="38"/>
      <c r="CO310" s="38"/>
      <c r="CP310" s="38"/>
      <c r="CQ310" s="38"/>
      <c r="CR310" s="38"/>
      <c r="CS310" s="38"/>
      <c r="CT310" s="38"/>
      <c r="CU310" s="38"/>
      <c r="CV310" s="38"/>
      <c r="CW310" s="38"/>
      <c r="CX310" s="38"/>
      <c r="CY310" s="38"/>
      <c r="CZ310" s="38"/>
      <c r="DA310" s="38"/>
      <c r="DB310" s="38"/>
      <c r="DC310" s="38"/>
      <c r="DD310" s="38"/>
      <c r="DE310" s="38"/>
      <c r="DF310" s="38"/>
      <c r="DG310" s="38"/>
      <c r="DH310" s="38"/>
      <c r="DI310" s="38"/>
      <c r="DJ310" s="38"/>
      <c r="DK310" s="38"/>
      <c r="DL310" s="38"/>
      <c r="DM310" s="38"/>
      <c r="DN310" s="38"/>
      <c r="DO310" s="38"/>
      <c r="DP310" s="38"/>
      <c r="DQ310" s="38"/>
      <c r="DR310" s="38"/>
      <c r="DS310" s="38"/>
      <c r="DT310" s="38"/>
      <c r="DU310" s="38"/>
      <c r="DV310" s="38"/>
      <c r="DW310" s="38"/>
      <c r="DX310" s="38"/>
      <c r="DY310" s="38"/>
      <c r="DZ310" s="38"/>
      <c r="EA310" s="38"/>
      <c r="EB310" s="38"/>
      <c r="EC310" s="38"/>
      <c r="ED310" s="38"/>
      <c r="EE310" s="38"/>
      <c r="EF310" s="38"/>
      <c r="EG310" s="38"/>
      <c r="EH310" s="38"/>
      <c r="EI310" s="38"/>
      <c r="EJ310" s="38"/>
      <c r="EK310" s="38"/>
      <c r="EL310" s="38"/>
      <c r="EM310" s="38"/>
      <c r="EN310" s="38"/>
      <c r="EO310" s="38"/>
      <c r="EP310" s="38"/>
      <c r="EQ310" s="38"/>
      <c r="ER310" s="38"/>
      <c r="ES310" s="38"/>
      <c r="ET310" s="38"/>
      <c r="EU310" s="38"/>
      <c r="EV310" s="38"/>
      <c r="EW310" s="38"/>
      <c r="EX310" s="38"/>
      <c r="EY310" s="38"/>
      <c r="EZ310" s="38"/>
      <c r="FA310" s="38"/>
      <c r="FB310" s="38"/>
      <c r="FC310" s="38"/>
      <c r="FD310" s="38"/>
      <c r="FE310" s="38"/>
      <c r="FF310" s="38"/>
      <c r="FG310" s="38"/>
      <c r="FH310" s="38"/>
      <c r="FI310" s="38"/>
      <c r="FJ310" s="38"/>
      <c r="FK310" s="38"/>
      <c r="FL310" s="38"/>
      <c r="FM310" s="38"/>
      <c r="FN310" s="38"/>
      <c r="FO310" s="38"/>
      <c r="FP310" s="38"/>
      <c r="FQ310" s="38"/>
      <c r="FR310" s="38"/>
      <c r="FS310" s="38"/>
      <c r="FT310" s="38"/>
      <c r="FU310" s="38"/>
      <c r="FV310" s="38"/>
      <c r="FW310" s="38"/>
      <c r="FX310" s="38"/>
      <c r="FY310" s="38"/>
      <c r="FZ310" s="38"/>
      <c r="GA310" s="38"/>
      <c r="GB310" s="38"/>
      <c r="GC310" s="38"/>
      <c r="GD310" s="38"/>
      <c r="GE310" s="38"/>
      <c r="GF310" s="38"/>
      <c r="GG310" s="38"/>
      <c r="GH310" s="38"/>
      <c r="GI310" s="38"/>
      <c r="GJ310" s="38"/>
      <c r="GK310" s="38"/>
      <c r="GL310" s="38"/>
      <c r="GM310" s="38"/>
      <c r="GN310" s="38"/>
      <c r="GO310" s="38"/>
      <c r="GP310" s="38"/>
      <c r="GQ310" s="38"/>
      <c r="GR310" s="38"/>
      <c r="GS310" s="38"/>
      <c r="GT310" s="38"/>
      <c r="GU310" s="38"/>
      <c r="GV310" s="38"/>
      <c r="GW310" s="38"/>
      <c r="GX310" s="38"/>
      <c r="GY310" s="38"/>
      <c r="GZ310" s="38"/>
      <c r="HA310" s="38"/>
      <c r="HB310" s="38"/>
      <c r="HC310" s="38"/>
      <c r="HD310" s="38"/>
      <c r="HE310" s="38"/>
      <c r="HF310" s="38"/>
      <c r="HG310" s="38"/>
      <c r="HH310" s="38"/>
      <c r="HI310" s="38"/>
      <c r="HJ310" s="38"/>
      <c r="HK310" s="38"/>
      <c r="HL310" s="38"/>
      <c r="HM310" s="38"/>
      <c r="HN310" s="38"/>
      <c r="HO310" s="38"/>
      <c r="HP310" s="38"/>
      <c r="HQ310" s="38"/>
      <c r="HR310" s="38"/>
      <c r="HS310" s="38"/>
      <c r="HT310" s="38"/>
      <c r="HU310" s="38"/>
      <c r="HV310" s="38"/>
      <c r="HW310" s="38"/>
      <c r="HX310" s="38"/>
      <c r="HY310" s="38"/>
      <c r="HZ310" s="38"/>
      <c r="IA310" s="38"/>
      <c r="IB310" s="38"/>
      <c r="IC310" s="38"/>
      <c r="ID310" s="38"/>
      <c r="IE310" s="38"/>
      <c r="IF310" s="38"/>
      <c r="IG310" s="38"/>
      <c r="IH310" s="38"/>
      <c r="II310" s="38"/>
      <c r="IJ310" s="38"/>
      <c r="IK310" s="38"/>
      <c r="IL310" s="38"/>
      <c r="IM310" s="38"/>
      <c r="IN310" s="38"/>
      <c r="IO310" s="38"/>
      <c r="IP310" s="38"/>
      <c r="IQ310" s="38"/>
      <c r="IR310" s="38"/>
      <c r="IS310" s="38"/>
      <c r="IT310" s="38"/>
      <c r="IU310" s="39"/>
    </row>
    <row r="311" ht="13.5" customHeight="1">
      <c r="A311" s="27"/>
      <c r="B311" s="36"/>
      <c r="C311" s="40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  <c r="DD311" s="41"/>
      <c r="DE311" s="41"/>
      <c r="DF311" s="41"/>
      <c r="DG311" s="41"/>
      <c r="DH311" s="41"/>
      <c r="DI311" s="41"/>
      <c r="DJ311" s="41"/>
      <c r="DK311" s="41"/>
      <c r="DL311" s="41"/>
      <c r="DM311" s="41"/>
      <c r="DN311" s="41"/>
      <c r="DO311" s="41"/>
      <c r="DP311" s="41"/>
      <c r="DQ311" s="41"/>
      <c r="DR311" s="41"/>
      <c r="DS311" s="41"/>
      <c r="DT311" s="41"/>
      <c r="DU311" s="41"/>
      <c r="DV311" s="41"/>
      <c r="DW311" s="41"/>
      <c r="DX311" s="41"/>
      <c r="DY311" s="41"/>
      <c r="DZ311" s="41"/>
      <c r="EA311" s="41"/>
      <c r="EB311" s="41"/>
      <c r="EC311" s="41"/>
      <c r="ED311" s="41"/>
      <c r="EE311" s="41"/>
      <c r="EF311" s="41"/>
      <c r="EG311" s="41"/>
      <c r="EH311" s="41"/>
      <c r="EI311" s="41"/>
      <c r="EJ311" s="41"/>
      <c r="EK311" s="41"/>
      <c r="EL311" s="41"/>
      <c r="EM311" s="41"/>
      <c r="EN311" s="41"/>
      <c r="EO311" s="41"/>
      <c r="EP311" s="41"/>
      <c r="EQ311" s="41"/>
      <c r="ER311" s="41"/>
      <c r="ES311" s="41"/>
      <c r="ET311" s="41"/>
      <c r="EU311" s="41"/>
      <c r="EV311" s="41"/>
      <c r="EW311" s="41"/>
      <c r="EX311" s="41"/>
      <c r="EY311" s="41"/>
      <c r="EZ311" s="41"/>
      <c r="FA311" s="41"/>
      <c r="FB311" s="41"/>
      <c r="FC311" s="41"/>
      <c r="FD311" s="41"/>
      <c r="FE311" s="41"/>
      <c r="FF311" s="41"/>
      <c r="FG311" s="41"/>
      <c r="FH311" s="41"/>
      <c r="FI311" s="41"/>
      <c r="FJ311" s="41"/>
      <c r="FK311" s="41"/>
      <c r="FL311" s="41"/>
      <c r="FM311" s="41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1"/>
      <c r="GT311" s="41"/>
      <c r="GU311" s="41"/>
      <c r="GV311" s="41"/>
      <c r="GW311" s="41"/>
      <c r="GX311" s="41"/>
      <c r="GY311" s="41"/>
      <c r="GZ311" s="41"/>
      <c r="HA311" s="41"/>
      <c r="HB311" s="41"/>
      <c r="HC311" s="41"/>
      <c r="HD311" s="41"/>
      <c r="HE311" s="41"/>
      <c r="HF311" s="41"/>
      <c r="HG311" s="41"/>
      <c r="HH311" s="41"/>
      <c r="HI311" s="41"/>
      <c r="HJ311" s="41"/>
      <c r="HK311" s="41"/>
      <c r="HL311" s="41"/>
      <c r="HM311" s="41"/>
      <c r="HN311" s="41"/>
      <c r="HO311" s="41"/>
      <c r="HP311" s="41"/>
      <c r="HQ311" s="41"/>
      <c r="HR311" s="41"/>
      <c r="HS311" s="41"/>
      <c r="HT311" s="41"/>
      <c r="HU311" s="41"/>
      <c r="HV311" s="41"/>
      <c r="HW311" s="41"/>
      <c r="HX311" s="41"/>
      <c r="HY311" s="41"/>
      <c r="HZ311" s="41"/>
      <c r="IA311" s="41"/>
      <c r="IB311" s="41"/>
      <c r="IC311" s="41"/>
      <c r="ID311" s="41"/>
      <c r="IE311" s="41"/>
      <c r="IF311" s="41"/>
      <c r="IG311" s="41"/>
      <c r="IH311" s="41"/>
      <c r="II311" s="41"/>
      <c r="IJ311" s="41"/>
      <c r="IK311" s="41"/>
      <c r="IL311" s="41"/>
      <c r="IM311" s="41"/>
      <c r="IN311" s="41"/>
      <c r="IO311" s="41"/>
      <c r="IP311" s="41"/>
      <c r="IQ311" s="41"/>
      <c r="IR311" s="41"/>
      <c r="IS311" s="41"/>
      <c r="IT311" s="41"/>
      <c r="IU311" s="42"/>
    </row>
    <row r="312" ht="13.5" customHeight="1">
      <c r="A312" s="27"/>
      <c r="B312" s="36"/>
      <c r="C312" s="37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  <c r="CC312" s="38"/>
      <c r="CD312" s="38"/>
      <c r="CE312" s="38"/>
      <c r="CF312" s="38"/>
      <c r="CG312" s="38"/>
      <c r="CH312" s="38"/>
      <c r="CI312" s="38"/>
      <c r="CJ312" s="38"/>
      <c r="CK312" s="38"/>
      <c r="CL312" s="38"/>
      <c r="CM312" s="38"/>
      <c r="CN312" s="38"/>
      <c r="CO312" s="38"/>
      <c r="CP312" s="38"/>
      <c r="CQ312" s="38"/>
      <c r="CR312" s="38"/>
      <c r="CS312" s="38"/>
      <c r="CT312" s="38"/>
      <c r="CU312" s="38"/>
      <c r="CV312" s="38"/>
      <c r="CW312" s="38"/>
      <c r="CX312" s="38"/>
      <c r="CY312" s="38"/>
      <c r="CZ312" s="38"/>
      <c r="DA312" s="38"/>
      <c r="DB312" s="38"/>
      <c r="DC312" s="38"/>
      <c r="DD312" s="38"/>
      <c r="DE312" s="38"/>
      <c r="DF312" s="38"/>
      <c r="DG312" s="38"/>
      <c r="DH312" s="38"/>
      <c r="DI312" s="38"/>
      <c r="DJ312" s="38"/>
      <c r="DK312" s="38"/>
      <c r="DL312" s="38"/>
      <c r="DM312" s="38"/>
      <c r="DN312" s="38"/>
      <c r="DO312" s="38"/>
      <c r="DP312" s="38"/>
      <c r="DQ312" s="38"/>
      <c r="DR312" s="38"/>
      <c r="DS312" s="38"/>
      <c r="DT312" s="38"/>
      <c r="DU312" s="38"/>
      <c r="DV312" s="38"/>
      <c r="DW312" s="38"/>
      <c r="DX312" s="38"/>
      <c r="DY312" s="38"/>
      <c r="DZ312" s="38"/>
      <c r="EA312" s="38"/>
      <c r="EB312" s="38"/>
      <c r="EC312" s="38"/>
      <c r="ED312" s="38"/>
      <c r="EE312" s="38"/>
      <c r="EF312" s="38"/>
      <c r="EG312" s="38"/>
      <c r="EH312" s="38"/>
      <c r="EI312" s="38"/>
      <c r="EJ312" s="38"/>
      <c r="EK312" s="38"/>
      <c r="EL312" s="38"/>
      <c r="EM312" s="38"/>
      <c r="EN312" s="38"/>
      <c r="EO312" s="38"/>
      <c r="EP312" s="38"/>
      <c r="EQ312" s="38"/>
      <c r="ER312" s="38"/>
      <c r="ES312" s="38"/>
      <c r="ET312" s="38"/>
      <c r="EU312" s="38"/>
      <c r="EV312" s="38"/>
      <c r="EW312" s="38"/>
      <c r="EX312" s="38"/>
      <c r="EY312" s="38"/>
      <c r="EZ312" s="38"/>
      <c r="FA312" s="38"/>
      <c r="FB312" s="38"/>
      <c r="FC312" s="38"/>
      <c r="FD312" s="38"/>
      <c r="FE312" s="38"/>
      <c r="FF312" s="38"/>
      <c r="FG312" s="38"/>
      <c r="FH312" s="38"/>
      <c r="FI312" s="38"/>
      <c r="FJ312" s="38"/>
      <c r="FK312" s="38"/>
      <c r="FL312" s="38"/>
      <c r="FM312" s="38"/>
      <c r="FN312" s="38"/>
      <c r="FO312" s="38"/>
      <c r="FP312" s="38"/>
      <c r="FQ312" s="38"/>
      <c r="FR312" s="38"/>
      <c r="FS312" s="38"/>
      <c r="FT312" s="38"/>
      <c r="FU312" s="38"/>
      <c r="FV312" s="38"/>
      <c r="FW312" s="38"/>
      <c r="FX312" s="38"/>
      <c r="FY312" s="38"/>
      <c r="FZ312" s="38"/>
      <c r="GA312" s="38"/>
      <c r="GB312" s="38"/>
      <c r="GC312" s="38"/>
      <c r="GD312" s="38"/>
      <c r="GE312" s="38"/>
      <c r="GF312" s="38"/>
      <c r="GG312" s="38"/>
      <c r="GH312" s="38"/>
      <c r="GI312" s="38"/>
      <c r="GJ312" s="38"/>
      <c r="GK312" s="38"/>
      <c r="GL312" s="38"/>
      <c r="GM312" s="38"/>
      <c r="GN312" s="38"/>
      <c r="GO312" s="38"/>
      <c r="GP312" s="38"/>
      <c r="GQ312" s="38"/>
      <c r="GR312" s="38"/>
      <c r="GS312" s="38"/>
      <c r="GT312" s="38"/>
      <c r="GU312" s="38"/>
      <c r="GV312" s="38"/>
      <c r="GW312" s="38"/>
      <c r="GX312" s="38"/>
      <c r="GY312" s="38"/>
      <c r="GZ312" s="38"/>
      <c r="HA312" s="38"/>
      <c r="HB312" s="38"/>
      <c r="HC312" s="38"/>
      <c r="HD312" s="38"/>
      <c r="HE312" s="38"/>
      <c r="HF312" s="38"/>
      <c r="HG312" s="38"/>
      <c r="HH312" s="38"/>
      <c r="HI312" s="38"/>
      <c r="HJ312" s="38"/>
      <c r="HK312" s="38"/>
      <c r="HL312" s="38"/>
      <c r="HM312" s="38"/>
      <c r="HN312" s="38"/>
      <c r="HO312" s="38"/>
      <c r="HP312" s="38"/>
      <c r="HQ312" s="38"/>
      <c r="HR312" s="38"/>
      <c r="HS312" s="38"/>
      <c r="HT312" s="38"/>
      <c r="HU312" s="38"/>
      <c r="HV312" s="38"/>
      <c r="HW312" s="38"/>
      <c r="HX312" s="38"/>
      <c r="HY312" s="38"/>
      <c r="HZ312" s="38"/>
      <c r="IA312" s="38"/>
      <c r="IB312" s="38"/>
      <c r="IC312" s="38"/>
      <c r="ID312" s="38"/>
      <c r="IE312" s="38"/>
      <c r="IF312" s="38"/>
      <c r="IG312" s="38"/>
      <c r="IH312" s="38"/>
      <c r="II312" s="38"/>
      <c r="IJ312" s="38"/>
      <c r="IK312" s="38"/>
      <c r="IL312" s="38"/>
      <c r="IM312" s="38"/>
      <c r="IN312" s="38"/>
      <c r="IO312" s="38"/>
      <c r="IP312" s="38"/>
      <c r="IQ312" s="38"/>
      <c r="IR312" s="38"/>
      <c r="IS312" s="38"/>
      <c r="IT312" s="38"/>
      <c r="IU312" s="39"/>
    </row>
    <row r="313" ht="13.5" customHeight="1">
      <c r="A313" s="27"/>
      <c r="B313" s="36"/>
      <c r="C313" s="40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  <c r="DD313" s="41"/>
      <c r="DE313" s="41"/>
      <c r="DF313" s="41"/>
      <c r="DG313" s="41"/>
      <c r="DH313" s="41"/>
      <c r="DI313" s="41"/>
      <c r="DJ313" s="41"/>
      <c r="DK313" s="41"/>
      <c r="DL313" s="41"/>
      <c r="DM313" s="41"/>
      <c r="DN313" s="41"/>
      <c r="DO313" s="41"/>
      <c r="DP313" s="41"/>
      <c r="DQ313" s="41"/>
      <c r="DR313" s="41"/>
      <c r="DS313" s="41"/>
      <c r="DT313" s="41"/>
      <c r="DU313" s="41"/>
      <c r="DV313" s="41"/>
      <c r="DW313" s="41"/>
      <c r="DX313" s="41"/>
      <c r="DY313" s="41"/>
      <c r="DZ313" s="41"/>
      <c r="EA313" s="41"/>
      <c r="EB313" s="41"/>
      <c r="EC313" s="41"/>
      <c r="ED313" s="41"/>
      <c r="EE313" s="41"/>
      <c r="EF313" s="41"/>
      <c r="EG313" s="41"/>
      <c r="EH313" s="41"/>
      <c r="EI313" s="41"/>
      <c r="EJ313" s="41"/>
      <c r="EK313" s="41"/>
      <c r="EL313" s="41"/>
      <c r="EM313" s="41"/>
      <c r="EN313" s="41"/>
      <c r="EO313" s="41"/>
      <c r="EP313" s="41"/>
      <c r="EQ313" s="41"/>
      <c r="ER313" s="41"/>
      <c r="ES313" s="41"/>
      <c r="ET313" s="41"/>
      <c r="EU313" s="41"/>
      <c r="EV313" s="41"/>
      <c r="EW313" s="41"/>
      <c r="EX313" s="41"/>
      <c r="EY313" s="41"/>
      <c r="EZ313" s="41"/>
      <c r="FA313" s="41"/>
      <c r="FB313" s="41"/>
      <c r="FC313" s="41"/>
      <c r="FD313" s="41"/>
      <c r="FE313" s="41"/>
      <c r="FF313" s="41"/>
      <c r="FG313" s="41"/>
      <c r="FH313" s="41"/>
      <c r="FI313" s="41"/>
      <c r="FJ313" s="41"/>
      <c r="FK313" s="41"/>
      <c r="FL313" s="41"/>
      <c r="FM313" s="41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1"/>
      <c r="GT313" s="41"/>
      <c r="GU313" s="41"/>
      <c r="GV313" s="41"/>
      <c r="GW313" s="41"/>
      <c r="GX313" s="41"/>
      <c r="GY313" s="41"/>
      <c r="GZ313" s="41"/>
      <c r="HA313" s="41"/>
      <c r="HB313" s="41"/>
      <c r="HC313" s="41"/>
      <c r="HD313" s="41"/>
      <c r="HE313" s="41"/>
      <c r="HF313" s="41"/>
      <c r="HG313" s="41"/>
      <c r="HH313" s="41"/>
      <c r="HI313" s="41"/>
      <c r="HJ313" s="41"/>
      <c r="HK313" s="41"/>
      <c r="HL313" s="41"/>
      <c r="HM313" s="41"/>
      <c r="HN313" s="41"/>
      <c r="HO313" s="41"/>
      <c r="HP313" s="41"/>
      <c r="HQ313" s="41"/>
      <c r="HR313" s="41"/>
      <c r="HS313" s="41"/>
      <c r="HT313" s="41"/>
      <c r="HU313" s="41"/>
      <c r="HV313" s="41"/>
      <c r="HW313" s="41"/>
      <c r="HX313" s="41"/>
      <c r="HY313" s="41"/>
      <c r="HZ313" s="41"/>
      <c r="IA313" s="41"/>
      <c r="IB313" s="41"/>
      <c r="IC313" s="41"/>
      <c r="ID313" s="41"/>
      <c r="IE313" s="41"/>
      <c r="IF313" s="41"/>
      <c r="IG313" s="41"/>
      <c r="IH313" s="41"/>
      <c r="II313" s="41"/>
      <c r="IJ313" s="41"/>
      <c r="IK313" s="41"/>
      <c r="IL313" s="41"/>
      <c r="IM313" s="41"/>
      <c r="IN313" s="41"/>
      <c r="IO313" s="41"/>
      <c r="IP313" s="41"/>
      <c r="IQ313" s="41"/>
      <c r="IR313" s="41"/>
      <c r="IS313" s="41"/>
      <c r="IT313" s="41"/>
      <c r="IU313" s="42"/>
    </row>
    <row r="314" ht="13.5" customHeight="1">
      <c r="A314" s="27"/>
      <c r="B314" s="36"/>
      <c r="C314" s="37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  <c r="CC314" s="38"/>
      <c r="CD314" s="38"/>
      <c r="CE314" s="38"/>
      <c r="CF314" s="38"/>
      <c r="CG314" s="38"/>
      <c r="CH314" s="38"/>
      <c r="CI314" s="38"/>
      <c r="CJ314" s="38"/>
      <c r="CK314" s="38"/>
      <c r="CL314" s="38"/>
      <c r="CM314" s="38"/>
      <c r="CN314" s="38"/>
      <c r="CO314" s="38"/>
      <c r="CP314" s="38"/>
      <c r="CQ314" s="38"/>
      <c r="CR314" s="38"/>
      <c r="CS314" s="38"/>
      <c r="CT314" s="38"/>
      <c r="CU314" s="38"/>
      <c r="CV314" s="38"/>
      <c r="CW314" s="38"/>
      <c r="CX314" s="38"/>
      <c r="CY314" s="38"/>
      <c r="CZ314" s="38"/>
      <c r="DA314" s="38"/>
      <c r="DB314" s="38"/>
      <c r="DC314" s="38"/>
      <c r="DD314" s="38"/>
      <c r="DE314" s="38"/>
      <c r="DF314" s="38"/>
      <c r="DG314" s="38"/>
      <c r="DH314" s="38"/>
      <c r="DI314" s="38"/>
      <c r="DJ314" s="38"/>
      <c r="DK314" s="38"/>
      <c r="DL314" s="38"/>
      <c r="DM314" s="38"/>
      <c r="DN314" s="38"/>
      <c r="DO314" s="38"/>
      <c r="DP314" s="38"/>
      <c r="DQ314" s="38"/>
      <c r="DR314" s="38"/>
      <c r="DS314" s="38"/>
      <c r="DT314" s="38"/>
      <c r="DU314" s="38"/>
      <c r="DV314" s="38"/>
      <c r="DW314" s="38"/>
      <c r="DX314" s="38"/>
      <c r="DY314" s="38"/>
      <c r="DZ314" s="38"/>
      <c r="EA314" s="38"/>
      <c r="EB314" s="38"/>
      <c r="EC314" s="38"/>
      <c r="ED314" s="38"/>
      <c r="EE314" s="38"/>
      <c r="EF314" s="38"/>
      <c r="EG314" s="38"/>
      <c r="EH314" s="38"/>
      <c r="EI314" s="38"/>
      <c r="EJ314" s="38"/>
      <c r="EK314" s="38"/>
      <c r="EL314" s="38"/>
      <c r="EM314" s="38"/>
      <c r="EN314" s="38"/>
      <c r="EO314" s="38"/>
      <c r="EP314" s="38"/>
      <c r="EQ314" s="38"/>
      <c r="ER314" s="38"/>
      <c r="ES314" s="38"/>
      <c r="ET314" s="38"/>
      <c r="EU314" s="38"/>
      <c r="EV314" s="38"/>
      <c r="EW314" s="38"/>
      <c r="EX314" s="38"/>
      <c r="EY314" s="38"/>
      <c r="EZ314" s="38"/>
      <c r="FA314" s="38"/>
      <c r="FB314" s="38"/>
      <c r="FC314" s="38"/>
      <c r="FD314" s="38"/>
      <c r="FE314" s="38"/>
      <c r="FF314" s="38"/>
      <c r="FG314" s="38"/>
      <c r="FH314" s="38"/>
      <c r="FI314" s="38"/>
      <c r="FJ314" s="38"/>
      <c r="FK314" s="38"/>
      <c r="FL314" s="38"/>
      <c r="FM314" s="38"/>
      <c r="FN314" s="38"/>
      <c r="FO314" s="38"/>
      <c r="FP314" s="38"/>
      <c r="FQ314" s="38"/>
      <c r="FR314" s="38"/>
      <c r="FS314" s="38"/>
      <c r="FT314" s="38"/>
      <c r="FU314" s="38"/>
      <c r="FV314" s="38"/>
      <c r="FW314" s="38"/>
      <c r="FX314" s="38"/>
      <c r="FY314" s="38"/>
      <c r="FZ314" s="38"/>
      <c r="GA314" s="38"/>
      <c r="GB314" s="38"/>
      <c r="GC314" s="38"/>
      <c r="GD314" s="38"/>
      <c r="GE314" s="38"/>
      <c r="GF314" s="38"/>
      <c r="GG314" s="38"/>
      <c r="GH314" s="38"/>
      <c r="GI314" s="38"/>
      <c r="GJ314" s="38"/>
      <c r="GK314" s="38"/>
      <c r="GL314" s="38"/>
      <c r="GM314" s="38"/>
      <c r="GN314" s="38"/>
      <c r="GO314" s="38"/>
      <c r="GP314" s="38"/>
      <c r="GQ314" s="38"/>
      <c r="GR314" s="38"/>
      <c r="GS314" s="38"/>
      <c r="GT314" s="38"/>
      <c r="GU314" s="38"/>
      <c r="GV314" s="38"/>
      <c r="GW314" s="38"/>
      <c r="GX314" s="38"/>
      <c r="GY314" s="38"/>
      <c r="GZ314" s="38"/>
      <c r="HA314" s="38"/>
      <c r="HB314" s="38"/>
      <c r="HC314" s="38"/>
      <c r="HD314" s="38"/>
      <c r="HE314" s="38"/>
      <c r="HF314" s="38"/>
      <c r="HG314" s="38"/>
      <c r="HH314" s="38"/>
      <c r="HI314" s="38"/>
      <c r="HJ314" s="38"/>
      <c r="HK314" s="38"/>
      <c r="HL314" s="38"/>
      <c r="HM314" s="38"/>
      <c r="HN314" s="38"/>
      <c r="HO314" s="38"/>
      <c r="HP314" s="38"/>
      <c r="HQ314" s="38"/>
      <c r="HR314" s="38"/>
      <c r="HS314" s="38"/>
      <c r="HT314" s="38"/>
      <c r="HU314" s="38"/>
      <c r="HV314" s="38"/>
      <c r="HW314" s="38"/>
      <c r="HX314" s="38"/>
      <c r="HY314" s="38"/>
      <c r="HZ314" s="38"/>
      <c r="IA314" s="38"/>
      <c r="IB314" s="38"/>
      <c r="IC314" s="38"/>
      <c r="ID314" s="38"/>
      <c r="IE314" s="38"/>
      <c r="IF314" s="38"/>
      <c r="IG314" s="38"/>
      <c r="IH314" s="38"/>
      <c r="II314" s="38"/>
      <c r="IJ314" s="38"/>
      <c r="IK314" s="38"/>
      <c r="IL314" s="38"/>
      <c r="IM314" s="38"/>
      <c r="IN314" s="38"/>
      <c r="IO314" s="38"/>
      <c r="IP314" s="38"/>
      <c r="IQ314" s="38"/>
      <c r="IR314" s="38"/>
      <c r="IS314" s="38"/>
      <c r="IT314" s="38"/>
      <c r="IU314" s="39"/>
    </row>
    <row r="315" ht="13.5" customHeight="1">
      <c r="A315" s="27"/>
      <c r="B315" s="36"/>
      <c r="C315" s="40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  <c r="DQ315" s="41"/>
      <c r="DR315" s="41"/>
      <c r="DS315" s="41"/>
      <c r="DT315" s="41"/>
      <c r="DU315" s="41"/>
      <c r="DV315" s="41"/>
      <c r="DW315" s="41"/>
      <c r="DX315" s="41"/>
      <c r="DY315" s="41"/>
      <c r="DZ315" s="41"/>
      <c r="EA315" s="41"/>
      <c r="EB315" s="41"/>
      <c r="EC315" s="41"/>
      <c r="ED315" s="41"/>
      <c r="EE315" s="41"/>
      <c r="EF315" s="41"/>
      <c r="EG315" s="41"/>
      <c r="EH315" s="41"/>
      <c r="EI315" s="41"/>
      <c r="EJ315" s="41"/>
      <c r="EK315" s="41"/>
      <c r="EL315" s="41"/>
      <c r="EM315" s="41"/>
      <c r="EN315" s="41"/>
      <c r="EO315" s="41"/>
      <c r="EP315" s="41"/>
      <c r="EQ315" s="41"/>
      <c r="ER315" s="41"/>
      <c r="ES315" s="41"/>
      <c r="ET315" s="41"/>
      <c r="EU315" s="41"/>
      <c r="EV315" s="41"/>
      <c r="EW315" s="41"/>
      <c r="EX315" s="41"/>
      <c r="EY315" s="41"/>
      <c r="EZ315" s="41"/>
      <c r="FA315" s="41"/>
      <c r="FB315" s="41"/>
      <c r="FC315" s="41"/>
      <c r="FD315" s="41"/>
      <c r="FE315" s="41"/>
      <c r="FF315" s="41"/>
      <c r="FG315" s="41"/>
      <c r="FH315" s="41"/>
      <c r="FI315" s="41"/>
      <c r="FJ315" s="41"/>
      <c r="FK315" s="41"/>
      <c r="FL315" s="41"/>
      <c r="FM315" s="41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1"/>
      <c r="GT315" s="41"/>
      <c r="GU315" s="41"/>
      <c r="GV315" s="41"/>
      <c r="GW315" s="41"/>
      <c r="GX315" s="41"/>
      <c r="GY315" s="41"/>
      <c r="GZ315" s="41"/>
      <c r="HA315" s="41"/>
      <c r="HB315" s="41"/>
      <c r="HC315" s="41"/>
      <c r="HD315" s="41"/>
      <c r="HE315" s="41"/>
      <c r="HF315" s="41"/>
      <c r="HG315" s="41"/>
      <c r="HH315" s="41"/>
      <c r="HI315" s="41"/>
      <c r="HJ315" s="41"/>
      <c r="HK315" s="41"/>
      <c r="HL315" s="41"/>
      <c r="HM315" s="41"/>
      <c r="HN315" s="41"/>
      <c r="HO315" s="41"/>
      <c r="HP315" s="41"/>
      <c r="HQ315" s="41"/>
      <c r="HR315" s="41"/>
      <c r="HS315" s="41"/>
      <c r="HT315" s="41"/>
      <c r="HU315" s="41"/>
      <c r="HV315" s="41"/>
      <c r="HW315" s="41"/>
      <c r="HX315" s="41"/>
      <c r="HY315" s="41"/>
      <c r="HZ315" s="41"/>
      <c r="IA315" s="41"/>
      <c r="IB315" s="41"/>
      <c r="IC315" s="41"/>
      <c r="ID315" s="41"/>
      <c r="IE315" s="41"/>
      <c r="IF315" s="41"/>
      <c r="IG315" s="41"/>
      <c r="IH315" s="41"/>
      <c r="II315" s="41"/>
      <c r="IJ315" s="41"/>
      <c r="IK315" s="41"/>
      <c r="IL315" s="41"/>
      <c r="IM315" s="41"/>
      <c r="IN315" s="41"/>
      <c r="IO315" s="41"/>
      <c r="IP315" s="41"/>
      <c r="IQ315" s="41"/>
      <c r="IR315" s="41"/>
      <c r="IS315" s="41"/>
      <c r="IT315" s="41"/>
      <c r="IU315" s="42"/>
    </row>
    <row r="316" ht="13.5" customHeight="1">
      <c r="A316" s="27"/>
      <c r="B316" s="36"/>
      <c r="C316" s="37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  <c r="CC316" s="38"/>
      <c r="CD316" s="38"/>
      <c r="CE316" s="38"/>
      <c r="CF316" s="38"/>
      <c r="CG316" s="38"/>
      <c r="CH316" s="38"/>
      <c r="CI316" s="38"/>
      <c r="CJ316" s="38"/>
      <c r="CK316" s="38"/>
      <c r="CL316" s="38"/>
      <c r="CM316" s="38"/>
      <c r="CN316" s="38"/>
      <c r="CO316" s="38"/>
      <c r="CP316" s="38"/>
      <c r="CQ316" s="38"/>
      <c r="CR316" s="38"/>
      <c r="CS316" s="38"/>
      <c r="CT316" s="38"/>
      <c r="CU316" s="38"/>
      <c r="CV316" s="38"/>
      <c r="CW316" s="38"/>
      <c r="CX316" s="38"/>
      <c r="CY316" s="38"/>
      <c r="CZ316" s="38"/>
      <c r="DA316" s="38"/>
      <c r="DB316" s="38"/>
      <c r="DC316" s="38"/>
      <c r="DD316" s="38"/>
      <c r="DE316" s="38"/>
      <c r="DF316" s="38"/>
      <c r="DG316" s="38"/>
      <c r="DH316" s="38"/>
      <c r="DI316" s="38"/>
      <c r="DJ316" s="38"/>
      <c r="DK316" s="38"/>
      <c r="DL316" s="38"/>
      <c r="DM316" s="38"/>
      <c r="DN316" s="38"/>
      <c r="DO316" s="38"/>
      <c r="DP316" s="38"/>
      <c r="DQ316" s="38"/>
      <c r="DR316" s="38"/>
      <c r="DS316" s="38"/>
      <c r="DT316" s="38"/>
      <c r="DU316" s="38"/>
      <c r="DV316" s="38"/>
      <c r="DW316" s="38"/>
      <c r="DX316" s="38"/>
      <c r="DY316" s="38"/>
      <c r="DZ316" s="38"/>
      <c r="EA316" s="38"/>
      <c r="EB316" s="38"/>
      <c r="EC316" s="38"/>
      <c r="ED316" s="38"/>
      <c r="EE316" s="38"/>
      <c r="EF316" s="38"/>
      <c r="EG316" s="38"/>
      <c r="EH316" s="38"/>
      <c r="EI316" s="38"/>
      <c r="EJ316" s="38"/>
      <c r="EK316" s="38"/>
      <c r="EL316" s="38"/>
      <c r="EM316" s="38"/>
      <c r="EN316" s="38"/>
      <c r="EO316" s="38"/>
      <c r="EP316" s="38"/>
      <c r="EQ316" s="38"/>
      <c r="ER316" s="38"/>
      <c r="ES316" s="38"/>
      <c r="ET316" s="38"/>
      <c r="EU316" s="38"/>
      <c r="EV316" s="38"/>
      <c r="EW316" s="38"/>
      <c r="EX316" s="38"/>
      <c r="EY316" s="38"/>
      <c r="EZ316" s="38"/>
      <c r="FA316" s="38"/>
      <c r="FB316" s="38"/>
      <c r="FC316" s="38"/>
      <c r="FD316" s="38"/>
      <c r="FE316" s="38"/>
      <c r="FF316" s="38"/>
      <c r="FG316" s="38"/>
      <c r="FH316" s="38"/>
      <c r="FI316" s="38"/>
      <c r="FJ316" s="38"/>
      <c r="FK316" s="38"/>
      <c r="FL316" s="38"/>
      <c r="FM316" s="38"/>
      <c r="FN316" s="38"/>
      <c r="FO316" s="38"/>
      <c r="FP316" s="38"/>
      <c r="FQ316" s="38"/>
      <c r="FR316" s="38"/>
      <c r="FS316" s="38"/>
      <c r="FT316" s="38"/>
      <c r="FU316" s="38"/>
      <c r="FV316" s="38"/>
      <c r="FW316" s="38"/>
      <c r="FX316" s="38"/>
      <c r="FY316" s="38"/>
      <c r="FZ316" s="38"/>
      <c r="GA316" s="38"/>
      <c r="GB316" s="38"/>
      <c r="GC316" s="38"/>
      <c r="GD316" s="38"/>
      <c r="GE316" s="38"/>
      <c r="GF316" s="38"/>
      <c r="GG316" s="38"/>
      <c r="GH316" s="38"/>
      <c r="GI316" s="38"/>
      <c r="GJ316" s="38"/>
      <c r="GK316" s="38"/>
      <c r="GL316" s="38"/>
      <c r="GM316" s="38"/>
      <c r="GN316" s="38"/>
      <c r="GO316" s="38"/>
      <c r="GP316" s="38"/>
      <c r="GQ316" s="38"/>
      <c r="GR316" s="38"/>
      <c r="GS316" s="38"/>
      <c r="GT316" s="38"/>
      <c r="GU316" s="38"/>
      <c r="GV316" s="38"/>
      <c r="GW316" s="38"/>
      <c r="GX316" s="38"/>
      <c r="GY316" s="38"/>
      <c r="GZ316" s="38"/>
      <c r="HA316" s="38"/>
      <c r="HB316" s="38"/>
      <c r="HC316" s="38"/>
      <c r="HD316" s="38"/>
      <c r="HE316" s="38"/>
      <c r="HF316" s="38"/>
      <c r="HG316" s="38"/>
      <c r="HH316" s="38"/>
      <c r="HI316" s="38"/>
      <c r="HJ316" s="38"/>
      <c r="HK316" s="38"/>
      <c r="HL316" s="38"/>
      <c r="HM316" s="38"/>
      <c r="HN316" s="38"/>
      <c r="HO316" s="38"/>
      <c r="HP316" s="38"/>
      <c r="HQ316" s="38"/>
      <c r="HR316" s="38"/>
      <c r="HS316" s="38"/>
      <c r="HT316" s="38"/>
      <c r="HU316" s="38"/>
      <c r="HV316" s="38"/>
      <c r="HW316" s="38"/>
      <c r="HX316" s="38"/>
      <c r="HY316" s="38"/>
      <c r="HZ316" s="38"/>
      <c r="IA316" s="38"/>
      <c r="IB316" s="38"/>
      <c r="IC316" s="38"/>
      <c r="ID316" s="38"/>
      <c r="IE316" s="38"/>
      <c r="IF316" s="38"/>
      <c r="IG316" s="38"/>
      <c r="IH316" s="38"/>
      <c r="II316" s="38"/>
      <c r="IJ316" s="38"/>
      <c r="IK316" s="38"/>
      <c r="IL316" s="38"/>
      <c r="IM316" s="38"/>
      <c r="IN316" s="38"/>
      <c r="IO316" s="38"/>
      <c r="IP316" s="38"/>
      <c r="IQ316" s="38"/>
      <c r="IR316" s="38"/>
      <c r="IS316" s="38"/>
      <c r="IT316" s="38"/>
      <c r="IU316" s="39"/>
    </row>
    <row r="317" ht="13.5" customHeight="1">
      <c r="A317" s="27"/>
      <c r="B317" s="36"/>
      <c r="C317" s="40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  <c r="DG317" s="41"/>
      <c r="DH317" s="41"/>
      <c r="DI317" s="41"/>
      <c r="DJ317" s="41"/>
      <c r="DK317" s="41"/>
      <c r="DL317" s="41"/>
      <c r="DM317" s="41"/>
      <c r="DN317" s="41"/>
      <c r="DO317" s="41"/>
      <c r="DP317" s="41"/>
      <c r="DQ317" s="41"/>
      <c r="DR317" s="41"/>
      <c r="DS317" s="41"/>
      <c r="DT317" s="41"/>
      <c r="DU317" s="41"/>
      <c r="DV317" s="41"/>
      <c r="DW317" s="41"/>
      <c r="DX317" s="41"/>
      <c r="DY317" s="41"/>
      <c r="DZ317" s="41"/>
      <c r="EA317" s="41"/>
      <c r="EB317" s="41"/>
      <c r="EC317" s="41"/>
      <c r="ED317" s="41"/>
      <c r="EE317" s="41"/>
      <c r="EF317" s="41"/>
      <c r="EG317" s="41"/>
      <c r="EH317" s="41"/>
      <c r="EI317" s="41"/>
      <c r="EJ317" s="41"/>
      <c r="EK317" s="41"/>
      <c r="EL317" s="41"/>
      <c r="EM317" s="41"/>
      <c r="EN317" s="41"/>
      <c r="EO317" s="41"/>
      <c r="EP317" s="41"/>
      <c r="EQ317" s="41"/>
      <c r="ER317" s="41"/>
      <c r="ES317" s="41"/>
      <c r="ET317" s="41"/>
      <c r="EU317" s="41"/>
      <c r="EV317" s="41"/>
      <c r="EW317" s="41"/>
      <c r="EX317" s="41"/>
      <c r="EY317" s="41"/>
      <c r="EZ317" s="41"/>
      <c r="FA317" s="41"/>
      <c r="FB317" s="41"/>
      <c r="FC317" s="41"/>
      <c r="FD317" s="41"/>
      <c r="FE317" s="41"/>
      <c r="FF317" s="41"/>
      <c r="FG317" s="41"/>
      <c r="FH317" s="41"/>
      <c r="FI317" s="41"/>
      <c r="FJ317" s="41"/>
      <c r="FK317" s="41"/>
      <c r="FL317" s="41"/>
      <c r="FM317" s="41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1"/>
      <c r="GT317" s="41"/>
      <c r="GU317" s="41"/>
      <c r="GV317" s="41"/>
      <c r="GW317" s="41"/>
      <c r="GX317" s="41"/>
      <c r="GY317" s="41"/>
      <c r="GZ317" s="41"/>
      <c r="HA317" s="41"/>
      <c r="HB317" s="41"/>
      <c r="HC317" s="41"/>
      <c r="HD317" s="41"/>
      <c r="HE317" s="41"/>
      <c r="HF317" s="41"/>
      <c r="HG317" s="41"/>
      <c r="HH317" s="41"/>
      <c r="HI317" s="41"/>
      <c r="HJ317" s="41"/>
      <c r="HK317" s="41"/>
      <c r="HL317" s="41"/>
      <c r="HM317" s="41"/>
      <c r="HN317" s="41"/>
      <c r="HO317" s="41"/>
      <c r="HP317" s="41"/>
      <c r="HQ317" s="41"/>
      <c r="HR317" s="41"/>
      <c r="HS317" s="41"/>
      <c r="HT317" s="41"/>
      <c r="HU317" s="41"/>
      <c r="HV317" s="41"/>
      <c r="HW317" s="41"/>
      <c r="HX317" s="41"/>
      <c r="HY317" s="41"/>
      <c r="HZ317" s="41"/>
      <c r="IA317" s="41"/>
      <c r="IB317" s="41"/>
      <c r="IC317" s="41"/>
      <c r="ID317" s="41"/>
      <c r="IE317" s="41"/>
      <c r="IF317" s="41"/>
      <c r="IG317" s="41"/>
      <c r="IH317" s="41"/>
      <c r="II317" s="41"/>
      <c r="IJ317" s="41"/>
      <c r="IK317" s="41"/>
      <c r="IL317" s="41"/>
      <c r="IM317" s="41"/>
      <c r="IN317" s="41"/>
      <c r="IO317" s="41"/>
      <c r="IP317" s="41"/>
      <c r="IQ317" s="41"/>
      <c r="IR317" s="41"/>
      <c r="IS317" s="41"/>
      <c r="IT317" s="41"/>
      <c r="IU317" s="42"/>
    </row>
    <row r="318" ht="13.5" customHeight="1">
      <c r="A318" s="27"/>
      <c r="B318" s="36"/>
      <c r="C318" s="37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  <c r="CD318" s="38"/>
      <c r="CE318" s="38"/>
      <c r="CF318" s="38"/>
      <c r="CG318" s="38"/>
      <c r="CH318" s="38"/>
      <c r="CI318" s="38"/>
      <c r="CJ318" s="38"/>
      <c r="CK318" s="38"/>
      <c r="CL318" s="38"/>
      <c r="CM318" s="38"/>
      <c r="CN318" s="38"/>
      <c r="CO318" s="38"/>
      <c r="CP318" s="38"/>
      <c r="CQ318" s="38"/>
      <c r="CR318" s="38"/>
      <c r="CS318" s="38"/>
      <c r="CT318" s="38"/>
      <c r="CU318" s="38"/>
      <c r="CV318" s="38"/>
      <c r="CW318" s="38"/>
      <c r="CX318" s="38"/>
      <c r="CY318" s="38"/>
      <c r="CZ318" s="38"/>
      <c r="DA318" s="38"/>
      <c r="DB318" s="38"/>
      <c r="DC318" s="38"/>
      <c r="DD318" s="38"/>
      <c r="DE318" s="38"/>
      <c r="DF318" s="38"/>
      <c r="DG318" s="38"/>
      <c r="DH318" s="38"/>
      <c r="DI318" s="38"/>
      <c r="DJ318" s="38"/>
      <c r="DK318" s="38"/>
      <c r="DL318" s="38"/>
      <c r="DM318" s="38"/>
      <c r="DN318" s="38"/>
      <c r="DO318" s="38"/>
      <c r="DP318" s="38"/>
      <c r="DQ318" s="38"/>
      <c r="DR318" s="38"/>
      <c r="DS318" s="38"/>
      <c r="DT318" s="38"/>
      <c r="DU318" s="38"/>
      <c r="DV318" s="38"/>
      <c r="DW318" s="38"/>
      <c r="DX318" s="38"/>
      <c r="DY318" s="38"/>
      <c r="DZ318" s="38"/>
      <c r="EA318" s="38"/>
      <c r="EB318" s="38"/>
      <c r="EC318" s="38"/>
      <c r="ED318" s="38"/>
      <c r="EE318" s="38"/>
      <c r="EF318" s="38"/>
      <c r="EG318" s="38"/>
      <c r="EH318" s="38"/>
      <c r="EI318" s="38"/>
      <c r="EJ318" s="38"/>
      <c r="EK318" s="38"/>
      <c r="EL318" s="38"/>
      <c r="EM318" s="38"/>
      <c r="EN318" s="38"/>
      <c r="EO318" s="38"/>
      <c r="EP318" s="38"/>
      <c r="EQ318" s="38"/>
      <c r="ER318" s="38"/>
      <c r="ES318" s="38"/>
      <c r="ET318" s="38"/>
      <c r="EU318" s="38"/>
      <c r="EV318" s="38"/>
      <c r="EW318" s="38"/>
      <c r="EX318" s="38"/>
      <c r="EY318" s="38"/>
      <c r="EZ318" s="38"/>
      <c r="FA318" s="38"/>
      <c r="FB318" s="38"/>
      <c r="FC318" s="38"/>
      <c r="FD318" s="38"/>
      <c r="FE318" s="38"/>
      <c r="FF318" s="38"/>
      <c r="FG318" s="38"/>
      <c r="FH318" s="38"/>
      <c r="FI318" s="38"/>
      <c r="FJ318" s="38"/>
      <c r="FK318" s="38"/>
      <c r="FL318" s="38"/>
      <c r="FM318" s="38"/>
      <c r="FN318" s="38"/>
      <c r="FO318" s="38"/>
      <c r="FP318" s="38"/>
      <c r="FQ318" s="38"/>
      <c r="FR318" s="38"/>
      <c r="FS318" s="38"/>
      <c r="FT318" s="38"/>
      <c r="FU318" s="38"/>
      <c r="FV318" s="38"/>
      <c r="FW318" s="38"/>
      <c r="FX318" s="38"/>
      <c r="FY318" s="38"/>
      <c r="FZ318" s="38"/>
      <c r="GA318" s="38"/>
      <c r="GB318" s="38"/>
      <c r="GC318" s="38"/>
      <c r="GD318" s="38"/>
      <c r="GE318" s="38"/>
      <c r="GF318" s="38"/>
      <c r="GG318" s="38"/>
      <c r="GH318" s="38"/>
      <c r="GI318" s="38"/>
      <c r="GJ318" s="38"/>
      <c r="GK318" s="38"/>
      <c r="GL318" s="38"/>
      <c r="GM318" s="38"/>
      <c r="GN318" s="38"/>
      <c r="GO318" s="38"/>
      <c r="GP318" s="38"/>
      <c r="GQ318" s="38"/>
      <c r="GR318" s="38"/>
      <c r="GS318" s="38"/>
      <c r="GT318" s="38"/>
      <c r="GU318" s="38"/>
      <c r="GV318" s="38"/>
      <c r="GW318" s="38"/>
      <c r="GX318" s="38"/>
      <c r="GY318" s="38"/>
      <c r="GZ318" s="38"/>
      <c r="HA318" s="38"/>
      <c r="HB318" s="38"/>
      <c r="HC318" s="38"/>
      <c r="HD318" s="38"/>
      <c r="HE318" s="38"/>
      <c r="HF318" s="38"/>
      <c r="HG318" s="38"/>
      <c r="HH318" s="38"/>
      <c r="HI318" s="38"/>
      <c r="HJ318" s="38"/>
      <c r="HK318" s="38"/>
      <c r="HL318" s="38"/>
      <c r="HM318" s="38"/>
      <c r="HN318" s="38"/>
      <c r="HO318" s="38"/>
      <c r="HP318" s="38"/>
      <c r="HQ318" s="38"/>
      <c r="HR318" s="38"/>
      <c r="HS318" s="38"/>
      <c r="HT318" s="38"/>
      <c r="HU318" s="38"/>
      <c r="HV318" s="38"/>
      <c r="HW318" s="38"/>
      <c r="HX318" s="38"/>
      <c r="HY318" s="38"/>
      <c r="HZ318" s="38"/>
      <c r="IA318" s="38"/>
      <c r="IB318" s="38"/>
      <c r="IC318" s="38"/>
      <c r="ID318" s="38"/>
      <c r="IE318" s="38"/>
      <c r="IF318" s="38"/>
      <c r="IG318" s="38"/>
      <c r="IH318" s="38"/>
      <c r="II318" s="38"/>
      <c r="IJ318" s="38"/>
      <c r="IK318" s="38"/>
      <c r="IL318" s="38"/>
      <c r="IM318" s="38"/>
      <c r="IN318" s="38"/>
      <c r="IO318" s="38"/>
      <c r="IP318" s="38"/>
      <c r="IQ318" s="38"/>
      <c r="IR318" s="38"/>
      <c r="IS318" s="38"/>
      <c r="IT318" s="38"/>
      <c r="IU318" s="39"/>
    </row>
    <row r="319" ht="13.5" customHeight="1">
      <c r="A319" s="27"/>
      <c r="B319" s="36"/>
      <c r="C319" s="40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  <c r="DE319" s="41"/>
      <c r="DF319" s="41"/>
      <c r="DG319" s="41"/>
      <c r="DH319" s="41"/>
      <c r="DI319" s="41"/>
      <c r="DJ319" s="41"/>
      <c r="DK319" s="41"/>
      <c r="DL319" s="41"/>
      <c r="DM319" s="41"/>
      <c r="DN319" s="41"/>
      <c r="DO319" s="41"/>
      <c r="DP319" s="41"/>
      <c r="DQ319" s="41"/>
      <c r="DR319" s="41"/>
      <c r="DS319" s="41"/>
      <c r="DT319" s="41"/>
      <c r="DU319" s="41"/>
      <c r="DV319" s="41"/>
      <c r="DW319" s="41"/>
      <c r="DX319" s="41"/>
      <c r="DY319" s="41"/>
      <c r="DZ319" s="41"/>
      <c r="EA319" s="41"/>
      <c r="EB319" s="41"/>
      <c r="EC319" s="41"/>
      <c r="ED319" s="41"/>
      <c r="EE319" s="41"/>
      <c r="EF319" s="41"/>
      <c r="EG319" s="41"/>
      <c r="EH319" s="41"/>
      <c r="EI319" s="41"/>
      <c r="EJ319" s="41"/>
      <c r="EK319" s="41"/>
      <c r="EL319" s="41"/>
      <c r="EM319" s="41"/>
      <c r="EN319" s="41"/>
      <c r="EO319" s="41"/>
      <c r="EP319" s="41"/>
      <c r="EQ319" s="41"/>
      <c r="ER319" s="41"/>
      <c r="ES319" s="41"/>
      <c r="ET319" s="41"/>
      <c r="EU319" s="41"/>
      <c r="EV319" s="41"/>
      <c r="EW319" s="41"/>
      <c r="EX319" s="41"/>
      <c r="EY319" s="41"/>
      <c r="EZ319" s="41"/>
      <c r="FA319" s="41"/>
      <c r="FB319" s="41"/>
      <c r="FC319" s="41"/>
      <c r="FD319" s="41"/>
      <c r="FE319" s="41"/>
      <c r="FF319" s="41"/>
      <c r="FG319" s="41"/>
      <c r="FH319" s="41"/>
      <c r="FI319" s="41"/>
      <c r="FJ319" s="41"/>
      <c r="FK319" s="41"/>
      <c r="FL319" s="41"/>
      <c r="FM319" s="41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1"/>
      <c r="GT319" s="41"/>
      <c r="GU319" s="41"/>
      <c r="GV319" s="41"/>
      <c r="GW319" s="41"/>
      <c r="GX319" s="41"/>
      <c r="GY319" s="41"/>
      <c r="GZ319" s="41"/>
      <c r="HA319" s="41"/>
      <c r="HB319" s="41"/>
      <c r="HC319" s="41"/>
      <c r="HD319" s="41"/>
      <c r="HE319" s="41"/>
      <c r="HF319" s="41"/>
      <c r="HG319" s="41"/>
      <c r="HH319" s="41"/>
      <c r="HI319" s="41"/>
      <c r="HJ319" s="41"/>
      <c r="HK319" s="41"/>
      <c r="HL319" s="41"/>
      <c r="HM319" s="41"/>
      <c r="HN319" s="41"/>
      <c r="HO319" s="41"/>
      <c r="HP319" s="41"/>
      <c r="HQ319" s="41"/>
      <c r="HR319" s="41"/>
      <c r="HS319" s="41"/>
      <c r="HT319" s="41"/>
      <c r="HU319" s="41"/>
      <c r="HV319" s="41"/>
      <c r="HW319" s="41"/>
      <c r="HX319" s="41"/>
      <c r="HY319" s="41"/>
      <c r="HZ319" s="41"/>
      <c r="IA319" s="41"/>
      <c r="IB319" s="41"/>
      <c r="IC319" s="41"/>
      <c r="ID319" s="41"/>
      <c r="IE319" s="41"/>
      <c r="IF319" s="41"/>
      <c r="IG319" s="41"/>
      <c r="IH319" s="41"/>
      <c r="II319" s="41"/>
      <c r="IJ319" s="41"/>
      <c r="IK319" s="41"/>
      <c r="IL319" s="41"/>
      <c r="IM319" s="41"/>
      <c r="IN319" s="41"/>
      <c r="IO319" s="41"/>
      <c r="IP319" s="41"/>
      <c r="IQ319" s="41"/>
      <c r="IR319" s="41"/>
      <c r="IS319" s="41"/>
      <c r="IT319" s="41"/>
      <c r="IU319" s="42"/>
    </row>
    <row r="320" ht="13.5" customHeight="1">
      <c r="A320" s="27"/>
      <c r="B320" s="36"/>
      <c r="C320" s="37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  <c r="CD320" s="38"/>
      <c r="CE320" s="38"/>
      <c r="CF320" s="38"/>
      <c r="CG320" s="38"/>
      <c r="CH320" s="38"/>
      <c r="CI320" s="38"/>
      <c r="CJ320" s="38"/>
      <c r="CK320" s="38"/>
      <c r="CL320" s="38"/>
      <c r="CM320" s="38"/>
      <c r="CN320" s="38"/>
      <c r="CO320" s="38"/>
      <c r="CP320" s="38"/>
      <c r="CQ320" s="38"/>
      <c r="CR320" s="38"/>
      <c r="CS320" s="38"/>
      <c r="CT320" s="38"/>
      <c r="CU320" s="38"/>
      <c r="CV320" s="38"/>
      <c r="CW320" s="38"/>
      <c r="CX320" s="38"/>
      <c r="CY320" s="38"/>
      <c r="CZ320" s="38"/>
      <c r="DA320" s="38"/>
      <c r="DB320" s="38"/>
      <c r="DC320" s="38"/>
      <c r="DD320" s="38"/>
      <c r="DE320" s="38"/>
      <c r="DF320" s="38"/>
      <c r="DG320" s="38"/>
      <c r="DH320" s="38"/>
      <c r="DI320" s="38"/>
      <c r="DJ320" s="38"/>
      <c r="DK320" s="38"/>
      <c r="DL320" s="38"/>
      <c r="DM320" s="38"/>
      <c r="DN320" s="38"/>
      <c r="DO320" s="38"/>
      <c r="DP320" s="38"/>
      <c r="DQ320" s="38"/>
      <c r="DR320" s="38"/>
      <c r="DS320" s="38"/>
      <c r="DT320" s="38"/>
      <c r="DU320" s="38"/>
      <c r="DV320" s="38"/>
      <c r="DW320" s="38"/>
      <c r="DX320" s="38"/>
      <c r="DY320" s="38"/>
      <c r="DZ320" s="38"/>
      <c r="EA320" s="38"/>
      <c r="EB320" s="38"/>
      <c r="EC320" s="38"/>
      <c r="ED320" s="38"/>
      <c r="EE320" s="38"/>
      <c r="EF320" s="38"/>
      <c r="EG320" s="38"/>
      <c r="EH320" s="38"/>
      <c r="EI320" s="38"/>
      <c r="EJ320" s="38"/>
      <c r="EK320" s="38"/>
      <c r="EL320" s="38"/>
      <c r="EM320" s="38"/>
      <c r="EN320" s="38"/>
      <c r="EO320" s="38"/>
      <c r="EP320" s="38"/>
      <c r="EQ320" s="38"/>
      <c r="ER320" s="38"/>
      <c r="ES320" s="38"/>
      <c r="ET320" s="38"/>
      <c r="EU320" s="38"/>
      <c r="EV320" s="38"/>
      <c r="EW320" s="38"/>
      <c r="EX320" s="38"/>
      <c r="EY320" s="38"/>
      <c r="EZ320" s="38"/>
      <c r="FA320" s="38"/>
      <c r="FB320" s="38"/>
      <c r="FC320" s="38"/>
      <c r="FD320" s="38"/>
      <c r="FE320" s="38"/>
      <c r="FF320" s="38"/>
      <c r="FG320" s="38"/>
      <c r="FH320" s="38"/>
      <c r="FI320" s="38"/>
      <c r="FJ320" s="38"/>
      <c r="FK320" s="38"/>
      <c r="FL320" s="38"/>
      <c r="FM320" s="38"/>
      <c r="FN320" s="38"/>
      <c r="FO320" s="38"/>
      <c r="FP320" s="38"/>
      <c r="FQ320" s="38"/>
      <c r="FR320" s="38"/>
      <c r="FS320" s="38"/>
      <c r="FT320" s="38"/>
      <c r="FU320" s="38"/>
      <c r="FV320" s="38"/>
      <c r="FW320" s="38"/>
      <c r="FX320" s="38"/>
      <c r="FY320" s="38"/>
      <c r="FZ320" s="38"/>
      <c r="GA320" s="38"/>
      <c r="GB320" s="38"/>
      <c r="GC320" s="38"/>
      <c r="GD320" s="38"/>
      <c r="GE320" s="38"/>
      <c r="GF320" s="38"/>
      <c r="GG320" s="38"/>
      <c r="GH320" s="38"/>
      <c r="GI320" s="38"/>
      <c r="GJ320" s="38"/>
      <c r="GK320" s="38"/>
      <c r="GL320" s="38"/>
      <c r="GM320" s="38"/>
      <c r="GN320" s="38"/>
      <c r="GO320" s="38"/>
      <c r="GP320" s="38"/>
      <c r="GQ320" s="38"/>
      <c r="GR320" s="38"/>
      <c r="GS320" s="38"/>
      <c r="GT320" s="38"/>
      <c r="GU320" s="38"/>
      <c r="GV320" s="38"/>
      <c r="GW320" s="38"/>
      <c r="GX320" s="38"/>
      <c r="GY320" s="38"/>
      <c r="GZ320" s="38"/>
      <c r="HA320" s="38"/>
      <c r="HB320" s="38"/>
      <c r="HC320" s="38"/>
      <c r="HD320" s="38"/>
      <c r="HE320" s="38"/>
      <c r="HF320" s="38"/>
      <c r="HG320" s="38"/>
      <c r="HH320" s="38"/>
      <c r="HI320" s="38"/>
      <c r="HJ320" s="38"/>
      <c r="HK320" s="38"/>
      <c r="HL320" s="38"/>
      <c r="HM320" s="38"/>
      <c r="HN320" s="38"/>
      <c r="HO320" s="38"/>
      <c r="HP320" s="38"/>
      <c r="HQ320" s="38"/>
      <c r="HR320" s="38"/>
      <c r="HS320" s="38"/>
      <c r="HT320" s="38"/>
      <c r="HU320" s="38"/>
      <c r="HV320" s="38"/>
      <c r="HW320" s="38"/>
      <c r="HX320" s="38"/>
      <c r="HY320" s="38"/>
      <c r="HZ320" s="38"/>
      <c r="IA320" s="38"/>
      <c r="IB320" s="38"/>
      <c r="IC320" s="38"/>
      <c r="ID320" s="38"/>
      <c r="IE320" s="38"/>
      <c r="IF320" s="38"/>
      <c r="IG320" s="38"/>
      <c r="IH320" s="38"/>
      <c r="II320" s="38"/>
      <c r="IJ320" s="38"/>
      <c r="IK320" s="38"/>
      <c r="IL320" s="38"/>
      <c r="IM320" s="38"/>
      <c r="IN320" s="38"/>
      <c r="IO320" s="38"/>
      <c r="IP320" s="38"/>
      <c r="IQ320" s="38"/>
      <c r="IR320" s="38"/>
      <c r="IS320" s="38"/>
      <c r="IT320" s="38"/>
      <c r="IU320" s="39"/>
    </row>
    <row r="321" ht="13.5" customHeight="1">
      <c r="A321" s="27"/>
      <c r="B321" s="36"/>
      <c r="C321" s="40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  <c r="DG321" s="41"/>
      <c r="DH321" s="41"/>
      <c r="DI321" s="41"/>
      <c r="DJ321" s="41"/>
      <c r="DK321" s="41"/>
      <c r="DL321" s="41"/>
      <c r="DM321" s="41"/>
      <c r="DN321" s="41"/>
      <c r="DO321" s="41"/>
      <c r="DP321" s="41"/>
      <c r="DQ321" s="41"/>
      <c r="DR321" s="41"/>
      <c r="DS321" s="41"/>
      <c r="DT321" s="41"/>
      <c r="DU321" s="41"/>
      <c r="DV321" s="41"/>
      <c r="DW321" s="41"/>
      <c r="DX321" s="41"/>
      <c r="DY321" s="41"/>
      <c r="DZ321" s="41"/>
      <c r="EA321" s="41"/>
      <c r="EB321" s="41"/>
      <c r="EC321" s="41"/>
      <c r="ED321" s="41"/>
      <c r="EE321" s="41"/>
      <c r="EF321" s="41"/>
      <c r="EG321" s="41"/>
      <c r="EH321" s="41"/>
      <c r="EI321" s="41"/>
      <c r="EJ321" s="41"/>
      <c r="EK321" s="41"/>
      <c r="EL321" s="41"/>
      <c r="EM321" s="41"/>
      <c r="EN321" s="41"/>
      <c r="EO321" s="41"/>
      <c r="EP321" s="41"/>
      <c r="EQ321" s="41"/>
      <c r="ER321" s="41"/>
      <c r="ES321" s="41"/>
      <c r="ET321" s="41"/>
      <c r="EU321" s="41"/>
      <c r="EV321" s="41"/>
      <c r="EW321" s="41"/>
      <c r="EX321" s="41"/>
      <c r="EY321" s="41"/>
      <c r="EZ321" s="41"/>
      <c r="FA321" s="41"/>
      <c r="FB321" s="41"/>
      <c r="FC321" s="41"/>
      <c r="FD321" s="41"/>
      <c r="FE321" s="41"/>
      <c r="FF321" s="41"/>
      <c r="FG321" s="41"/>
      <c r="FH321" s="41"/>
      <c r="FI321" s="41"/>
      <c r="FJ321" s="41"/>
      <c r="FK321" s="41"/>
      <c r="FL321" s="41"/>
      <c r="FM321" s="41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1"/>
      <c r="GT321" s="41"/>
      <c r="GU321" s="41"/>
      <c r="GV321" s="41"/>
      <c r="GW321" s="41"/>
      <c r="GX321" s="41"/>
      <c r="GY321" s="41"/>
      <c r="GZ321" s="41"/>
      <c r="HA321" s="41"/>
      <c r="HB321" s="41"/>
      <c r="HC321" s="41"/>
      <c r="HD321" s="41"/>
      <c r="HE321" s="41"/>
      <c r="HF321" s="41"/>
      <c r="HG321" s="41"/>
      <c r="HH321" s="41"/>
      <c r="HI321" s="41"/>
      <c r="HJ321" s="41"/>
      <c r="HK321" s="41"/>
      <c r="HL321" s="41"/>
      <c r="HM321" s="41"/>
      <c r="HN321" s="41"/>
      <c r="HO321" s="41"/>
      <c r="HP321" s="41"/>
      <c r="HQ321" s="41"/>
      <c r="HR321" s="41"/>
      <c r="HS321" s="41"/>
      <c r="HT321" s="41"/>
      <c r="HU321" s="41"/>
      <c r="HV321" s="41"/>
      <c r="HW321" s="41"/>
      <c r="HX321" s="41"/>
      <c r="HY321" s="41"/>
      <c r="HZ321" s="41"/>
      <c r="IA321" s="41"/>
      <c r="IB321" s="41"/>
      <c r="IC321" s="41"/>
      <c r="ID321" s="41"/>
      <c r="IE321" s="41"/>
      <c r="IF321" s="41"/>
      <c r="IG321" s="41"/>
      <c r="IH321" s="41"/>
      <c r="II321" s="41"/>
      <c r="IJ321" s="41"/>
      <c r="IK321" s="41"/>
      <c r="IL321" s="41"/>
      <c r="IM321" s="41"/>
      <c r="IN321" s="41"/>
      <c r="IO321" s="41"/>
      <c r="IP321" s="41"/>
      <c r="IQ321" s="41"/>
      <c r="IR321" s="41"/>
      <c r="IS321" s="41"/>
      <c r="IT321" s="41"/>
      <c r="IU321" s="42"/>
    </row>
    <row r="322" ht="13.5" customHeight="1">
      <c r="A322" s="27"/>
      <c r="B322" s="36"/>
      <c r="C322" s="37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  <c r="CD322" s="38"/>
      <c r="CE322" s="38"/>
      <c r="CF322" s="38"/>
      <c r="CG322" s="38"/>
      <c r="CH322" s="38"/>
      <c r="CI322" s="38"/>
      <c r="CJ322" s="38"/>
      <c r="CK322" s="38"/>
      <c r="CL322" s="38"/>
      <c r="CM322" s="38"/>
      <c r="CN322" s="38"/>
      <c r="CO322" s="38"/>
      <c r="CP322" s="38"/>
      <c r="CQ322" s="38"/>
      <c r="CR322" s="38"/>
      <c r="CS322" s="38"/>
      <c r="CT322" s="38"/>
      <c r="CU322" s="38"/>
      <c r="CV322" s="38"/>
      <c r="CW322" s="38"/>
      <c r="CX322" s="38"/>
      <c r="CY322" s="38"/>
      <c r="CZ322" s="38"/>
      <c r="DA322" s="38"/>
      <c r="DB322" s="38"/>
      <c r="DC322" s="38"/>
      <c r="DD322" s="38"/>
      <c r="DE322" s="38"/>
      <c r="DF322" s="38"/>
      <c r="DG322" s="38"/>
      <c r="DH322" s="38"/>
      <c r="DI322" s="38"/>
      <c r="DJ322" s="38"/>
      <c r="DK322" s="38"/>
      <c r="DL322" s="38"/>
      <c r="DM322" s="38"/>
      <c r="DN322" s="38"/>
      <c r="DO322" s="38"/>
      <c r="DP322" s="38"/>
      <c r="DQ322" s="38"/>
      <c r="DR322" s="38"/>
      <c r="DS322" s="38"/>
      <c r="DT322" s="38"/>
      <c r="DU322" s="38"/>
      <c r="DV322" s="38"/>
      <c r="DW322" s="38"/>
      <c r="DX322" s="38"/>
      <c r="DY322" s="38"/>
      <c r="DZ322" s="38"/>
      <c r="EA322" s="38"/>
      <c r="EB322" s="38"/>
      <c r="EC322" s="38"/>
      <c r="ED322" s="38"/>
      <c r="EE322" s="38"/>
      <c r="EF322" s="38"/>
      <c r="EG322" s="38"/>
      <c r="EH322" s="38"/>
      <c r="EI322" s="38"/>
      <c r="EJ322" s="38"/>
      <c r="EK322" s="38"/>
      <c r="EL322" s="38"/>
      <c r="EM322" s="38"/>
      <c r="EN322" s="38"/>
      <c r="EO322" s="38"/>
      <c r="EP322" s="38"/>
      <c r="EQ322" s="38"/>
      <c r="ER322" s="38"/>
      <c r="ES322" s="38"/>
      <c r="ET322" s="38"/>
      <c r="EU322" s="38"/>
      <c r="EV322" s="38"/>
      <c r="EW322" s="38"/>
      <c r="EX322" s="38"/>
      <c r="EY322" s="38"/>
      <c r="EZ322" s="38"/>
      <c r="FA322" s="38"/>
      <c r="FB322" s="38"/>
      <c r="FC322" s="38"/>
      <c r="FD322" s="38"/>
      <c r="FE322" s="38"/>
      <c r="FF322" s="38"/>
      <c r="FG322" s="38"/>
      <c r="FH322" s="38"/>
      <c r="FI322" s="38"/>
      <c r="FJ322" s="38"/>
      <c r="FK322" s="38"/>
      <c r="FL322" s="38"/>
      <c r="FM322" s="38"/>
      <c r="FN322" s="38"/>
      <c r="FO322" s="38"/>
      <c r="FP322" s="38"/>
      <c r="FQ322" s="38"/>
      <c r="FR322" s="38"/>
      <c r="FS322" s="38"/>
      <c r="FT322" s="38"/>
      <c r="FU322" s="38"/>
      <c r="FV322" s="38"/>
      <c r="FW322" s="38"/>
      <c r="FX322" s="38"/>
      <c r="FY322" s="38"/>
      <c r="FZ322" s="38"/>
      <c r="GA322" s="38"/>
      <c r="GB322" s="38"/>
      <c r="GC322" s="38"/>
      <c r="GD322" s="38"/>
      <c r="GE322" s="38"/>
      <c r="GF322" s="38"/>
      <c r="GG322" s="38"/>
      <c r="GH322" s="38"/>
      <c r="GI322" s="38"/>
      <c r="GJ322" s="38"/>
      <c r="GK322" s="38"/>
      <c r="GL322" s="38"/>
      <c r="GM322" s="38"/>
      <c r="GN322" s="38"/>
      <c r="GO322" s="38"/>
      <c r="GP322" s="38"/>
      <c r="GQ322" s="38"/>
      <c r="GR322" s="38"/>
      <c r="GS322" s="38"/>
      <c r="GT322" s="38"/>
      <c r="GU322" s="38"/>
      <c r="GV322" s="38"/>
      <c r="GW322" s="38"/>
      <c r="GX322" s="38"/>
      <c r="GY322" s="38"/>
      <c r="GZ322" s="38"/>
      <c r="HA322" s="38"/>
      <c r="HB322" s="38"/>
      <c r="HC322" s="38"/>
      <c r="HD322" s="38"/>
      <c r="HE322" s="38"/>
      <c r="HF322" s="38"/>
      <c r="HG322" s="38"/>
      <c r="HH322" s="38"/>
      <c r="HI322" s="38"/>
      <c r="HJ322" s="38"/>
      <c r="HK322" s="38"/>
      <c r="HL322" s="38"/>
      <c r="HM322" s="38"/>
      <c r="HN322" s="38"/>
      <c r="HO322" s="38"/>
      <c r="HP322" s="38"/>
      <c r="HQ322" s="38"/>
      <c r="HR322" s="38"/>
      <c r="HS322" s="38"/>
      <c r="HT322" s="38"/>
      <c r="HU322" s="38"/>
      <c r="HV322" s="38"/>
      <c r="HW322" s="38"/>
      <c r="HX322" s="38"/>
      <c r="HY322" s="38"/>
      <c r="HZ322" s="38"/>
      <c r="IA322" s="38"/>
      <c r="IB322" s="38"/>
      <c r="IC322" s="38"/>
      <c r="ID322" s="38"/>
      <c r="IE322" s="38"/>
      <c r="IF322" s="38"/>
      <c r="IG322" s="38"/>
      <c r="IH322" s="38"/>
      <c r="II322" s="38"/>
      <c r="IJ322" s="38"/>
      <c r="IK322" s="38"/>
      <c r="IL322" s="38"/>
      <c r="IM322" s="38"/>
      <c r="IN322" s="38"/>
      <c r="IO322" s="38"/>
      <c r="IP322" s="38"/>
      <c r="IQ322" s="38"/>
      <c r="IR322" s="38"/>
      <c r="IS322" s="38"/>
      <c r="IT322" s="38"/>
      <c r="IU322" s="39"/>
    </row>
    <row r="323" ht="13.5" customHeight="1">
      <c r="A323" s="27"/>
      <c r="B323" s="36"/>
      <c r="C323" s="40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  <c r="DE323" s="41"/>
      <c r="DF323" s="41"/>
      <c r="DG323" s="41"/>
      <c r="DH323" s="41"/>
      <c r="DI323" s="41"/>
      <c r="DJ323" s="41"/>
      <c r="DK323" s="41"/>
      <c r="DL323" s="41"/>
      <c r="DM323" s="41"/>
      <c r="DN323" s="41"/>
      <c r="DO323" s="41"/>
      <c r="DP323" s="41"/>
      <c r="DQ323" s="41"/>
      <c r="DR323" s="41"/>
      <c r="DS323" s="41"/>
      <c r="DT323" s="41"/>
      <c r="DU323" s="41"/>
      <c r="DV323" s="41"/>
      <c r="DW323" s="41"/>
      <c r="DX323" s="41"/>
      <c r="DY323" s="41"/>
      <c r="DZ323" s="41"/>
      <c r="EA323" s="41"/>
      <c r="EB323" s="41"/>
      <c r="EC323" s="41"/>
      <c r="ED323" s="41"/>
      <c r="EE323" s="41"/>
      <c r="EF323" s="41"/>
      <c r="EG323" s="41"/>
      <c r="EH323" s="41"/>
      <c r="EI323" s="41"/>
      <c r="EJ323" s="41"/>
      <c r="EK323" s="41"/>
      <c r="EL323" s="41"/>
      <c r="EM323" s="41"/>
      <c r="EN323" s="41"/>
      <c r="EO323" s="41"/>
      <c r="EP323" s="41"/>
      <c r="EQ323" s="41"/>
      <c r="ER323" s="41"/>
      <c r="ES323" s="41"/>
      <c r="ET323" s="41"/>
      <c r="EU323" s="41"/>
      <c r="EV323" s="41"/>
      <c r="EW323" s="41"/>
      <c r="EX323" s="41"/>
      <c r="EY323" s="41"/>
      <c r="EZ323" s="41"/>
      <c r="FA323" s="41"/>
      <c r="FB323" s="41"/>
      <c r="FC323" s="41"/>
      <c r="FD323" s="41"/>
      <c r="FE323" s="41"/>
      <c r="FF323" s="41"/>
      <c r="FG323" s="41"/>
      <c r="FH323" s="41"/>
      <c r="FI323" s="41"/>
      <c r="FJ323" s="41"/>
      <c r="FK323" s="41"/>
      <c r="FL323" s="41"/>
      <c r="FM323" s="41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1"/>
      <c r="GT323" s="41"/>
      <c r="GU323" s="41"/>
      <c r="GV323" s="41"/>
      <c r="GW323" s="41"/>
      <c r="GX323" s="41"/>
      <c r="GY323" s="41"/>
      <c r="GZ323" s="41"/>
      <c r="HA323" s="41"/>
      <c r="HB323" s="41"/>
      <c r="HC323" s="41"/>
      <c r="HD323" s="41"/>
      <c r="HE323" s="41"/>
      <c r="HF323" s="41"/>
      <c r="HG323" s="41"/>
      <c r="HH323" s="41"/>
      <c r="HI323" s="41"/>
      <c r="HJ323" s="41"/>
      <c r="HK323" s="41"/>
      <c r="HL323" s="41"/>
      <c r="HM323" s="41"/>
      <c r="HN323" s="41"/>
      <c r="HO323" s="41"/>
      <c r="HP323" s="41"/>
      <c r="HQ323" s="41"/>
      <c r="HR323" s="41"/>
      <c r="HS323" s="41"/>
      <c r="HT323" s="41"/>
      <c r="HU323" s="41"/>
      <c r="HV323" s="41"/>
      <c r="HW323" s="41"/>
      <c r="HX323" s="41"/>
      <c r="HY323" s="41"/>
      <c r="HZ323" s="41"/>
      <c r="IA323" s="41"/>
      <c r="IB323" s="41"/>
      <c r="IC323" s="41"/>
      <c r="ID323" s="41"/>
      <c r="IE323" s="41"/>
      <c r="IF323" s="41"/>
      <c r="IG323" s="41"/>
      <c r="IH323" s="41"/>
      <c r="II323" s="41"/>
      <c r="IJ323" s="41"/>
      <c r="IK323" s="41"/>
      <c r="IL323" s="41"/>
      <c r="IM323" s="41"/>
      <c r="IN323" s="41"/>
      <c r="IO323" s="41"/>
      <c r="IP323" s="41"/>
      <c r="IQ323" s="41"/>
      <c r="IR323" s="41"/>
      <c r="IS323" s="41"/>
      <c r="IT323" s="41"/>
      <c r="IU323" s="42"/>
    </row>
    <row r="324" ht="13.5" customHeight="1">
      <c r="A324" s="27"/>
      <c r="B324" s="36"/>
      <c r="C324" s="37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  <c r="CD324" s="38"/>
      <c r="CE324" s="38"/>
      <c r="CF324" s="38"/>
      <c r="CG324" s="38"/>
      <c r="CH324" s="38"/>
      <c r="CI324" s="38"/>
      <c r="CJ324" s="38"/>
      <c r="CK324" s="38"/>
      <c r="CL324" s="38"/>
      <c r="CM324" s="38"/>
      <c r="CN324" s="38"/>
      <c r="CO324" s="38"/>
      <c r="CP324" s="38"/>
      <c r="CQ324" s="38"/>
      <c r="CR324" s="38"/>
      <c r="CS324" s="38"/>
      <c r="CT324" s="38"/>
      <c r="CU324" s="38"/>
      <c r="CV324" s="38"/>
      <c r="CW324" s="38"/>
      <c r="CX324" s="38"/>
      <c r="CY324" s="38"/>
      <c r="CZ324" s="38"/>
      <c r="DA324" s="38"/>
      <c r="DB324" s="38"/>
      <c r="DC324" s="38"/>
      <c r="DD324" s="38"/>
      <c r="DE324" s="38"/>
      <c r="DF324" s="38"/>
      <c r="DG324" s="38"/>
      <c r="DH324" s="38"/>
      <c r="DI324" s="38"/>
      <c r="DJ324" s="38"/>
      <c r="DK324" s="38"/>
      <c r="DL324" s="38"/>
      <c r="DM324" s="38"/>
      <c r="DN324" s="38"/>
      <c r="DO324" s="38"/>
      <c r="DP324" s="38"/>
      <c r="DQ324" s="38"/>
      <c r="DR324" s="38"/>
      <c r="DS324" s="38"/>
      <c r="DT324" s="38"/>
      <c r="DU324" s="38"/>
      <c r="DV324" s="38"/>
      <c r="DW324" s="38"/>
      <c r="DX324" s="38"/>
      <c r="DY324" s="38"/>
      <c r="DZ324" s="38"/>
      <c r="EA324" s="38"/>
      <c r="EB324" s="38"/>
      <c r="EC324" s="38"/>
      <c r="ED324" s="38"/>
      <c r="EE324" s="38"/>
      <c r="EF324" s="38"/>
      <c r="EG324" s="38"/>
      <c r="EH324" s="38"/>
      <c r="EI324" s="38"/>
      <c r="EJ324" s="38"/>
      <c r="EK324" s="38"/>
      <c r="EL324" s="38"/>
      <c r="EM324" s="38"/>
      <c r="EN324" s="38"/>
      <c r="EO324" s="38"/>
      <c r="EP324" s="38"/>
      <c r="EQ324" s="38"/>
      <c r="ER324" s="38"/>
      <c r="ES324" s="38"/>
      <c r="ET324" s="38"/>
      <c r="EU324" s="38"/>
      <c r="EV324" s="38"/>
      <c r="EW324" s="38"/>
      <c r="EX324" s="38"/>
      <c r="EY324" s="38"/>
      <c r="EZ324" s="38"/>
      <c r="FA324" s="38"/>
      <c r="FB324" s="38"/>
      <c r="FC324" s="38"/>
      <c r="FD324" s="38"/>
      <c r="FE324" s="38"/>
      <c r="FF324" s="38"/>
      <c r="FG324" s="38"/>
      <c r="FH324" s="38"/>
      <c r="FI324" s="38"/>
      <c r="FJ324" s="38"/>
      <c r="FK324" s="38"/>
      <c r="FL324" s="38"/>
      <c r="FM324" s="38"/>
      <c r="FN324" s="38"/>
      <c r="FO324" s="38"/>
      <c r="FP324" s="38"/>
      <c r="FQ324" s="38"/>
      <c r="FR324" s="38"/>
      <c r="FS324" s="38"/>
      <c r="FT324" s="38"/>
      <c r="FU324" s="38"/>
      <c r="FV324" s="38"/>
      <c r="FW324" s="38"/>
      <c r="FX324" s="38"/>
      <c r="FY324" s="38"/>
      <c r="FZ324" s="38"/>
      <c r="GA324" s="38"/>
      <c r="GB324" s="38"/>
      <c r="GC324" s="38"/>
      <c r="GD324" s="38"/>
      <c r="GE324" s="38"/>
      <c r="GF324" s="38"/>
      <c r="GG324" s="38"/>
      <c r="GH324" s="38"/>
      <c r="GI324" s="38"/>
      <c r="GJ324" s="38"/>
      <c r="GK324" s="38"/>
      <c r="GL324" s="38"/>
      <c r="GM324" s="38"/>
      <c r="GN324" s="38"/>
      <c r="GO324" s="38"/>
      <c r="GP324" s="38"/>
      <c r="GQ324" s="38"/>
      <c r="GR324" s="38"/>
      <c r="GS324" s="38"/>
      <c r="GT324" s="38"/>
      <c r="GU324" s="38"/>
      <c r="GV324" s="38"/>
      <c r="GW324" s="38"/>
      <c r="GX324" s="38"/>
      <c r="GY324" s="38"/>
      <c r="GZ324" s="38"/>
      <c r="HA324" s="38"/>
      <c r="HB324" s="38"/>
      <c r="HC324" s="38"/>
      <c r="HD324" s="38"/>
      <c r="HE324" s="38"/>
      <c r="HF324" s="38"/>
      <c r="HG324" s="38"/>
      <c r="HH324" s="38"/>
      <c r="HI324" s="38"/>
      <c r="HJ324" s="38"/>
      <c r="HK324" s="38"/>
      <c r="HL324" s="38"/>
      <c r="HM324" s="38"/>
      <c r="HN324" s="38"/>
      <c r="HO324" s="38"/>
      <c r="HP324" s="38"/>
      <c r="HQ324" s="38"/>
      <c r="HR324" s="38"/>
      <c r="HS324" s="38"/>
      <c r="HT324" s="38"/>
      <c r="HU324" s="38"/>
      <c r="HV324" s="38"/>
      <c r="HW324" s="38"/>
      <c r="HX324" s="38"/>
      <c r="HY324" s="38"/>
      <c r="HZ324" s="38"/>
      <c r="IA324" s="38"/>
      <c r="IB324" s="38"/>
      <c r="IC324" s="38"/>
      <c r="ID324" s="38"/>
      <c r="IE324" s="38"/>
      <c r="IF324" s="38"/>
      <c r="IG324" s="38"/>
      <c r="IH324" s="38"/>
      <c r="II324" s="38"/>
      <c r="IJ324" s="38"/>
      <c r="IK324" s="38"/>
      <c r="IL324" s="38"/>
      <c r="IM324" s="38"/>
      <c r="IN324" s="38"/>
      <c r="IO324" s="38"/>
      <c r="IP324" s="38"/>
      <c r="IQ324" s="38"/>
      <c r="IR324" s="38"/>
      <c r="IS324" s="38"/>
      <c r="IT324" s="38"/>
      <c r="IU324" s="39"/>
    </row>
    <row r="325" ht="13.5" customHeight="1">
      <c r="A325" s="27"/>
      <c r="B325" s="36"/>
      <c r="C325" s="40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  <c r="DG325" s="41"/>
      <c r="DH325" s="41"/>
      <c r="DI325" s="41"/>
      <c r="DJ325" s="41"/>
      <c r="DK325" s="41"/>
      <c r="DL325" s="41"/>
      <c r="DM325" s="41"/>
      <c r="DN325" s="41"/>
      <c r="DO325" s="41"/>
      <c r="DP325" s="41"/>
      <c r="DQ325" s="41"/>
      <c r="DR325" s="41"/>
      <c r="DS325" s="41"/>
      <c r="DT325" s="41"/>
      <c r="DU325" s="41"/>
      <c r="DV325" s="41"/>
      <c r="DW325" s="41"/>
      <c r="DX325" s="41"/>
      <c r="DY325" s="41"/>
      <c r="DZ325" s="41"/>
      <c r="EA325" s="41"/>
      <c r="EB325" s="41"/>
      <c r="EC325" s="41"/>
      <c r="ED325" s="41"/>
      <c r="EE325" s="41"/>
      <c r="EF325" s="41"/>
      <c r="EG325" s="41"/>
      <c r="EH325" s="41"/>
      <c r="EI325" s="41"/>
      <c r="EJ325" s="41"/>
      <c r="EK325" s="41"/>
      <c r="EL325" s="41"/>
      <c r="EM325" s="41"/>
      <c r="EN325" s="41"/>
      <c r="EO325" s="41"/>
      <c r="EP325" s="41"/>
      <c r="EQ325" s="41"/>
      <c r="ER325" s="41"/>
      <c r="ES325" s="41"/>
      <c r="ET325" s="41"/>
      <c r="EU325" s="41"/>
      <c r="EV325" s="41"/>
      <c r="EW325" s="41"/>
      <c r="EX325" s="41"/>
      <c r="EY325" s="41"/>
      <c r="EZ325" s="41"/>
      <c r="FA325" s="41"/>
      <c r="FB325" s="41"/>
      <c r="FC325" s="41"/>
      <c r="FD325" s="41"/>
      <c r="FE325" s="41"/>
      <c r="FF325" s="41"/>
      <c r="FG325" s="41"/>
      <c r="FH325" s="41"/>
      <c r="FI325" s="41"/>
      <c r="FJ325" s="41"/>
      <c r="FK325" s="41"/>
      <c r="FL325" s="41"/>
      <c r="FM325" s="41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1"/>
      <c r="GT325" s="41"/>
      <c r="GU325" s="41"/>
      <c r="GV325" s="41"/>
      <c r="GW325" s="41"/>
      <c r="GX325" s="41"/>
      <c r="GY325" s="41"/>
      <c r="GZ325" s="41"/>
      <c r="HA325" s="41"/>
      <c r="HB325" s="41"/>
      <c r="HC325" s="41"/>
      <c r="HD325" s="41"/>
      <c r="HE325" s="41"/>
      <c r="HF325" s="41"/>
      <c r="HG325" s="41"/>
      <c r="HH325" s="41"/>
      <c r="HI325" s="41"/>
      <c r="HJ325" s="41"/>
      <c r="HK325" s="41"/>
      <c r="HL325" s="41"/>
      <c r="HM325" s="41"/>
      <c r="HN325" s="41"/>
      <c r="HO325" s="41"/>
      <c r="HP325" s="41"/>
      <c r="HQ325" s="41"/>
      <c r="HR325" s="41"/>
      <c r="HS325" s="41"/>
      <c r="HT325" s="41"/>
      <c r="HU325" s="41"/>
      <c r="HV325" s="41"/>
      <c r="HW325" s="41"/>
      <c r="HX325" s="41"/>
      <c r="HY325" s="41"/>
      <c r="HZ325" s="41"/>
      <c r="IA325" s="41"/>
      <c r="IB325" s="41"/>
      <c r="IC325" s="41"/>
      <c r="ID325" s="41"/>
      <c r="IE325" s="41"/>
      <c r="IF325" s="41"/>
      <c r="IG325" s="41"/>
      <c r="IH325" s="41"/>
      <c r="II325" s="41"/>
      <c r="IJ325" s="41"/>
      <c r="IK325" s="41"/>
      <c r="IL325" s="41"/>
      <c r="IM325" s="41"/>
      <c r="IN325" s="41"/>
      <c r="IO325" s="41"/>
      <c r="IP325" s="41"/>
      <c r="IQ325" s="41"/>
      <c r="IR325" s="41"/>
      <c r="IS325" s="41"/>
      <c r="IT325" s="41"/>
      <c r="IU325" s="42"/>
    </row>
    <row r="326" ht="13.5" customHeight="1">
      <c r="A326" s="27"/>
      <c r="B326" s="36"/>
      <c r="C326" s="37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  <c r="CD326" s="38"/>
      <c r="CE326" s="38"/>
      <c r="CF326" s="38"/>
      <c r="CG326" s="38"/>
      <c r="CH326" s="38"/>
      <c r="CI326" s="38"/>
      <c r="CJ326" s="38"/>
      <c r="CK326" s="38"/>
      <c r="CL326" s="38"/>
      <c r="CM326" s="38"/>
      <c r="CN326" s="38"/>
      <c r="CO326" s="38"/>
      <c r="CP326" s="38"/>
      <c r="CQ326" s="38"/>
      <c r="CR326" s="38"/>
      <c r="CS326" s="38"/>
      <c r="CT326" s="38"/>
      <c r="CU326" s="38"/>
      <c r="CV326" s="38"/>
      <c r="CW326" s="38"/>
      <c r="CX326" s="38"/>
      <c r="CY326" s="38"/>
      <c r="CZ326" s="38"/>
      <c r="DA326" s="38"/>
      <c r="DB326" s="38"/>
      <c r="DC326" s="38"/>
      <c r="DD326" s="38"/>
      <c r="DE326" s="38"/>
      <c r="DF326" s="38"/>
      <c r="DG326" s="38"/>
      <c r="DH326" s="38"/>
      <c r="DI326" s="38"/>
      <c r="DJ326" s="38"/>
      <c r="DK326" s="38"/>
      <c r="DL326" s="38"/>
      <c r="DM326" s="38"/>
      <c r="DN326" s="38"/>
      <c r="DO326" s="38"/>
      <c r="DP326" s="38"/>
      <c r="DQ326" s="38"/>
      <c r="DR326" s="38"/>
      <c r="DS326" s="38"/>
      <c r="DT326" s="38"/>
      <c r="DU326" s="38"/>
      <c r="DV326" s="38"/>
      <c r="DW326" s="38"/>
      <c r="DX326" s="38"/>
      <c r="DY326" s="38"/>
      <c r="DZ326" s="38"/>
      <c r="EA326" s="38"/>
      <c r="EB326" s="38"/>
      <c r="EC326" s="38"/>
      <c r="ED326" s="38"/>
      <c r="EE326" s="38"/>
      <c r="EF326" s="38"/>
      <c r="EG326" s="38"/>
      <c r="EH326" s="38"/>
      <c r="EI326" s="38"/>
      <c r="EJ326" s="38"/>
      <c r="EK326" s="38"/>
      <c r="EL326" s="38"/>
      <c r="EM326" s="38"/>
      <c r="EN326" s="38"/>
      <c r="EO326" s="38"/>
      <c r="EP326" s="38"/>
      <c r="EQ326" s="38"/>
      <c r="ER326" s="38"/>
      <c r="ES326" s="38"/>
      <c r="ET326" s="38"/>
      <c r="EU326" s="38"/>
      <c r="EV326" s="38"/>
      <c r="EW326" s="38"/>
      <c r="EX326" s="38"/>
      <c r="EY326" s="38"/>
      <c r="EZ326" s="38"/>
      <c r="FA326" s="38"/>
      <c r="FB326" s="38"/>
      <c r="FC326" s="38"/>
      <c r="FD326" s="38"/>
      <c r="FE326" s="38"/>
      <c r="FF326" s="38"/>
      <c r="FG326" s="38"/>
      <c r="FH326" s="38"/>
      <c r="FI326" s="38"/>
      <c r="FJ326" s="38"/>
      <c r="FK326" s="38"/>
      <c r="FL326" s="38"/>
      <c r="FM326" s="38"/>
      <c r="FN326" s="38"/>
      <c r="FO326" s="38"/>
      <c r="FP326" s="38"/>
      <c r="FQ326" s="38"/>
      <c r="FR326" s="38"/>
      <c r="FS326" s="38"/>
      <c r="FT326" s="38"/>
      <c r="FU326" s="38"/>
      <c r="FV326" s="38"/>
      <c r="FW326" s="38"/>
      <c r="FX326" s="38"/>
      <c r="FY326" s="38"/>
      <c r="FZ326" s="38"/>
      <c r="GA326" s="38"/>
      <c r="GB326" s="38"/>
      <c r="GC326" s="38"/>
      <c r="GD326" s="38"/>
      <c r="GE326" s="38"/>
      <c r="GF326" s="38"/>
      <c r="GG326" s="38"/>
      <c r="GH326" s="38"/>
      <c r="GI326" s="38"/>
      <c r="GJ326" s="38"/>
      <c r="GK326" s="38"/>
      <c r="GL326" s="38"/>
      <c r="GM326" s="38"/>
      <c r="GN326" s="38"/>
      <c r="GO326" s="38"/>
      <c r="GP326" s="38"/>
      <c r="GQ326" s="38"/>
      <c r="GR326" s="38"/>
      <c r="GS326" s="38"/>
      <c r="GT326" s="38"/>
      <c r="GU326" s="38"/>
      <c r="GV326" s="38"/>
      <c r="GW326" s="38"/>
      <c r="GX326" s="38"/>
      <c r="GY326" s="38"/>
      <c r="GZ326" s="38"/>
      <c r="HA326" s="38"/>
      <c r="HB326" s="38"/>
      <c r="HC326" s="38"/>
      <c r="HD326" s="38"/>
      <c r="HE326" s="38"/>
      <c r="HF326" s="38"/>
      <c r="HG326" s="38"/>
      <c r="HH326" s="38"/>
      <c r="HI326" s="38"/>
      <c r="HJ326" s="38"/>
      <c r="HK326" s="38"/>
      <c r="HL326" s="38"/>
      <c r="HM326" s="38"/>
      <c r="HN326" s="38"/>
      <c r="HO326" s="38"/>
      <c r="HP326" s="38"/>
      <c r="HQ326" s="38"/>
      <c r="HR326" s="38"/>
      <c r="HS326" s="38"/>
      <c r="HT326" s="38"/>
      <c r="HU326" s="38"/>
      <c r="HV326" s="38"/>
      <c r="HW326" s="38"/>
      <c r="HX326" s="38"/>
      <c r="HY326" s="38"/>
      <c r="HZ326" s="38"/>
      <c r="IA326" s="38"/>
      <c r="IB326" s="38"/>
      <c r="IC326" s="38"/>
      <c r="ID326" s="38"/>
      <c r="IE326" s="38"/>
      <c r="IF326" s="38"/>
      <c r="IG326" s="38"/>
      <c r="IH326" s="38"/>
      <c r="II326" s="38"/>
      <c r="IJ326" s="38"/>
      <c r="IK326" s="38"/>
      <c r="IL326" s="38"/>
      <c r="IM326" s="38"/>
      <c r="IN326" s="38"/>
      <c r="IO326" s="38"/>
      <c r="IP326" s="38"/>
      <c r="IQ326" s="38"/>
      <c r="IR326" s="38"/>
      <c r="IS326" s="38"/>
      <c r="IT326" s="38"/>
      <c r="IU326" s="39"/>
    </row>
    <row r="327" ht="13.5" customHeight="1">
      <c r="A327" s="27"/>
      <c r="B327" s="36"/>
      <c r="C327" s="40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  <c r="DG327" s="41"/>
      <c r="DH327" s="41"/>
      <c r="DI327" s="41"/>
      <c r="DJ327" s="41"/>
      <c r="DK327" s="41"/>
      <c r="DL327" s="41"/>
      <c r="DM327" s="41"/>
      <c r="DN327" s="41"/>
      <c r="DO327" s="41"/>
      <c r="DP327" s="41"/>
      <c r="DQ327" s="41"/>
      <c r="DR327" s="41"/>
      <c r="DS327" s="41"/>
      <c r="DT327" s="41"/>
      <c r="DU327" s="41"/>
      <c r="DV327" s="41"/>
      <c r="DW327" s="41"/>
      <c r="DX327" s="41"/>
      <c r="DY327" s="41"/>
      <c r="DZ327" s="41"/>
      <c r="EA327" s="41"/>
      <c r="EB327" s="41"/>
      <c r="EC327" s="41"/>
      <c r="ED327" s="41"/>
      <c r="EE327" s="41"/>
      <c r="EF327" s="41"/>
      <c r="EG327" s="41"/>
      <c r="EH327" s="41"/>
      <c r="EI327" s="41"/>
      <c r="EJ327" s="41"/>
      <c r="EK327" s="41"/>
      <c r="EL327" s="41"/>
      <c r="EM327" s="41"/>
      <c r="EN327" s="41"/>
      <c r="EO327" s="41"/>
      <c r="EP327" s="41"/>
      <c r="EQ327" s="41"/>
      <c r="ER327" s="41"/>
      <c r="ES327" s="41"/>
      <c r="ET327" s="41"/>
      <c r="EU327" s="41"/>
      <c r="EV327" s="41"/>
      <c r="EW327" s="41"/>
      <c r="EX327" s="41"/>
      <c r="EY327" s="41"/>
      <c r="EZ327" s="41"/>
      <c r="FA327" s="41"/>
      <c r="FB327" s="41"/>
      <c r="FC327" s="41"/>
      <c r="FD327" s="41"/>
      <c r="FE327" s="41"/>
      <c r="FF327" s="41"/>
      <c r="FG327" s="41"/>
      <c r="FH327" s="41"/>
      <c r="FI327" s="41"/>
      <c r="FJ327" s="41"/>
      <c r="FK327" s="41"/>
      <c r="FL327" s="41"/>
      <c r="FM327" s="41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1"/>
      <c r="GT327" s="41"/>
      <c r="GU327" s="41"/>
      <c r="GV327" s="41"/>
      <c r="GW327" s="41"/>
      <c r="GX327" s="41"/>
      <c r="GY327" s="41"/>
      <c r="GZ327" s="41"/>
      <c r="HA327" s="41"/>
      <c r="HB327" s="41"/>
      <c r="HC327" s="41"/>
      <c r="HD327" s="41"/>
      <c r="HE327" s="41"/>
      <c r="HF327" s="41"/>
      <c r="HG327" s="41"/>
      <c r="HH327" s="41"/>
      <c r="HI327" s="41"/>
      <c r="HJ327" s="41"/>
      <c r="HK327" s="41"/>
      <c r="HL327" s="41"/>
      <c r="HM327" s="41"/>
      <c r="HN327" s="41"/>
      <c r="HO327" s="41"/>
      <c r="HP327" s="41"/>
      <c r="HQ327" s="41"/>
      <c r="HR327" s="41"/>
      <c r="HS327" s="41"/>
      <c r="HT327" s="41"/>
      <c r="HU327" s="41"/>
      <c r="HV327" s="41"/>
      <c r="HW327" s="41"/>
      <c r="HX327" s="41"/>
      <c r="HY327" s="41"/>
      <c r="HZ327" s="41"/>
      <c r="IA327" s="41"/>
      <c r="IB327" s="41"/>
      <c r="IC327" s="41"/>
      <c r="ID327" s="41"/>
      <c r="IE327" s="41"/>
      <c r="IF327" s="41"/>
      <c r="IG327" s="41"/>
      <c r="IH327" s="41"/>
      <c r="II327" s="41"/>
      <c r="IJ327" s="41"/>
      <c r="IK327" s="41"/>
      <c r="IL327" s="41"/>
      <c r="IM327" s="41"/>
      <c r="IN327" s="41"/>
      <c r="IO327" s="41"/>
      <c r="IP327" s="41"/>
      <c r="IQ327" s="41"/>
      <c r="IR327" s="41"/>
      <c r="IS327" s="41"/>
      <c r="IT327" s="41"/>
      <c r="IU327" s="42"/>
    </row>
    <row r="328" ht="13.5" customHeight="1">
      <c r="A328" s="27"/>
      <c r="B328" s="36"/>
      <c r="C328" s="37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  <c r="CD328" s="38"/>
      <c r="CE328" s="38"/>
      <c r="CF328" s="38"/>
      <c r="CG328" s="38"/>
      <c r="CH328" s="38"/>
      <c r="CI328" s="38"/>
      <c r="CJ328" s="38"/>
      <c r="CK328" s="38"/>
      <c r="CL328" s="38"/>
      <c r="CM328" s="38"/>
      <c r="CN328" s="38"/>
      <c r="CO328" s="38"/>
      <c r="CP328" s="38"/>
      <c r="CQ328" s="38"/>
      <c r="CR328" s="38"/>
      <c r="CS328" s="38"/>
      <c r="CT328" s="38"/>
      <c r="CU328" s="38"/>
      <c r="CV328" s="38"/>
      <c r="CW328" s="38"/>
      <c r="CX328" s="38"/>
      <c r="CY328" s="38"/>
      <c r="CZ328" s="38"/>
      <c r="DA328" s="38"/>
      <c r="DB328" s="38"/>
      <c r="DC328" s="38"/>
      <c r="DD328" s="38"/>
      <c r="DE328" s="38"/>
      <c r="DF328" s="38"/>
      <c r="DG328" s="38"/>
      <c r="DH328" s="38"/>
      <c r="DI328" s="38"/>
      <c r="DJ328" s="38"/>
      <c r="DK328" s="38"/>
      <c r="DL328" s="38"/>
      <c r="DM328" s="38"/>
      <c r="DN328" s="38"/>
      <c r="DO328" s="38"/>
      <c r="DP328" s="38"/>
      <c r="DQ328" s="38"/>
      <c r="DR328" s="38"/>
      <c r="DS328" s="38"/>
      <c r="DT328" s="38"/>
      <c r="DU328" s="38"/>
      <c r="DV328" s="38"/>
      <c r="DW328" s="38"/>
      <c r="DX328" s="38"/>
      <c r="DY328" s="38"/>
      <c r="DZ328" s="38"/>
      <c r="EA328" s="38"/>
      <c r="EB328" s="38"/>
      <c r="EC328" s="38"/>
      <c r="ED328" s="38"/>
      <c r="EE328" s="38"/>
      <c r="EF328" s="38"/>
      <c r="EG328" s="38"/>
      <c r="EH328" s="38"/>
      <c r="EI328" s="38"/>
      <c r="EJ328" s="38"/>
      <c r="EK328" s="38"/>
      <c r="EL328" s="38"/>
      <c r="EM328" s="38"/>
      <c r="EN328" s="38"/>
      <c r="EO328" s="38"/>
      <c r="EP328" s="38"/>
      <c r="EQ328" s="38"/>
      <c r="ER328" s="38"/>
      <c r="ES328" s="38"/>
      <c r="ET328" s="38"/>
      <c r="EU328" s="38"/>
      <c r="EV328" s="38"/>
      <c r="EW328" s="38"/>
      <c r="EX328" s="38"/>
      <c r="EY328" s="38"/>
      <c r="EZ328" s="38"/>
      <c r="FA328" s="38"/>
      <c r="FB328" s="38"/>
      <c r="FC328" s="38"/>
      <c r="FD328" s="38"/>
      <c r="FE328" s="38"/>
      <c r="FF328" s="38"/>
      <c r="FG328" s="38"/>
      <c r="FH328" s="38"/>
      <c r="FI328" s="38"/>
      <c r="FJ328" s="38"/>
      <c r="FK328" s="38"/>
      <c r="FL328" s="38"/>
      <c r="FM328" s="38"/>
      <c r="FN328" s="38"/>
      <c r="FO328" s="38"/>
      <c r="FP328" s="38"/>
      <c r="FQ328" s="38"/>
      <c r="FR328" s="38"/>
      <c r="FS328" s="38"/>
      <c r="FT328" s="38"/>
      <c r="FU328" s="38"/>
      <c r="FV328" s="38"/>
      <c r="FW328" s="38"/>
      <c r="FX328" s="38"/>
      <c r="FY328" s="38"/>
      <c r="FZ328" s="38"/>
      <c r="GA328" s="38"/>
      <c r="GB328" s="38"/>
      <c r="GC328" s="38"/>
      <c r="GD328" s="38"/>
      <c r="GE328" s="38"/>
      <c r="GF328" s="38"/>
      <c r="GG328" s="38"/>
      <c r="GH328" s="38"/>
      <c r="GI328" s="38"/>
      <c r="GJ328" s="38"/>
      <c r="GK328" s="38"/>
      <c r="GL328" s="38"/>
      <c r="GM328" s="38"/>
      <c r="GN328" s="38"/>
      <c r="GO328" s="38"/>
      <c r="GP328" s="38"/>
      <c r="GQ328" s="38"/>
      <c r="GR328" s="38"/>
      <c r="GS328" s="38"/>
      <c r="GT328" s="38"/>
      <c r="GU328" s="38"/>
      <c r="GV328" s="38"/>
      <c r="GW328" s="38"/>
      <c r="GX328" s="38"/>
      <c r="GY328" s="38"/>
      <c r="GZ328" s="38"/>
      <c r="HA328" s="38"/>
      <c r="HB328" s="38"/>
      <c r="HC328" s="38"/>
      <c r="HD328" s="38"/>
      <c r="HE328" s="38"/>
      <c r="HF328" s="38"/>
      <c r="HG328" s="38"/>
      <c r="HH328" s="38"/>
      <c r="HI328" s="38"/>
      <c r="HJ328" s="38"/>
      <c r="HK328" s="38"/>
      <c r="HL328" s="38"/>
      <c r="HM328" s="38"/>
      <c r="HN328" s="38"/>
      <c r="HO328" s="38"/>
      <c r="HP328" s="38"/>
      <c r="HQ328" s="38"/>
      <c r="HR328" s="38"/>
      <c r="HS328" s="38"/>
      <c r="HT328" s="38"/>
      <c r="HU328" s="38"/>
      <c r="HV328" s="38"/>
      <c r="HW328" s="38"/>
      <c r="HX328" s="38"/>
      <c r="HY328" s="38"/>
      <c r="HZ328" s="38"/>
      <c r="IA328" s="38"/>
      <c r="IB328" s="38"/>
      <c r="IC328" s="38"/>
      <c r="ID328" s="38"/>
      <c r="IE328" s="38"/>
      <c r="IF328" s="38"/>
      <c r="IG328" s="38"/>
      <c r="IH328" s="38"/>
      <c r="II328" s="38"/>
      <c r="IJ328" s="38"/>
      <c r="IK328" s="38"/>
      <c r="IL328" s="38"/>
      <c r="IM328" s="38"/>
      <c r="IN328" s="38"/>
      <c r="IO328" s="38"/>
      <c r="IP328" s="38"/>
      <c r="IQ328" s="38"/>
      <c r="IR328" s="38"/>
      <c r="IS328" s="38"/>
      <c r="IT328" s="38"/>
      <c r="IU328" s="39"/>
    </row>
    <row r="329" ht="13.5" customHeight="1">
      <c r="A329" s="27"/>
      <c r="B329" s="36"/>
      <c r="C329" s="40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  <c r="DD329" s="41"/>
      <c r="DE329" s="41"/>
      <c r="DF329" s="41"/>
      <c r="DG329" s="41"/>
      <c r="DH329" s="41"/>
      <c r="DI329" s="41"/>
      <c r="DJ329" s="41"/>
      <c r="DK329" s="41"/>
      <c r="DL329" s="41"/>
      <c r="DM329" s="41"/>
      <c r="DN329" s="41"/>
      <c r="DO329" s="41"/>
      <c r="DP329" s="41"/>
      <c r="DQ329" s="41"/>
      <c r="DR329" s="41"/>
      <c r="DS329" s="41"/>
      <c r="DT329" s="41"/>
      <c r="DU329" s="41"/>
      <c r="DV329" s="41"/>
      <c r="DW329" s="41"/>
      <c r="DX329" s="41"/>
      <c r="DY329" s="41"/>
      <c r="DZ329" s="41"/>
      <c r="EA329" s="41"/>
      <c r="EB329" s="41"/>
      <c r="EC329" s="41"/>
      <c r="ED329" s="41"/>
      <c r="EE329" s="41"/>
      <c r="EF329" s="41"/>
      <c r="EG329" s="41"/>
      <c r="EH329" s="41"/>
      <c r="EI329" s="41"/>
      <c r="EJ329" s="41"/>
      <c r="EK329" s="41"/>
      <c r="EL329" s="41"/>
      <c r="EM329" s="41"/>
      <c r="EN329" s="41"/>
      <c r="EO329" s="41"/>
      <c r="EP329" s="41"/>
      <c r="EQ329" s="41"/>
      <c r="ER329" s="41"/>
      <c r="ES329" s="41"/>
      <c r="ET329" s="41"/>
      <c r="EU329" s="41"/>
      <c r="EV329" s="41"/>
      <c r="EW329" s="41"/>
      <c r="EX329" s="41"/>
      <c r="EY329" s="41"/>
      <c r="EZ329" s="41"/>
      <c r="FA329" s="41"/>
      <c r="FB329" s="41"/>
      <c r="FC329" s="41"/>
      <c r="FD329" s="41"/>
      <c r="FE329" s="41"/>
      <c r="FF329" s="41"/>
      <c r="FG329" s="41"/>
      <c r="FH329" s="41"/>
      <c r="FI329" s="41"/>
      <c r="FJ329" s="41"/>
      <c r="FK329" s="41"/>
      <c r="FL329" s="41"/>
      <c r="FM329" s="41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1"/>
      <c r="GT329" s="41"/>
      <c r="GU329" s="41"/>
      <c r="GV329" s="41"/>
      <c r="GW329" s="41"/>
      <c r="GX329" s="41"/>
      <c r="GY329" s="41"/>
      <c r="GZ329" s="41"/>
      <c r="HA329" s="41"/>
      <c r="HB329" s="41"/>
      <c r="HC329" s="41"/>
      <c r="HD329" s="41"/>
      <c r="HE329" s="41"/>
      <c r="HF329" s="41"/>
      <c r="HG329" s="41"/>
      <c r="HH329" s="41"/>
      <c r="HI329" s="41"/>
      <c r="HJ329" s="41"/>
      <c r="HK329" s="41"/>
      <c r="HL329" s="41"/>
      <c r="HM329" s="41"/>
      <c r="HN329" s="41"/>
      <c r="HO329" s="41"/>
      <c r="HP329" s="41"/>
      <c r="HQ329" s="41"/>
      <c r="HR329" s="41"/>
      <c r="HS329" s="41"/>
      <c r="HT329" s="41"/>
      <c r="HU329" s="41"/>
      <c r="HV329" s="41"/>
      <c r="HW329" s="41"/>
      <c r="HX329" s="41"/>
      <c r="HY329" s="41"/>
      <c r="HZ329" s="41"/>
      <c r="IA329" s="41"/>
      <c r="IB329" s="41"/>
      <c r="IC329" s="41"/>
      <c r="ID329" s="41"/>
      <c r="IE329" s="41"/>
      <c r="IF329" s="41"/>
      <c r="IG329" s="41"/>
      <c r="IH329" s="41"/>
      <c r="II329" s="41"/>
      <c r="IJ329" s="41"/>
      <c r="IK329" s="41"/>
      <c r="IL329" s="41"/>
      <c r="IM329" s="41"/>
      <c r="IN329" s="41"/>
      <c r="IO329" s="41"/>
      <c r="IP329" s="41"/>
      <c r="IQ329" s="41"/>
      <c r="IR329" s="41"/>
      <c r="IS329" s="41"/>
      <c r="IT329" s="41"/>
      <c r="IU329" s="42"/>
    </row>
    <row r="330" ht="13.5" customHeight="1">
      <c r="A330" s="27"/>
      <c r="B330" s="36"/>
      <c r="C330" s="37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  <c r="CD330" s="38"/>
      <c r="CE330" s="38"/>
      <c r="CF330" s="38"/>
      <c r="CG330" s="38"/>
      <c r="CH330" s="38"/>
      <c r="CI330" s="38"/>
      <c r="CJ330" s="38"/>
      <c r="CK330" s="38"/>
      <c r="CL330" s="38"/>
      <c r="CM330" s="38"/>
      <c r="CN330" s="38"/>
      <c r="CO330" s="38"/>
      <c r="CP330" s="38"/>
      <c r="CQ330" s="38"/>
      <c r="CR330" s="38"/>
      <c r="CS330" s="38"/>
      <c r="CT330" s="38"/>
      <c r="CU330" s="38"/>
      <c r="CV330" s="38"/>
      <c r="CW330" s="38"/>
      <c r="CX330" s="38"/>
      <c r="CY330" s="38"/>
      <c r="CZ330" s="38"/>
      <c r="DA330" s="38"/>
      <c r="DB330" s="38"/>
      <c r="DC330" s="38"/>
      <c r="DD330" s="38"/>
      <c r="DE330" s="38"/>
      <c r="DF330" s="38"/>
      <c r="DG330" s="38"/>
      <c r="DH330" s="38"/>
      <c r="DI330" s="38"/>
      <c r="DJ330" s="38"/>
      <c r="DK330" s="38"/>
      <c r="DL330" s="38"/>
      <c r="DM330" s="38"/>
      <c r="DN330" s="38"/>
      <c r="DO330" s="38"/>
      <c r="DP330" s="38"/>
      <c r="DQ330" s="38"/>
      <c r="DR330" s="38"/>
      <c r="DS330" s="38"/>
      <c r="DT330" s="38"/>
      <c r="DU330" s="38"/>
      <c r="DV330" s="38"/>
      <c r="DW330" s="38"/>
      <c r="DX330" s="38"/>
      <c r="DY330" s="38"/>
      <c r="DZ330" s="38"/>
      <c r="EA330" s="38"/>
      <c r="EB330" s="38"/>
      <c r="EC330" s="38"/>
      <c r="ED330" s="38"/>
      <c r="EE330" s="38"/>
      <c r="EF330" s="38"/>
      <c r="EG330" s="38"/>
      <c r="EH330" s="38"/>
      <c r="EI330" s="38"/>
      <c r="EJ330" s="38"/>
      <c r="EK330" s="38"/>
      <c r="EL330" s="38"/>
      <c r="EM330" s="38"/>
      <c r="EN330" s="38"/>
      <c r="EO330" s="38"/>
      <c r="EP330" s="38"/>
      <c r="EQ330" s="38"/>
      <c r="ER330" s="38"/>
      <c r="ES330" s="38"/>
      <c r="ET330" s="38"/>
      <c r="EU330" s="38"/>
      <c r="EV330" s="38"/>
      <c r="EW330" s="38"/>
      <c r="EX330" s="38"/>
      <c r="EY330" s="38"/>
      <c r="EZ330" s="38"/>
      <c r="FA330" s="38"/>
      <c r="FB330" s="38"/>
      <c r="FC330" s="38"/>
      <c r="FD330" s="38"/>
      <c r="FE330" s="38"/>
      <c r="FF330" s="38"/>
      <c r="FG330" s="38"/>
      <c r="FH330" s="38"/>
      <c r="FI330" s="38"/>
      <c r="FJ330" s="38"/>
      <c r="FK330" s="38"/>
      <c r="FL330" s="38"/>
      <c r="FM330" s="38"/>
      <c r="FN330" s="38"/>
      <c r="FO330" s="38"/>
      <c r="FP330" s="38"/>
      <c r="FQ330" s="38"/>
      <c r="FR330" s="38"/>
      <c r="FS330" s="38"/>
      <c r="FT330" s="38"/>
      <c r="FU330" s="38"/>
      <c r="FV330" s="38"/>
      <c r="FW330" s="38"/>
      <c r="FX330" s="38"/>
      <c r="FY330" s="38"/>
      <c r="FZ330" s="38"/>
      <c r="GA330" s="38"/>
      <c r="GB330" s="38"/>
      <c r="GC330" s="38"/>
      <c r="GD330" s="38"/>
      <c r="GE330" s="38"/>
      <c r="GF330" s="38"/>
      <c r="GG330" s="38"/>
      <c r="GH330" s="38"/>
      <c r="GI330" s="38"/>
      <c r="GJ330" s="38"/>
      <c r="GK330" s="38"/>
      <c r="GL330" s="38"/>
      <c r="GM330" s="38"/>
      <c r="GN330" s="38"/>
      <c r="GO330" s="38"/>
      <c r="GP330" s="38"/>
      <c r="GQ330" s="38"/>
      <c r="GR330" s="38"/>
      <c r="GS330" s="38"/>
      <c r="GT330" s="38"/>
      <c r="GU330" s="38"/>
      <c r="GV330" s="38"/>
      <c r="GW330" s="38"/>
      <c r="GX330" s="38"/>
      <c r="GY330" s="38"/>
      <c r="GZ330" s="38"/>
      <c r="HA330" s="38"/>
      <c r="HB330" s="38"/>
      <c r="HC330" s="38"/>
      <c r="HD330" s="38"/>
      <c r="HE330" s="38"/>
      <c r="HF330" s="38"/>
      <c r="HG330" s="38"/>
      <c r="HH330" s="38"/>
      <c r="HI330" s="38"/>
      <c r="HJ330" s="38"/>
      <c r="HK330" s="38"/>
      <c r="HL330" s="38"/>
      <c r="HM330" s="38"/>
      <c r="HN330" s="38"/>
      <c r="HO330" s="38"/>
      <c r="HP330" s="38"/>
      <c r="HQ330" s="38"/>
      <c r="HR330" s="38"/>
      <c r="HS330" s="38"/>
      <c r="HT330" s="38"/>
      <c r="HU330" s="38"/>
      <c r="HV330" s="38"/>
      <c r="HW330" s="38"/>
      <c r="HX330" s="38"/>
      <c r="HY330" s="38"/>
      <c r="HZ330" s="38"/>
      <c r="IA330" s="38"/>
      <c r="IB330" s="38"/>
      <c r="IC330" s="38"/>
      <c r="ID330" s="38"/>
      <c r="IE330" s="38"/>
      <c r="IF330" s="38"/>
      <c r="IG330" s="38"/>
      <c r="IH330" s="38"/>
      <c r="II330" s="38"/>
      <c r="IJ330" s="38"/>
      <c r="IK330" s="38"/>
      <c r="IL330" s="38"/>
      <c r="IM330" s="38"/>
      <c r="IN330" s="38"/>
      <c r="IO330" s="38"/>
      <c r="IP330" s="38"/>
      <c r="IQ330" s="38"/>
      <c r="IR330" s="38"/>
      <c r="IS330" s="38"/>
      <c r="IT330" s="38"/>
      <c r="IU330" s="39"/>
    </row>
    <row r="331" ht="13.5" customHeight="1">
      <c r="A331" s="27"/>
      <c r="B331" s="36"/>
      <c r="C331" s="40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  <c r="DE331" s="41"/>
      <c r="DF331" s="41"/>
      <c r="DG331" s="41"/>
      <c r="DH331" s="41"/>
      <c r="DI331" s="41"/>
      <c r="DJ331" s="41"/>
      <c r="DK331" s="41"/>
      <c r="DL331" s="41"/>
      <c r="DM331" s="41"/>
      <c r="DN331" s="41"/>
      <c r="DO331" s="41"/>
      <c r="DP331" s="41"/>
      <c r="DQ331" s="41"/>
      <c r="DR331" s="41"/>
      <c r="DS331" s="41"/>
      <c r="DT331" s="41"/>
      <c r="DU331" s="41"/>
      <c r="DV331" s="41"/>
      <c r="DW331" s="41"/>
      <c r="DX331" s="41"/>
      <c r="DY331" s="41"/>
      <c r="DZ331" s="41"/>
      <c r="EA331" s="41"/>
      <c r="EB331" s="41"/>
      <c r="EC331" s="41"/>
      <c r="ED331" s="41"/>
      <c r="EE331" s="41"/>
      <c r="EF331" s="41"/>
      <c r="EG331" s="41"/>
      <c r="EH331" s="41"/>
      <c r="EI331" s="41"/>
      <c r="EJ331" s="41"/>
      <c r="EK331" s="41"/>
      <c r="EL331" s="41"/>
      <c r="EM331" s="41"/>
      <c r="EN331" s="41"/>
      <c r="EO331" s="41"/>
      <c r="EP331" s="41"/>
      <c r="EQ331" s="41"/>
      <c r="ER331" s="41"/>
      <c r="ES331" s="41"/>
      <c r="ET331" s="41"/>
      <c r="EU331" s="41"/>
      <c r="EV331" s="41"/>
      <c r="EW331" s="41"/>
      <c r="EX331" s="41"/>
      <c r="EY331" s="41"/>
      <c r="EZ331" s="41"/>
      <c r="FA331" s="41"/>
      <c r="FB331" s="41"/>
      <c r="FC331" s="41"/>
      <c r="FD331" s="41"/>
      <c r="FE331" s="41"/>
      <c r="FF331" s="41"/>
      <c r="FG331" s="41"/>
      <c r="FH331" s="41"/>
      <c r="FI331" s="41"/>
      <c r="FJ331" s="41"/>
      <c r="FK331" s="41"/>
      <c r="FL331" s="41"/>
      <c r="FM331" s="41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1"/>
      <c r="GT331" s="41"/>
      <c r="GU331" s="41"/>
      <c r="GV331" s="41"/>
      <c r="GW331" s="41"/>
      <c r="GX331" s="41"/>
      <c r="GY331" s="41"/>
      <c r="GZ331" s="41"/>
      <c r="HA331" s="41"/>
      <c r="HB331" s="41"/>
      <c r="HC331" s="41"/>
      <c r="HD331" s="41"/>
      <c r="HE331" s="41"/>
      <c r="HF331" s="41"/>
      <c r="HG331" s="41"/>
      <c r="HH331" s="41"/>
      <c r="HI331" s="41"/>
      <c r="HJ331" s="41"/>
      <c r="HK331" s="41"/>
      <c r="HL331" s="41"/>
      <c r="HM331" s="41"/>
      <c r="HN331" s="41"/>
      <c r="HO331" s="41"/>
      <c r="HP331" s="41"/>
      <c r="HQ331" s="41"/>
      <c r="HR331" s="41"/>
      <c r="HS331" s="41"/>
      <c r="HT331" s="41"/>
      <c r="HU331" s="41"/>
      <c r="HV331" s="41"/>
      <c r="HW331" s="41"/>
      <c r="HX331" s="41"/>
      <c r="HY331" s="41"/>
      <c r="HZ331" s="41"/>
      <c r="IA331" s="41"/>
      <c r="IB331" s="41"/>
      <c r="IC331" s="41"/>
      <c r="ID331" s="41"/>
      <c r="IE331" s="41"/>
      <c r="IF331" s="41"/>
      <c r="IG331" s="41"/>
      <c r="IH331" s="41"/>
      <c r="II331" s="41"/>
      <c r="IJ331" s="41"/>
      <c r="IK331" s="41"/>
      <c r="IL331" s="41"/>
      <c r="IM331" s="41"/>
      <c r="IN331" s="41"/>
      <c r="IO331" s="41"/>
      <c r="IP331" s="41"/>
      <c r="IQ331" s="41"/>
      <c r="IR331" s="41"/>
      <c r="IS331" s="41"/>
      <c r="IT331" s="41"/>
      <c r="IU331" s="42"/>
    </row>
    <row r="332" ht="13.5" customHeight="1">
      <c r="A332" s="27"/>
      <c r="B332" s="36"/>
      <c r="C332" s="37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  <c r="CD332" s="38"/>
      <c r="CE332" s="38"/>
      <c r="CF332" s="38"/>
      <c r="CG332" s="38"/>
      <c r="CH332" s="38"/>
      <c r="CI332" s="38"/>
      <c r="CJ332" s="38"/>
      <c r="CK332" s="38"/>
      <c r="CL332" s="38"/>
      <c r="CM332" s="38"/>
      <c r="CN332" s="38"/>
      <c r="CO332" s="38"/>
      <c r="CP332" s="38"/>
      <c r="CQ332" s="38"/>
      <c r="CR332" s="38"/>
      <c r="CS332" s="38"/>
      <c r="CT332" s="38"/>
      <c r="CU332" s="38"/>
      <c r="CV332" s="38"/>
      <c r="CW332" s="38"/>
      <c r="CX332" s="38"/>
      <c r="CY332" s="38"/>
      <c r="CZ332" s="38"/>
      <c r="DA332" s="38"/>
      <c r="DB332" s="38"/>
      <c r="DC332" s="38"/>
      <c r="DD332" s="38"/>
      <c r="DE332" s="38"/>
      <c r="DF332" s="38"/>
      <c r="DG332" s="38"/>
      <c r="DH332" s="38"/>
      <c r="DI332" s="38"/>
      <c r="DJ332" s="38"/>
      <c r="DK332" s="38"/>
      <c r="DL332" s="38"/>
      <c r="DM332" s="38"/>
      <c r="DN332" s="38"/>
      <c r="DO332" s="38"/>
      <c r="DP332" s="38"/>
      <c r="DQ332" s="38"/>
      <c r="DR332" s="38"/>
      <c r="DS332" s="38"/>
      <c r="DT332" s="38"/>
      <c r="DU332" s="38"/>
      <c r="DV332" s="38"/>
      <c r="DW332" s="38"/>
      <c r="DX332" s="38"/>
      <c r="DY332" s="38"/>
      <c r="DZ332" s="38"/>
      <c r="EA332" s="38"/>
      <c r="EB332" s="38"/>
      <c r="EC332" s="38"/>
      <c r="ED332" s="38"/>
      <c r="EE332" s="38"/>
      <c r="EF332" s="38"/>
      <c r="EG332" s="38"/>
      <c r="EH332" s="38"/>
      <c r="EI332" s="38"/>
      <c r="EJ332" s="38"/>
      <c r="EK332" s="38"/>
      <c r="EL332" s="38"/>
      <c r="EM332" s="38"/>
      <c r="EN332" s="38"/>
      <c r="EO332" s="38"/>
      <c r="EP332" s="38"/>
      <c r="EQ332" s="38"/>
      <c r="ER332" s="38"/>
      <c r="ES332" s="38"/>
      <c r="ET332" s="38"/>
      <c r="EU332" s="38"/>
      <c r="EV332" s="38"/>
      <c r="EW332" s="38"/>
      <c r="EX332" s="38"/>
      <c r="EY332" s="38"/>
      <c r="EZ332" s="38"/>
      <c r="FA332" s="38"/>
      <c r="FB332" s="38"/>
      <c r="FC332" s="38"/>
      <c r="FD332" s="38"/>
      <c r="FE332" s="38"/>
      <c r="FF332" s="38"/>
      <c r="FG332" s="38"/>
      <c r="FH332" s="38"/>
      <c r="FI332" s="38"/>
      <c r="FJ332" s="38"/>
      <c r="FK332" s="38"/>
      <c r="FL332" s="38"/>
      <c r="FM332" s="38"/>
      <c r="FN332" s="38"/>
      <c r="FO332" s="38"/>
      <c r="FP332" s="38"/>
      <c r="FQ332" s="38"/>
      <c r="FR332" s="38"/>
      <c r="FS332" s="38"/>
      <c r="FT332" s="38"/>
      <c r="FU332" s="38"/>
      <c r="FV332" s="38"/>
      <c r="FW332" s="38"/>
      <c r="FX332" s="38"/>
      <c r="FY332" s="38"/>
      <c r="FZ332" s="38"/>
      <c r="GA332" s="38"/>
      <c r="GB332" s="38"/>
      <c r="GC332" s="38"/>
      <c r="GD332" s="38"/>
      <c r="GE332" s="38"/>
      <c r="GF332" s="38"/>
      <c r="GG332" s="38"/>
      <c r="GH332" s="38"/>
      <c r="GI332" s="38"/>
      <c r="GJ332" s="38"/>
      <c r="GK332" s="38"/>
      <c r="GL332" s="38"/>
      <c r="GM332" s="38"/>
      <c r="GN332" s="38"/>
      <c r="GO332" s="38"/>
      <c r="GP332" s="38"/>
      <c r="GQ332" s="38"/>
      <c r="GR332" s="38"/>
      <c r="GS332" s="38"/>
      <c r="GT332" s="38"/>
      <c r="GU332" s="38"/>
      <c r="GV332" s="38"/>
      <c r="GW332" s="38"/>
      <c r="GX332" s="38"/>
      <c r="GY332" s="38"/>
      <c r="GZ332" s="38"/>
      <c r="HA332" s="38"/>
      <c r="HB332" s="38"/>
      <c r="HC332" s="38"/>
      <c r="HD332" s="38"/>
      <c r="HE332" s="38"/>
      <c r="HF332" s="38"/>
      <c r="HG332" s="38"/>
      <c r="HH332" s="38"/>
      <c r="HI332" s="38"/>
      <c r="HJ332" s="38"/>
      <c r="HK332" s="38"/>
      <c r="HL332" s="38"/>
      <c r="HM332" s="38"/>
      <c r="HN332" s="38"/>
      <c r="HO332" s="38"/>
      <c r="HP332" s="38"/>
      <c r="HQ332" s="38"/>
      <c r="HR332" s="38"/>
      <c r="HS332" s="38"/>
      <c r="HT332" s="38"/>
      <c r="HU332" s="38"/>
      <c r="HV332" s="38"/>
      <c r="HW332" s="38"/>
      <c r="HX332" s="38"/>
      <c r="HY332" s="38"/>
      <c r="HZ332" s="38"/>
      <c r="IA332" s="38"/>
      <c r="IB332" s="38"/>
      <c r="IC332" s="38"/>
      <c r="ID332" s="38"/>
      <c r="IE332" s="38"/>
      <c r="IF332" s="38"/>
      <c r="IG332" s="38"/>
      <c r="IH332" s="38"/>
      <c r="II332" s="38"/>
      <c r="IJ332" s="38"/>
      <c r="IK332" s="38"/>
      <c r="IL332" s="38"/>
      <c r="IM332" s="38"/>
      <c r="IN332" s="38"/>
      <c r="IO332" s="38"/>
      <c r="IP332" s="38"/>
      <c r="IQ332" s="38"/>
      <c r="IR332" s="38"/>
      <c r="IS332" s="38"/>
      <c r="IT332" s="38"/>
      <c r="IU332" s="39"/>
    </row>
    <row r="333" ht="13.5" customHeight="1">
      <c r="A333" s="27"/>
      <c r="B333" s="36"/>
      <c r="C333" s="40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  <c r="DE333" s="41"/>
      <c r="DF333" s="41"/>
      <c r="DG333" s="41"/>
      <c r="DH333" s="41"/>
      <c r="DI333" s="41"/>
      <c r="DJ333" s="41"/>
      <c r="DK333" s="41"/>
      <c r="DL333" s="41"/>
      <c r="DM333" s="41"/>
      <c r="DN333" s="41"/>
      <c r="DO333" s="41"/>
      <c r="DP333" s="41"/>
      <c r="DQ333" s="41"/>
      <c r="DR333" s="41"/>
      <c r="DS333" s="41"/>
      <c r="DT333" s="41"/>
      <c r="DU333" s="41"/>
      <c r="DV333" s="41"/>
      <c r="DW333" s="41"/>
      <c r="DX333" s="41"/>
      <c r="DY333" s="41"/>
      <c r="DZ333" s="41"/>
      <c r="EA333" s="41"/>
      <c r="EB333" s="41"/>
      <c r="EC333" s="41"/>
      <c r="ED333" s="41"/>
      <c r="EE333" s="41"/>
      <c r="EF333" s="41"/>
      <c r="EG333" s="41"/>
      <c r="EH333" s="41"/>
      <c r="EI333" s="41"/>
      <c r="EJ333" s="41"/>
      <c r="EK333" s="41"/>
      <c r="EL333" s="41"/>
      <c r="EM333" s="41"/>
      <c r="EN333" s="41"/>
      <c r="EO333" s="41"/>
      <c r="EP333" s="41"/>
      <c r="EQ333" s="41"/>
      <c r="ER333" s="41"/>
      <c r="ES333" s="41"/>
      <c r="ET333" s="41"/>
      <c r="EU333" s="41"/>
      <c r="EV333" s="41"/>
      <c r="EW333" s="41"/>
      <c r="EX333" s="41"/>
      <c r="EY333" s="41"/>
      <c r="EZ333" s="41"/>
      <c r="FA333" s="41"/>
      <c r="FB333" s="41"/>
      <c r="FC333" s="41"/>
      <c r="FD333" s="41"/>
      <c r="FE333" s="41"/>
      <c r="FF333" s="41"/>
      <c r="FG333" s="41"/>
      <c r="FH333" s="41"/>
      <c r="FI333" s="41"/>
      <c r="FJ333" s="41"/>
      <c r="FK333" s="41"/>
      <c r="FL333" s="41"/>
      <c r="FM333" s="41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1"/>
      <c r="GT333" s="41"/>
      <c r="GU333" s="41"/>
      <c r="GV333" s="41"/>
      <c r="GW333" s="41"/>
      <c r="GX333" s="41"/>
      <c r="GY333" s="41"/>
      <c r="GZ333" s="41"/>
      <c r="HA333" s="41"/>
      <c r="HB333" s="41"/>
      <c r="HC333" s="41"/>
      <c r="HD333" s="41"/>
      <c r="HE333" s="41"/>
      <c r="HF333" s="41"/>
      <c r="HG333" s="41"/>
      <c r="HH333" s="41"/>
      <c r="HI333" s="41"/>
      <c r="HJ333" s="41"/>
      <c r="HK333" s="41"/>
      <c r="HL333" s="41"/>
      <c r="HM333" s="41"/>
      <c r="HN333" s="41"/>
      <c r="HO333" s="41"/>
      <c r="HP333" s="41"/>
      <c r="HQ333" s="41"/>
      <c r="HR333" s="41"/>
      <c r="HS333" s="41"/>
      <c r="HT333" s="41"/>
      <c r="HU333" s="41"/>
      <c r="HV333" s="41"/>
      <c r="HW333" s="41"/>
      <c r="HX333" s="41"/>
      <c r="HY333" s="41"/>
      <c r="HZ333" s="41"/>
      <c r="IA333" s="41"/>
      <c r="IB333" s="41"/>
      <c r="IC333" s="41"/>
      <c r="ID333" s="41"/>
      <c r="IE333" s="41"/>
      <c r="IF333" s="41"/>
      <c r="IG333" s="41"/>
      <c r="IH333" s="41"/>
      <c r="II333" s="41"/>
      <c r="IJ333" s="41"/>
      <c r="IK333" s="41"/>
      <c r="IL333" s="41"/>
      <c r="IM333" s="41"/>
      <c r="IN333" s="41"/>
      <c r="IO333" s="41"/>
      <c r="IP333" s="41"/>
      <c r="IQ333" s="41"/>
      <c r="IR333" s="41"/>
      <c r="IS333" s="41"/>
      <c r="IT333" s="41"/>
      <c r="IU333" s="42"/>
    </row>
    <row r="334" ht="13.5" customHeight="1">
      <c r="A334" s="27"/>
      <c r="B334" s="36"/>
      <c r="C334" s="37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  <c r="CD334" s="38"/>
      <c r="CE334" s="38"/>
      <c r="CF334" s="38"/>
      <c r="CG334" s="38"/>
      <c r="CH334" s="38"/>
      <c r="CI334" s="38"/>
      <c r="CJ334" s="38"/>
      <c r="CK334" s="38"/>
      <c r="CL334" s="38"/>
      <c r="CM334" s="38"/>
      <c r="CN334" s="38"/>
      <c r="CO334" s="38"/>
      <c r="CP334" s="38"/>
      <c r="CQ334" s="38"/>
      <c r="CR334" s="38"/>
      <c r="CS334" s="38"/>
      <c r="CT334" s="38"/>
      <c r="CU334" s="38"/>
      <c r="CV334" s="38"/>
      <c r="CW334" s="38"/>
      <c r="CX334" s="38"/>
      <c r="CY334" s="38"/>
      <c r="CZ334" s="38"/>
      <c r="DA334" s="38"/>
      <c r="DB334" s="38"/>
      <c r="DC334" s="38"/>
      <c r="DD334" s="38"/>
      <c r="DE334" s="38"/>
      <c r="DF334" s="38"/>
      <c r="DG334" s="38"/>
      <c r="DH334" s="38"/>
      <c r="DI334" s="38"/>
      <c r="DJ334" s="38"/>
      <c r="DK334" s="38"/>
      <c r="DL334" s="38"/>
      <c r="DM334" s="38"/>
      <c r="DN334" s="38"/>
      <c r="DO334" s="38"/>
      <c r="DP334" s="38"/>
      <c r="DQ334" s="38"/>
      <c r="DR334" s="38"/>
      <c r="DS334" s="38"/>
      <c r="DT334" s="38"/>
      <c r="DU334" s="38"/>
      <c r="DV334" s="38"/>
      <c r="DW334" s="38"/>
      <c r="DX334" s="38"/>
      <c r="DY334" s="38"/>
      <c r="DZ334" s="38"/>
      <c r="EA334" s="38"/>
      <c r="EB334" s="38"/>
      <c r="EC334" s="38"/>
      <c r="ED334" s="38"/>
      <c r="EE334" s="38"/>
      <c r="EF334" s="38"/>
      <c r="EG334" s="38"/>
      <c r="EH334" s="38"/>
      <c r="EI334" s="38"/>
      <c r="EJ334" s="38"/>
      <c r="EK334" s="38"/>
      <c r="EL334" s="38"/>
      <c r="EM334" s="38"/>
      <c r="EN334" s="38"/>
      <c r="EO334" s="38"/>
      <c r="EP334" s="38"/>
      <c r="EQ334" s="38"/>
      <c r="ER334" s="38"/>
      <c r="ES334" s="38"/>
      <c r="ET334" s="38"/>
      <c r="EU334" s="38"/>
      <c r="EV334" s="38"/>
      <c r="EW334" s="38"/>
      <c r="EX334" s="38"/>
      <c r="EY334" s="38"/>
      <c r="EZ334" s="38"/>
      <c r="FA334" s="38"/>
      <c r="FB334" s="38"/>
      <c r="FC334" s="38"/>
      <c r="FD334" s="38"/>
      <c r="FE334" s="38"/>
      <c r="FF334" s="38"/>
      <c r="FG334" s="38"/>
      <c r="FH334" s="38"/>
      <c r="FI334" s="38"/>
      <c r="FJ334" s="38"/>
      <c r="FK334" s="38"/>
      <c r="FL334" s="38"/>
      <c r="FM334" s="38"/>
      <c r="FN334" s="38"/>
      <c r="FO334" s="38"/>
      <c r="FP334" s="38"/>
      <c r="FQ334" s="38"/>
      <c r="FR334" s="38"/>
      <c r="FS334" s="38"/>
      <c r="FT334" s="38"/>
      <c r="FU334" s="38"/>
      <c r="FV334" s="38"/>
      <c r="FW334" s="38"/>
      <c r="FX334" s="38"/>
      <c r="FY334" s="38"/>
      <c r="FZ334" s="38"/>
      <c r="GA334" s="38"/>
      <c r="GB334" s="38"/>
      <c r="GC334" s="38"/>
      <c r="GD334" s="38"/>
      <c r="GE334" s="38"/>
      <c r="GF334" s="38"/>
      <c r="GG334" s="38"/>
      <c r="GH334" s="38"/>
      <c r="GI334" s="38"/>
      <c r="GJ334" s="38"/>
      <c r="GK334" s="38"/>
      <c r="GL334" s="38"/>
      <c r="GM334" s="38"/>
      <c r="GN334" s="38"/>
      <c r="GO334" s="38"/>
      <c r="GP334" s="38"/>
      <c r="GQ334" s="38"/>
      <c r="GR334" s="38"/>
      <c r="GS334" s="38"/>
      <c r="GT334" s="38"/>
      <c r="GU334" s="38"/>
      <c r="GV334" s="38"/>
      <c r="GW334" s="38"/>
      <c r="GX334" s="38"/>
      <c r="GY334" s="38"/>
      <c r="GZ334" s="38"/>
      <c r="HA334" s="38"/>
      <c r="HB334" s="38"/>
      <c r="HC334" s="38"/>
      <c r="HD334" s="38"/>
      <c r="HE334" s="38"/>
      <c r="HF334" s="38"/>
      <c r="HG334" s="38"/>
      <c r="HH334" s="38"/>
      <c r="HI334" s="38"/>
      <c r="HJ334" s="38"/>
      <c r="HK334" s="38"/>
      <c r="HL334" s="38"/>
      <c r="HM334" s="38"/>
      <c r="HN334" s="38"/>
      <c r="HO334" s="38"/>
      <c r="HP334" s="38"/>
      <c r="HQ334" s="38"/>
      <c r="HR334" s="38"/>
      <c r="HS334" s="38"/>
      <c r="HT334" s="38"/>
      <c r="HU334" s="38"/>
      <c r="HV334" s="38"/>
      <c r="HW334" s="38"/>
      <c r="HX334" s="38"/>
      <c r="HY334" s="38"/>
      <c r="HZ334" s="38"/>
      <c r="IA334" s="38"/>
      <c r="IB334" s="38"/>
      <c r="IC334" s="38"/>
      <c r="ID334" s="38"/>
      <c r="IE334" s="38"/>
      <c r="IF334" s="38"/>
      <c r="IG334" s="38"/>
      <c r="IH334" s="38"/>
      <c r="II334" s="38"/>
      <c r="IJ334" s="38"/>
      <c r="IK334" s="38"/>
      <c r="IL334" s="38"/>
      <c r="IM334" s="38"/>
      <c r="IN334" s="38"/>
      <c r="IO334" s="38"/>
      <c r="IP334" s="38"/>
      <c r="IQ334" s="38"/>
      <c r="IR334" s="38"/>
      <c r="IS334" s="38"/>
      <c r="IT334" s="38"/>
      <c r="IU334" s="39"/>
    </row>
    <row r="335" ht="13.5" customHeight="1">
      <c r="A335" s="27"/>
      <c r="B335" s="36"/>
      <c r="C335" s="40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  <c r="DD335" s="41"/>
      <c r="DE335" s="41"/>
      <c r="DF335" s="41"/>
      <c r="DG335" s="41"/>
      <c r="DH335" s="41"/>
      <c r="DI335" s="41"/>
      <c r="DJ335" s="41"/>
      <c r="DK335" s="41"/>
      <c r="DL335" s="41"/>
      <c r="DM335" s="41"/>
      <c r="DN335" s="41"/>
      <c r="DO335" s="41"/>
      <c r="DP335" s="41"/>
      <c r="DQ335" s="41"/>
      <c r="DR335" s="41"/>
      <c r="DS335" s="41"/>
      <c r="DT335" s="41"/>
      <c r="DU335" s="41"/>
      <c r="DV335" s="41"/>
      <c r="DW335" s="41"/>
      <c r="DX335" s="41"/>
      <c r="DY335" s="41"/>
      <c r="DZ335" s="41"/>
      <c r="EA335" s="41"/>
      <c r="EB335" s="41"/>
      <c r="EC335" s="41"/>
      <c r="ED335" s="41"/>
      <c r="EE335" s="41"/>
      <c r="EF335" s="41"/>
      <c r="EG335" s="41"/>
      <c r="EH335" s="41"/>
      <c r="EI335" s="41"/>
      <c r="EJ335" s="41"/>
      <c r="EK335" s="41"/>
      <c r="EL335" s="41"/>
      <c r="EM335" s="41"/>
      <c r="EN335" s="41"/>
      <c r="EO335" s="41"/>
      <c r="EP335" s="41"/>
      <c r="EQ335" s="41"/>
      <c r="ER335" s="41"/>
      <c r="ES335" s="41"/>
      <c r="ET335" s="41"/>
      <c r="EU335" s="41"/>
      <c r="EV335" s="41"/>
      <c r="EW335" s="41"/>
      <c r="EX335" s="41"/>
      <c r="EY335" s="41"/>
      <c r="EZ335" s="41"/>
      <c r="FA335" s="41"/>
      <c r="FB335" s="41"/>
      <c r="FC335" s="41"/>
      <c r="FD335" s="41"/>
      <c r="FE335" s="41"/>
      <c r="FF335" s="41"/>
      <c r="FG335" s="41"/>
      <c r="FH335" s="41"/>
      <c r="FI335" s="41"/>
      <c r="FJ335" s="41"/>
      <c r="FK335" s="41"/>
      <c r="FL335" s="41"/>
      <c r="FM335" s="41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1"/>
      <c r="GT335" s="41"/>
      <c r="GU335" s="41"/>
      <c r="GV335" s="41"/>
      <c r="GW335" s="41"/>
      <c r="GX335" s="41"/>
      <c r="GY335" s="41"/>
      <c r="GZ335" s="41"/>
      <c r="HA335" s="41"/>
      <c r="HB335" s="41"/>
      <c r="HC335" s="41"/>
      <c r="HD335" s="41"/>
      <c r="HE335" s="41"/>
      <c r="HF335" s="41"/>
      <c r="HG335" s="41"/>
      <c r="HH335" s="41"/>
      <c r="HI335" s="41"/>
      <c r="HJ335" s="41"/>
      <c r="HK335" s="41"/>
      <c r="HL335" s="41"/>
      <c r="HM335" s="41"/>
      <c r="HN335" s="41"/>
      <c r="HO335" s="41"/>
      <c r="HP335" s="41"/>
      <c r="HQ335" s="41"/>
      <c r="HR335" s="41"/>
      <c r="HS335" s="41"/>
      <c r="HT335" s="41"/>
      <c r="HU335" s="41"/>
      <c r="HV335" s="41"/>
      <c r="HW335" s="41"/>
      <c r="HX335" s="41"/>
      <c r="HY335" s="41"/>
      <c r="HZ335" s="41"/>
      <c r="IA335" s="41"/>
      <c r="IB335" s="41"/>
      <c r="IC335" s="41"/>
      <c r="ID335" s="41"/>
      <c r="IE335" s="41"/>
      <c r="IF335" s="41"/>
      <c r="IG335" s="41"/>
      <c r="IH335" s="41"/>
      <c r="II335" s="41"/>
      <c r="IJ335" s="41"/>
      <c r="IK335" s="41"/>
      <c r="IL335" s="41"/>
      <c r="IM335" s="41"/>
      <c r="IN335" s="41"/>
      <c r="IO335" s="41"/>
      <c r="IP335" s="41"/>
      <c r="IQ335" s="41"/>
      <c r="IR335" s="41"/>
      <c r="IS335" s="41"/>
      <c r="IT335" s="41"/>
      <c r="IU335" s="42"/>
    </row>
    <row r="336" ht="13.5" customHeight="1">
      <c r="A336" s="27"/>
      <c r="B336" s="36"/>
      <c r="C336" s="37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  <c r="CD336" s="38"/>
      <c r="CE336" s="38"/>
      <c r="CF336" s="38"/>
      <c r="CG336" s="38"/>
      <c r="CH336" s="38"/>
      <c r="CI336" s="38"/>
      <c r="CJ336" s="38"/>
      <c r="CK336" s="38"/>
      <c r="CL336" s="38"/>
      <c r="CM336" s="38"/>
      <c r="CN336" s="38"/>
      <c r="CO336" s="38"/>
      <c r="CP336" s="38"/>
      <c r="CQ336" s="38"/>
      <c r="CR336" s="38"/>
      <c r="CS336" s="38"/>
      <c r="CT336" s="38"/>
      <c r="CU336" s="38"/>
      <c r="CV336" s="38"/>
      <c r="CW336" s="38"/>
      <c r="CX336" s="38"/>
      <c r="CY336" s="38"/>
      <c r="CZ336" s="38"/>
      <c r="DA336" s="38"/>
      <c r="DB336" s="38"/>
      <c r="DC336" s="38"/>
      <c r="DD336" s="38"/>
      <c r="DE336" s="38"/>
      <c r="DF336" s="38"/>
      <c r="DG336" s="38"/>
      <c r="DH336" s="38"/>
      <c r="DI336" s="38"/>
      <c r="DJ336" s="38"/>
      <c r="DK336" s="38"/>
      <c r="DL336" s="38"/>
      <c r="DM336" s="38"/>
      <c r="DN336" s="38"/>
      <c r="DO336" s="38"/>
      <c r="DP336" s="38"/>
      <c r="DQ336" s="38"/>
      <c r="DR336" s="38"/>
      <c r="DS336" s="38"/>
      <c r="DT336" s="38"/>
      <c r="DU336" s="38"/>
      <c r="DV336" s="38"/>
      <c r="DW336" s="38"/>
      <c r="DX336" s="38"/>
      <c r="DY336" s="38"/>
      <c r="DZ336" s="38"/>
      <c r="EA336" s="38"/>
      <c r="EB336" s="38"/>
      <c r="EC336" s="38"/>
      <c r="ED336" s="38"/>
      <c r="EE336" s="38"/>
      <c r="EF336" s="38"/>
      <c r="EG336" s="38"/>
      <c r="EH336" s="38"/>
      <c r="EI336" s="38"/>
      <c r="EJ336" s="38"/>
      <c r="EK336" s="38"/>
      <c r="EL336" s="38"/>
      <c r="EM336" s="38"/>
      <c r="EN336" s="38"/>
      <c r="EO336" s="38"/>
      <c r="EP336" s="38"/>
      <c r="EQ336" s="38"/>
      <c r="ER336" s="38"/>
      <c r="ES336" s="38"/>
      <c r="ET336" s="38"/>
      <c r="EU336" s="38"/>
      <c r="EV336" s="38"/>
      <c r="EW336" s="38"/>
      <c r="EX336" s="38"/>
      <c r="EY336" s="38"/>
      <c r="EZ336" s="38"/>
      <c r="FA336" s="38"/>
      <c r="FB336" s="38"/>
      <c r="FC336" s="38"/>
      <c r="FD336" s="38"/>
      <c r="FE336" s="38"/>
      <c r="FF336" s="38"/>
      <c r="FG336" s="38"/>
      <c r="FH336" s="38"/>
      <c r="FI336" s="38"/>
      <c r="FJ336" s="38"/>
      <c r="FK336" s="38"/>
      <c r="FL336" s="38"/>
      <c r="FM336" s="38"/>
      <c r="FN336" s="38"/>
      <c r="FO336" s="38"/>
      <c r="FP336" s="38"/>
      <c r="FQ336" s="38"/>
      <c r="FR336" s="38"/>
      <c r="FS336" s="38"/>
      <c r="FT336" s="38"/>
      <c r="FU336" s="38"/>
      <c r="FV336" s="38"/>
      <c r="FW336" s="38"/>
      <c r="FX336" s="38"/>
      <c r="FY336" s="38"/>
      <c r="FZ336" s="38"/>
      <c r="GA336" s="38"/>
      <c r="GB336" s="38"/>
      <c r="GC336" s="38"/>
      <c r="GD336" s="38"/>
      <c r="GE336" s="38"/>
      <c r="GF336" s="38"/>
      <c r="GG336" s="38"/>
      <c r="GH336" s="38"/>
      <c r="GI336" s="38"/>
      <c r="GJ336" s="38"/>
      <c r="GK336" s="38"/>
      <c r="GL336" s="38"/>
      <c r="GM336" s="38"/>
      <c r="GN336" s="38"/>
      <c r="GO336" s="38"/>
      <c r="GP336" s="38"/>
      <c r="GQ336" s="38"/>
      <c r="GR336" s="38"/>
      <c r="GS336" s="38"/>
      <c r="GT336" s="38"/>
      <c r="GU336" s="38"/>
      <c r="GV336" s="38"/>
      <c r="GW336" s="38"/>
      <c r="GX336" s="38"/>
      <c r="GY336" s="38"/>
      <c r="GZ336" s="38"/>
      <c r="HA336" s="38"/>
      <c r="HB336" s="38"/>
      <c r="HC336" s="38"/>
      <c r="HD336" s="38"/>
      <c r="HE336" s="38"/>
      <c r="HF336" s="38"/>
      <c r="HG336" s="38"/>
      <c r="HH336" s="38"/>
      <c r="HI336" s="38"/>
      <c r="HJ336" s="38"/>
      <c r="HK336" s="38"/>
      <c r="HL336" s="38"/>
      <c r="HM336" s="38"/>
      <c r="HN336" s="38"/>
      <c r="HO336" s="38"/>
      <c r="HP336" s="38"/>
      <c r="HQ336" s="38"/>
      <c r="HR336" s="38"/>
      <c r="HS336" s="38"/>
      <c r="HT336" s="38"/>
      <c r="HU336" s="38"/>
      <c r="HV336" s="38"/>
      <c r="HW336" s="38"/>
      <c r="HX336" s="38"/>
      <c r="HY336" s="38"/>
      <c r="HZ336" s="38"/>
      <c r="IA336" s="38"/>
      <c r="IB336" s="38"/>
      <c r="IC336" s="38"/>
      <c r="ID336" s="38"/>
      <c r="IE336" s="38"/>
      <c r="IF336" s="38"/>
      <c r="IG336" s="38"/>
      <c r="IH336" s="38"/>
      <c r="II336" s="38"/>
      <c r="IJ336" s="38"/>
      <c r="IK336" s="38"/>
      <c r="IL336" s="38"/>
      <c r="IM336" s="38"/>
      <c r="IN336" s="38"/>
      <c r="IO336" s="38"/>
      <c r="IP336" s="38"/>
      <c r="IQ336" s="38"/>
      <c r="IR336" s="38"/>
      <c r="IS336" s="38"/>
      <c r="IT336" s="38"/>
      <c r="IU336" s="39"/>
    </row>
    <row r="337" ht="13.5" customHeight="1">
      <c r="A337" s="27"/>
      <c r="B337" s="36"/>
      <c r="C337" s="40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  <c r="DD337" s="41"/>
      <c r="DE337" s="41"/>
      <c r="DF337" s="41"/>
      <c r="DG337" s="41"/>
      <c r="DH337" s="41"/>
      <c r="DI337" s="41"/>
      <c r="DJ337" s="41"/>
      <c r="DK337" s="41"/>
      <c r="DL337" s="41"/>
      <c r="DM337" s="41"/>
      <c r="DN337" s="41"/>
      <c r="DO337" s="41"/>
      <c r="DP337" s="41"/>
      <c r="DQ337" s="41"/>
      <c r="DR337" s="41"/>
      <c r="DS337" s="41"/>
      <c r="DT337" s="41"/>
      <c r="DU337" s="41"/>
      <c r="DV337" s="41"/>
      <c r="DW337" s="41"/>
      <c r="DX337" s="41"/>
      <c r="DY337" s="41"/>
      <c r="DZ337" s="41"/>
      <c r="EA337" s="41"/>
      <c r="EB337" s="41"/>
      <c r="EC337" s="41"/>
      <c r="ED337" s="41"/>
      <c r="EE337" s="41"/>
      <c r="EF337" s="41"/>
      <c r="EG337" s="41"/>
      <c r="EH337" s="41"/>
      <c r="EI337" s="41"/>
      <c r="EJ337" s="41"/>
      <c r="EK337" s="41"/>
      <c r="EL337" s="41"/>
      <c r="EM337" s="41"/>
      <c r="EN337" s="41"/>
      <c r="EO337" s="41"/>
      <c r="EP337" s="41"/>
      <c r="EQ337" s="41"/>
      <c r="ER337" s="41"/>
      <c r="ES337" s="41"/>
      <c r="ET337" s="41"/>
      <c r="EU337" s="41"/>
      <c r="EV337" s="41"/>
      <c r="EW337" s="41"/>
      <c r="EX337" s="41"/>
      <c r="EY337" s="41"/>
      <c r="EZ337" s="41"/>
      <c r="FA337" s="41"/>
      <c r="FB337" s="41"/>
      <c r="FC337" s="41"/>
      <c r="FD337" s="41"/>
      <c r="FE337" s="41"/>
      <c r="FF337" s="41"/>
      <c r="FG337" s="41"/>
      <c r="FH337" s="41"/>
      <c r="FI337" s="41"/>
      <c r="FJ337" s="41"/>
      <c r="FK337" s="41"/>
      <c r="FL337" s="41"/>
      <c r="FM337" s="41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1"/>
      <c r="GT337" s="41"/>
      <c r="GU337" s="41"/>
      <c r="GV337" s="41"/>
      <c r="GW337" s="41"/>
      <c r="GX337" s="41"/>
      <c r="GY337" s="41"/>
      <c r="GZ337" s="41"/>
      <c r="HA337" s="41"/>
      <c r="HB337" s="41"/>
      <c r="HC337" s="41"/>
      <c r="HD337" s="41"/>
      <c r="HE337" s="41"/>
      <c r="HF337" s="41"/>
      <c r="HG337" s="41"/>
      <c r="HH337" s="41"/>
      <c r="HI337" s="41"/>
      <c r="HJ337" s="41"/>
      <c r="HK337" s="41"/>
      <c r="HL337" s="41"/>
      <c r="HM337" s="41"/>
      <c r="HN337" s="41"/>
      <c r="HO337" s="41"/>
      <c r="HP337" s="41"/>
      <c r="HQ337" s="41"/>
      <c r="HR337" s="41"/>
      <c r="HS337" s="41"/>
      <c r="HT337" s="41"/>
      <c r="HU337" s="41"/>
      <c r="HV337" s="41"/>
      <c r="HW337" s="41"/>
      <c r="HX337" s="41"/>
      <c r="HY337" s="41"/>
      <c r="HZ337" s="41"/>
      <c r="IA337" s="41"/>
      <c r="IB337" s="41"/>
      <c r="IC337" s="41"/>
      <c r="ID337" s="41"/>
      <c r="IE337" s="41"/>
      <c r="IF337" s="41"/>
      <c r="IG337" s="41"/>
      <c r="IH337" s="41"/>
      <c r="II337" s="41"/>
      <c r="IJ337" s="41"/>
      <c r="IK337" s="41"/>
      <c r="IL337" s="41"/>
      <c r="IM337" s="41"/>
      <c r="IN337" s="41"/>
      <c r="IO337" s="41"/>
      <c r="IP337" s="41"/>
      <c r="IQ337" s="41"/>
      <c r="IR337" s="41"/>
      <c r="IS337" s="41"/>
      <c r="IT337" s="41"/>
      <c r="IU337" s="42"/>
    </row>
    <row r="338" ht="13.5" customHeight="1">
      <c r="A338" s="27"/>
      <c r="B338" s="36"/>
      <c r="C338" s="37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38"/>
      <c r="CK338" s="38"/>
      <c r="CL338" s="38"/>
      <c r="CM338" s="38"/>
      <c r="CN338" s="38"/>
      <c r="CO338" s="38"/>
      <c r="CP338" s="38"/>
      <c r="CQ338" s="38"/>
      <c r="CR338" s="38"/>
      <c r="CS338" s="38"/>
      <c r="CT338" s="38"/>
      <c r="CU338" s="38"/>
      <c r="CV338" s="38"/>
      <c r="CW338" s="38"/>
      <c r="CX338" s="38"/>
      <c r="CY338" s="38"/>
      <c r="CZ338" s="38"/>
      <c r="DA338" s="38"/>
      <c r="DB338" s="38"/>
      <c r="DC338" s="38"/>
      <c r="DD338" s="38"/>
      <c r="DE338" s="38"/>
      <c r="DF338" s="38"/>
      <c r="DG338" s="38"/>
      <c r="DH338" s="38"/>
      <c r="DI338" s="38"/>
      <c r="DJ338" s="38"/>
      <c r="DK338" s="38"/>
      <c r="DL338" s="38"/>
      <c r="DM338" s="38"/>
      <c r="DN338" s="38"/>
      <c r="DO338" s="38"/>
      <c r="DP338" s="38"/>
      <c r="DQ338" s="38"/>
      <c r="DR338" s="38"/>
      <c r="DS338" s="38"/>
      <c r="DT338" s="38"/>
      <c r="DU338" s="38"/>
      <c r="DV338" s="38"/>
      <c r="DW338" s="38"/>
      <c r="DX338" s="38"/>
      <c r="DY338" s="38"/>
      <c r="DZ338" s="38"/>
      <c r="EA338" s="38"/>
      <c r="EB338" s="38"/>
      <c r="EC338" s="38"/>
      <c r="ED338" s="38"/>
      <c r="EE338" s="38"/>
      <c r="EF338" s="38"/>
      <c r="EG338" s="38"/>
      <c r="EH338" s="38"/>
      <c r="EI338" s="38"/>
      <c r="EJ338" s="38"/>
      <c r="EK338" s="38"/>
      <c r="EL338" s="38"/>
      <c r="EM338" s="38"/>
      <c r="EN338" s="38"/>
      <c r="EO338" s="38"/>
      <c r="EP338" s="38"/>
      <c r="EQ338" s="38"/>
      <c r="ER338" s="38"/>
      <c r="ES338" s="38"/>
      <c r="ET338" s="38"/>
      <c r="EU338" s="38"/>
      <c r="EV338" s="38"/>
      <c r="EW338" s="38"/>
      <c r="EX338" s="38"/>
      <c r="EY338" s="38"/>
      <c r="EZ338" s="38"/>
      <c r="FA338" s="38"/>
      <c r="FB338" s="38"/>
      <c r="FC338" s="38"/>
      <c r="FD338" s="38"/>
      <c r="FE338" s="38"/>
      <c r="FF338" s="38"/>
      <c r="FG338" s="38"/>
      <c r="FH338" s="38"/>
      <c r="FI338" s="38"/>
      <c r="FJ338" s="38"/>
      <c r="FK338" s="38"/>
      <c r="FL338" s="38"/>
      <c r="FM338" s="38"/>
      <c r="FN338" s="38"/>
      <c r="FO338" s="38"/>
      <c r="FP338" s="38"/>
      <c r="FQ338" s="38"/>
      <c r="FR338" s="38"/>
      <c r="FS338" s="38"/>
      <c r="FT338" s="38"/>
      <c r="FU338" s="38"/>
      <c r="FV338" s="38"/>
      <c r="FW338" s="38"/>
      <c r="FX338" s="38"/>
      <c r="FY338" s="38"/>
      <c r="FZ338" s="38"/>
      <c r="GA338" s="38"/>
      <c r="GB338" s="38"/>
      <c r="GC338" s="38"/>
      <c r="GD338" s="38"/>
      <c r="GE338" s="38"/>
      <c r="GF338" s="38"/>
      <c r="GG338" s="38"/>
      <c r="GH338" s="38"/>
      <c r="GI338" s="38"/>
      <c r="GJ338" s="38"/>
      <c r="GK338" s="38"/>
      <c r="GL338" s="38"/>
      <c r="GM338" s="38"/>
      <c r="GN338" s="38"/>
      <c r="GO338" s="38"/>
      <c r="GP338" s="38"/>
      <c r="GQ338" s="38"/>
      <c r="GR338" s="38"/>
      <c r="GS338" s="38"/>
      <c r="GT338" s="38"/>
      <c r="GU338" s="38"/>
      <c r="GV338" s="38"/>
      <c r="GW338" s="38"/>
      <c r="GX338" s="38"/>
      <c r="GY338" s="38"/>
      <c r="GZ338" s="38"/>
      <c r="HA338" s="38"/>
      <c r="HB338" s="38"/>
      <c r="HC338" s="38"/>
      <c r="HD338" s="38"/>
      <c r="HE338" s="38"/>
      <c r="HF338" s="38"/>
      <c r="HG338" s="38"/>
      <c r="HH338" s="38"/>
      <c r="HI338" s="38"/>
      <c r="HJ338" s="38"/>
      <c r="HK338" s="38"/>
      <c r="HL338" s="38"/>
      <c r="HM338" s="38"/>
      <c r="HN338" s="38"/>
      <c r="HO338" s="38"/>
      <c r="HP338" s="38"/>
      <c r="HQ338" s="38"/>
      <c r="HR338" s="38"/>
      <c r="HS338" s="38"/>
      <c r="HT338" s="38"/>
      <c r="HU338" s="38"/>
      <c r="HV338" s="38"/>
      <c r="HW338" s="38"/>
      <c r="HX338" s="38"/>
      <c r="HY338" s="38"/>
      <c r="HZ338" s="38"/>
      <c r="IA338" s="38"/>
      <c r="IB338" s="38"/>
      <c r="IC338" s="38"/>
      <c r="ID338" s="38"/>
      <c r="IE338" s="38"/>
      <c r="IF338" s="38"/>
      <c r="IG338" s="38"/>
      <c r="IH338" s="38"/>
      <c r="II338" s="38"/>
      <c r="IJ338" s="38"/>
      <c r="IK338" s="38"/>
      <c r="IL338" s="38"/>
      <c r="IM338" s="38"/>
      <c r="IN338" s="38"/>
      <c r="IO338" s="38"/>
      <c r="IP338" s="38"/>
      <c r="IQ338" s="38"/>
      <c r="IR338" s="38"/>
      <c r="IS338" s="38"/>
      <c r="IT338" s="38"/>
      <c r="IU338" s="39"/>
    </row>
    <row r="339" ht="13.5" customHeight="1">
      <c r="A339" s="27"/>
      <c r="B339" s="36"/>
      <c r="C339" s="40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  <c r="DD339" s="41"/>
      <c r="DE339" s="41"/>
      <c r="DF339" s="41"/>
      <c r="DG339" s="41"/>
      <c r="DH339" s="41"/>
      <c r="DI339" s="41"/>
      <c r="DJ339" s="41"/>
      <c r="DK339" s="41"/>
      <c r="DL339" s="41"/>
      <c r="DM339" s="41"/>
      <c r="DN339" s="41"/>
      <c r="DO339" s="41"/>
      <c r="DP339" s="41"/>
      <c r="DQ339" s="41"/>
      <c r="DR339" s="41"/>
      <c r="DS339" s="41"/>
      <c r="DT339" s="41"/>
      <c r="DU339" s="41"/>
      <c r="DV339" s="41"/>
      <c r="DW339" s="41"/>
      <c r="DX339" s="41"/>
      <c r="DY339" s="41"/>
      <c r="DZ339" s="41"/>
      <c r="EA339" s="41"/>
      <c r="EB339" s="41"/>
      <c r="EC339" s="41"/>
      <c r="ED339" s="41"/>
      <c r="EE339" s="41"/>
      <c r="EF339" s="41"/>
      <c r="EG339" s="41"/>
      <c r="EH339" s="41"/>
      <c r="EI339" s="41"/>
      <c r="EJ339" s="41"/>
      <c r="EK339" s="41"/>
      <c r="EL339" s="41"/>
      <c r="EM339" s="41"/>
      <c r="EN339" s="41"/>
      <c r="EO339" s="41"/>
      <c r="EP339" s="41"/>
      <c r="EQ339" s="41"/>
      <c r="ER339" s="41"/>
      <c r="ES339" s="41"/>
      <c r="ET339" s="41"/>
      <c r="EU339" s="41"/>
      <c r="EV339" s="41"/>
      <c r="EW339" s="41"/>
      <c r="EX339" s="41"/>
      <c r="EY339" s="41"/>
      <c r="EZ339" s="41"/>
      <c r="FA339" s="41"/>
      <c r="FB339" s="41"/>
      <c r="FC339" s="41"/>
      <c r="FD339" s="41"/>
      <c r="FE339" s="41"/>
      <c r="FF339" s="41"/>
      <c r="FG339" s="41"/>
      <c r="FH339" s="41"/>
      <c r="FI339" s="41"/>
      <c r="FJ339" s="41"/>
      <c r="FK339" s="41"/>
      <c r="FL339" s="41"/>
      <c r="FM339" s="41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1"/>
      <c r="GT339" s="41"/>
      <c r="GU339" s="41"/>
      <c r="GV339" s="41"/>
      <c r="GW339" s="41"/>
      <c r="GX339" s="41"/>
      <c r="GY339" s="41"/>
      <c r="GZ339" s="41"/>
      <c r="HA339" s="41"/>
      <c r="HB339" s="41"/>
      <c r="HC339" s="41"/>
      <c r="HD339" s="41"/>
      <c r="HE339" s="41"/>
      <c r="HF339" s="41"/>
      <c r="HG339" s="41"/>
      <c r="HH339" s="41"/>
      <c r="HI339" s="41"/>
      <c r="HJ339" s="41"/>
      <c r="HK339" s="41"/>
      <c r="HL339" s="41"/>
      <c r="HM339" s="41"/>
      <c r="HN339" s="41"/>
      <c r="HO339" s="41"/>
      <c r="HP339" s="41"/>
      <c r="HQ339" s="41"/>
      <c r="HR339" s="41"/>
      <c r="HS339" s="41"/>
      <c r="HT339" s="41"/>
      <c r="HU339" s="41"/>
      <c r="HV339" s="41"/>
      <c r="HW339" s="41"/>
      <c r="HX339" s="41"/>
      <c r="HY339" s="41"/>
      <c r="HZ339" s="41"/>
      <c r="IA339" s="41"/>
      <c r="IB339" s="41"/>
      <c r="IC339" s="41"/>
      <c r="ID339" s="41"/>
      <c r="IE339" s="41"/>
      <c r="IF339" s="41"/>
      <c r="IG339" s="41"/>
      <c r="IH339" s="41"/>
      <c r="II339" s="41"/>
      <c r="IJ339" s="41"/>
      <c r="IK339" s="41"/>
      <c r="IL339" s="41"/>
      <c r="IM339" s="41"/>
      <c r="IN339" s="41"/>
      <c r="IO339" s="41"/>
      <c r="IP339" s="41"/>
      <c r="IQ339" s="41"/>
      <c r="IR339" s="41"/>
      <c r="IS339" s="41"/>
      <c r="IT339" s="41"/>
      <c r="IU339" s="42"/>
    </row>
    <row r="340" ht="13.5" customHeight="1">
      <c r="A340" s="27"/>
      <c r="B340" s="36"/>
      <c r="C340" s="37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  <c r="CD340" s="38"/>
      <c r="CE340" s="38"/>
      <c r="CF340" s="38"/>
      <c r="CG340" s="38"/>
      <c r="CH340" s="38"/>
      <c r="CI340" s="38"/>
      <c r="CJ340" s="38"/>
      <c r="CK340" s="38"/>
      <c r="CL340" s="38"/>
      <c r="CM340" s="38"/>
      <c r="CN340" s="38"/>
      <c r="CO340" s="38"/>
      <c r="CP340" s="38"/>
      <c r="CQ340" s="38"/>
      <c r="CR340" s="38"/>
      <c r="CS340" s="38"/>
      <c r="CT340" s="38"/>
      <c r="CU340" s="38"/>
      <c r="CV340" s="38"/>
      <c r="CW340" s="38"/>
      <c r="CX340" s="38"/>
      <c r="CY340" s="38"/>
      <c r="CZ340" s="38"/>
      <c r="DA340" s="38"/>
      <c r="DB340" s="38"/>
      <c r="DC340" s="38"/>
      <c r="DD340" s="38"/>
      <c r="DE340" s="38"/>
      <c r="DF340" s="38"/>
      <c r="DG340" s="38"/>
      <c r="DH340" s="38"/>
      <c r="DI340" s="38"/>
      <c r="DJ340" s="38"/>
      <c r="DK340" s="38"/>
      <c r="DL340" s="38"/>
      <c r="DM340" s="38"/>
      <c r="DN340" s="38"/>
      <c r="DO340" s="38"/>
      <c r="DP340" s="38"/>
      <c r="DQ340" s="38"/>
      <c r="DR340" s="38"/>
      <c r="DS340" s="38"/>
      <c r="DT340" s="38"/>
      <c r="DU340" s="38"/>
      <c r="DV340" s="38"/>
      <c r="DW340" s="38"/>
      <c r="DX340" s="38"/>
      <c r="DY340" s="38"/>
      <c r="DZ340" s="38"/>
      <c r="EA340" s="38"/>
      <c r="EB340" s="38"/>
      <c r="EC340" s="38"/>
      <c r="ED340" s="38"/>
      <c r="EE340" s="38"/>
      <c r="EF340" s="38"/>
      <c r="EG340" s="38"/>
      <c r="EH340" s="38"/>
      <c r="EI340" s="38"/>
      <c r="EJ340" s="38"/>
      <c r="EK340" s="38"/>
      <c r="EL340" s="38"/>
      <c r="EM340" s="38"/>
      <c r="EN340" s="38"/>
      <c r="EO340" s="38"/>
      <c r="EP340" s="38"/>
      <c r="EQ340" s="38"/>
      <c r="ER340" s="38"/>
      <c r="ES340" s="38"/>
      <c r="ET340" s="38"/>
      <c r="EU340" s="38"/>
      <c r="EV340" s="38"/>
      <c r="EW340" s="38"/>
      <c r="EX340" s="38"/>
      <c r="EY340" s="38"/>
      <c r="EZ340" s="38"/>
      <c r="FA340" s="38"/>
      <c r="FB340" s="38"/>
      <c r="FC340" s="38"/>
      <c r="FD340" s="38"/>
      <c r="FE340" s="38"/>
      <c r="FF340" s="38"/>
      <c r="FG340" s="38"/>
      <c r="FH340" s="38"/>
      <c r="FI340" s="38"/>
      <c r="FJ340" s="38"/>
      <c r="FK340" s="38"/>
      <c r="FL340" s="38"/>
      <c r="FM340" s="38"/>
      <c r="FN340" s="38"/>
      <c r="FO340" s="38"/>
      <c r="FP340" s="38"/>
      <c r="FQ340" s="38"/>
      <c r="FR340" s="38"/>
      <c r="FS340" s="38"/>
      <c r="FT340" s="38"/>
      <c r="FU340" s="38"/>
      <c r="FV340" s="38"/>
      <c r="FW340" s="38"/>
      <c r="FX340" s="38"/>
      <c r="FY340" s="38"/>
      <c r="FZ340" s="38"/>
      <c r="GA340" s="38"/>
      <c r="GB340" s="38"/>
      <c r="GC340" s="38"/>
      <c r="GD340" s="38"/>
      <c r="GE340" s="38"/>
      <c r="GF340" s="38"/>
      <c r="GG340" s="38"/>
      <c r="GH340" s="38"/>
      <c r="GI340" s="38"/>
      <c r="GJ340" s="38"/>
      <c r="GK340" s="38"/>
      <c r="GL340" s="38"/>
      <c r="GM340" s="38"/>
      <c r="GN340" s="38"/>
      <c r="GO340" s="38"/>
      <c r="GP340" s="38"/>
      <c r="GQ340" s="38"/>
      <c r="GR340" s="38"/>
      <c r="GS340" s="38"/>
      <c r="GT340" s="38"/>
      <c r="GU340" s="38"/>
      <c r="GV340" s="38"/>
      <c r="GW340" s="38"/>
      <c r="GX340" s="38"/>
      <c r="GY340" s="38"/>
      <c r="GZ340" s="38"/>
      <c r="HA340" s="38"/>
      <c r="HB340" s="38"/>
      <c r="HC340" s="38"/>
      <c r="HD340" s="38"/>
      <c r="HE340" s="38"/>
      <c r="HF340" s="38"/>
      <c r="HG340" s="38"/>
      <c r="HH340" s="38"/>
      <c r="HI340" s="38"/>
      <c r="HJ340" s="38"/>
      <c r="HK340" s="38"/>
      <c r="HL340" s="38"/>
      <c r="HM340" s="38"/>
      <c r="HN340" s="38"/>
      <c r="HO340" s="38"/>
      <c r="HP340" s="38"/>
      <c r="HQ340" s="38"/>
      <c r="HR340" s="38"/>
      <c r="HS340" s="38"/>
      <c r="HT340" s="38"/>
      <c r="HU340" s="38"/>
      <c r="HV340" s="38"/>
      <c r="HW340" s="38"/>
      <c r="HX340" s="38"/>
      <c r="HY340" s="38"/>
      <c r="HZ340" s="38"/>
      <c r="IA340" s="38"/>
      <c r="IB340" s="38"/>
      <c r="IC340" s="38"/>
      <c r="ID340" s="38"/>
      <c r="IE340" s="38"/>
      <c r="IF340" s="38"/>
      <c r="IG340" s="38"/>
      <c r="IH340" s="38"/>
      <c r="II340" s="38"/>
      <c r="IJ340" s="38"/>
      <c r="IK340" s="38"/>
      <c r="IL340" s="38"/>
      <c r="IM340" s="38"/>
      <c r="IN340" s="38"/>
      <c r="IO340" s="38"/>
      <c r="IP340" s="38"/>
      <c r="IQ340" s="38"/>
      <c r="IR340" s="38"/>
      <c r="IS340" s="38"/>
      <c r="IT340" s="38"/>
      <c r="IU340" s="39"/>
    </row>
    <row r="341" ht="13.5" customHeight="1">
      <c r="A341" s="27"/>
      <c r="B341" s="36"/>
      <c r="C341" s="40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  <c r="DD341" s="41"/>
      <c r="DE341" s="41"/>
      <c r="DF341" s="41"/>
      <c r="DG341" s="41"/>
      <c r="DH341" s="41"/>
      <c r="DI341" s="41"/>
      <c r="DJ341" s="41"/>
      <c r="DK341" s="41"/>
      <c r="DL341" s="41"/>
      <c r="DM341" s="41"/>
      <c r="DN341" s="41"/>
      <c r="DO341" s="41"/>
      <c r="DP341" s="41"/>
      <c r="DQ341" s="41"/>
      <c r="DR341" s="41"/>
      <c r="DS341" s="41"/>
      <c r="DT341" s="41"/>
      <c r="DU341" s="41"/>
      <c r="DV341" s="41"/>
      <c r="DW341" s="41"/>
      <c r="DX341" s="41"/>
      <c r="DY341" s="41"/>
      <c r="DZ341" s="41"/>
      <c r="EA341" s="41"/>
      <c r="EB341" s="41"/>
      <c r="EC341" s="41"/>
      <c r="ED341" s="41"/>
      <c r="EE341" s="41"/>
      <c r="EF341" s="41"/>
      <c r="EG341" s="41"/>
      <c r="EH341" s="41"/>
      <c r="EI341" s="41"/>
      <c r="EJ341" s="41"/>
      <c r="EK341" s="41"/>
      <c r="EL341" s="41"/>
      <c r="EM341" s="41"/>
      <c r="EN341" s="41"/>
      <c r="EO341" s="41"/>
      <c r="EP341" s="41"/>
      <c r="EQ341" s="41"/>
      <c r="ER341" s="41"/>
      <c r="ES341" s="41"/>
      <c r="ET341" s="41"/>
      <c r="EU341" s="41"/>
      <c r="EV341" s="41"/>
      <c r="EW341" s="41"/>
      <c r="EX341" s="41"/>
      <c r="EY341" s="41"/>
      <c r="EZ341" s="41"/>
      <c r="FA341" s="41"/>
      <c r="FB341" s="41"/>
      <c r="FC341" s="41"/>
      <c r="FD341" s="41"/>
      <c r="FE341" s="41"/>
      <c r="FF341" s="41"/>
      <c r="FG341" s="41"/>
      <c r="FH341" s="41"/>
      <c r="FI341" s="41"/>
      <c r="FJ341" s="41"/>
      <c r="FK341" s="41"/>
      <c r="FL341" s="41"/>
      <c r="FM341" s="41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1"/>
      <c r="GT341" s="41"/>
      <c r="GU341" s="41"/>
      <c r="GV341" s="41"/>
      <c r="GW341" s="41"/>
      <c r="GX341" s="41"/>
      <c r="GY341" s="41"/>
      <c r="GZ341" s="41"/>
      <c r="HA341" s="41"/>
      <c r="HB341" s="41"/>
      <c r="HC341" s="41"/>
      <c r="HD341" s="41"/>
      <c r="HE341" s="41"/>
      <c r="HF341" s="41"/>
      <c r="HG341" s="41"/>
      <c r="HH341" s="41"/>
      <c r="HI341" s="41"/>
      <c r="HJ341" s="41"/>
      <c r="HK341" s="41"/>
      <c r="HL341" s="41"/>
      <c r="HM341" s="41"/>
      <c r="HN341" s="41"/>
      <c r="HO341" s="41"/>
      <c r="HP341" s="41"/>
      <c r="HQ341" s="41"/>
      <c r="HR341" s="41"/>
      <c r="HS341" s="41"/>
      <c r="HT341" s="41"/>
      <c r="HU341" s="41"/>
      <c r="HV341" s="41"/>
      <c r="HW341" s="41"/>
      <c r="HX341" s="41"/>
      <c r="HY341" s="41"/>
      <c r="HZ341" s="41"/>
      <c r="IA341" s="41"/>
      <c r="IB341" s="41"/>
      <c r="IC341" s="41"/>
      <c r="ID341" s="41"/>
      <c r="IE341" s="41"/>
      <c r="IF341" s="41"/>
      <c r="IG341" s="41"/>
      <c r="IH341" s="41"/>
      <c r="II341" s="41"/>
      <c r="IJ341" s="41"/>
      <c r="IK341" s="41"/>
      <c r="IL341" s="41"/>
      <c r="IM341" s="41"/>
      <c r="IN341" s="41"/>
      <c r="IO341" s="41"/>
      <c r="IP341" s="41"/>
      <c r="IQ341" s="41"/>
      <c r="IR341" s="41"/>
      <c r="IS341" s="41"/>
      <c r="IT341" s="41"/>
      <c r="IU341" s="42"/>
    </row>
    <row r="342" ht="13.5" customHeight="1">
      <c r="A342" s="27"/>
      <c r="B342" s="36"/>
      <c r="C342" s="37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  <c r="CD342" s="38"/>
      <c r="CE342" s="38"/>
      <c r="CF342" s="38"/>
      <c r="CG342" s="38"/>
      <c r="CH342" s="38"/>
      <c r="CI342" s="38"/>
      <c r="CJ342" s="38"/>
      <c r="CK342" s="38"/>
      <c r="CL342" s="38"/>
      <c r="CM342" s="38"/>
      <c r="CN342" s="38"/>
      <c r="CO342" s="38"/>
      <c r="CP342" s="38"/>
      <c r="CQ342" s="38"/>
      <c r="CR342" s="38"/>
      <c r="CS342" s="38"/>
      <c r="CT342" s="38"/>
      <c r="CU342" s="38"/>
      <c r="CV342" s="38"/>
      <c r="CW342" s="38"/>
      <c r="CX342" s="38"/>
      <c r="CY342" s="38"/>
      <c r="CZ342" s="38"/>
      <c r="DA342" s="38"/>
      <c r="DB342" s="38"/>
      <c r="DC342" s="38"/>
      <c r="DD342" s="38"/>
      <c r="DE342" s="38"/>
      <c r="DF342" s="38"/>
      <c r="DG342" s="38"/>
      <c r="DH342" s="38"/>
      <c r="DI342" s="38"/>
      <c r="DJ342" s="38"/>
      <c r="DK342" s="38"/>
      <c r="DL342" s="38"/>
      <c r="DM342" s="38"/>
      <c r="DN342" s="38"/>
      <c r="DO342" s="38"/>
      <c r="DP342" s="38"/>
      <c r="DQ342" s="38"/>
      <c r="DR342" s="38"/>
      <c r="DS342" s="38"/>
      <c r="DT342" s="38"/>
      <c r="DU342" s="38"/>
      <c r="DV342" s="38"/>
      <c r="DW342" s="38"/>
      <c r="DX342" s="38"/>
      <c r="DY342" s="38"/>
      <c r="DZ342" s="38"/>
      <c r="EA342" s="38"/>
      <c r="EB342" s="38"/>
      <c r="EC342" s="38"/>
      <c r="ED342" s="38"/>
      <c r="EE342" s="38"/>
      <c r="EF342" s="38"/>
      <c r="EG342" s="38"/>
      <c r="EH342" s="38"/>
      <c r="EI342" s="38"/>
      <c r="EJ342" s="38"/>
      <c r="EK342" s="38"/>
      <c r="EL342" s="38"/>
      <c r="EM342" s="38"/>
      <c r="EN342" s="38"/>
      <c r="EO342" s="38"/>
      <c r="EP342" s="38"/>
      <c r="EQ342" s="38"/>
      <c r="ER342" s="38"/>
      <c r="ES342" s="38"/>
      <c r="ET342" s="38"/>
      <c r="EU342" s="38"/>
      <c r="EV342" s="38"/>
      <c r="EW342" s="38"/>
      <c r="EX342" s="38"/>
      <c r="EY342" s="38"/>
      <c r="EZ342" s="38"/>
      <c r="FA342" s="38"/>
      <c r="FB342" s="38"/>
      <c r="FC342" s="38"/>
      <c r="FD342" s="38"/>
      <c r="FE342" s="38"/>
      <c r="FF342" s="38"/>
      <c r="FG342" s="38"/>
      <c r="FH342" s="38"/>
      <c r="FI342" s="38"/>
      <c r="FJ342" s="38"/>
      <c r="FK342" s="38"/>
      <c r="FL342" s="38"/>
      <c r="FM342" s="38"/>
      <c r="FN342" s="38"/>
      <c r="FO342" s="38"/>
      <c r="FP342" s="38"/>
      <c r="FQ342" s="38"/>
      <c r="FR342" s="38"/>
      <c r="FS342" s="38"/>
      <c r="FT342" s="38"/>
      <c r="FU342" s="38"/>
      <c r="FV342" s="38"/>
      <c r="FW342" s="38"/>
      <c r="FX342" s="38"/>
      <c r="FY342" s="38"/>
      <c r="FZ342" s="38"/>
      <c r="GA342" s="38"/>
      <c r="GB342" s="38"/>
      <c r="GC342" s="38"/>
      <c r="GD342" s="38"/>
      <c r="GE342" s="38"/>
      <c r="GF342" s="38"/>
      <c r="GG342" s="38"/>
      <c r="GH342" s="38"/>
      <c r="GI342" s="38"/>
      <c r="GJ342" s="38"/>
      <c r="GK342" s="38"/>
      <c r="GL342" s="38"/>
      <c r="GM342" s="38"/>
      <c r="GN342" s="38"/>
      <c r="GO342" s="38"/>
      <c r="GP342" s="38"/>
      <c r="GQ342" s="38"/>
      <c r="GR342" s="38"/>
      <c r="GS342" s="38"/>
      <c r="GT342" s="38"/>
      <c r="GU342" s="38"/>
      <c r="GV342" s="38"/>
      <c r="GW342" s="38"/>
      <c r="GX342" s="38"/>
      <c r="GY342" s="38"/>
      <c r="GZ342" s="38"/>
      <c r="HA342" s="38"/>
      <c r="HB342" s="38"/>
      <c r="HC342" s="38"/>
      <c r="HD342" s="38"/>
      <c r="HE342" s="38"/>
      <c r="HF342" s="38"/>
      <c r="HG342" s="38"/>
      <c r="HH342" s="38"/>
      <c r="HI342" s="38"/>
      <c r="HJ342" s="38"/>
      <c r="HK342" s="38"/>
      <c r="HL342" s="38"/>
      <c r="HM342" s="38"/>
      <c r="HN342" s="38"/>
      <c r="HO342" s="38"/>
      <c r="HP342" s="38"/>
      <c r="HQ342" s="38"/>
      <c r="HR342" s="38"/>
      <c r="HS342" s="38"/>
      <c r="HT342" s="38"/>
      <c r="HU342" s="38"/>
      <c r="HV342" s="38"/>
      <c r="HW342" s="38"/>
      <c r="HX342" s="38"/>
      <c r="HY342" s="38"/>
      <c r="HZ342" s="38"/>
      <c r="IA342" s="38"/>
      <c r="IB342" s="38"/>
      <c r="IC342" s="38"/>
      <c r="ID342" s="38"/>
      <c r="IE342" s="38"/>
      <c r="IF342" s="38"/>
      <c r="IG342" s="38"/>
      <c r="IH342" s="38"/>
      <c r="II342" s="38"/>
      <c r="IJ342" s="38"/>
      <c r="IK342" s="38"/>
      <c r="IL342" s="38"/>
      <c r="IM342" s="38"/>
      <c r="IN342" s="38"/>
      <c r="IO342" s="38"/>
      <c r="IP342" s="38"/>
      <c r="IQ342" s="38"/>
      <c r="IR342" s="38"/>
      <c r="IS342" s="38"/>
      <c r="IT342" s="38"/>
      <c r="IU342" s="39"/>
    </row>
    <row r="343" ht="13.5" customHeight="1">
      <c r="A343" s="27"/>
      <c r="B343" s="36"/>
      <c r="C343" s="40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  <c r="DD343" s="41"/>
      <c r="DE343" s="41"/>
      <c r="DF343" s="41"/>
      <c r="DG343" s="41"/>
      <c r="DH343" s="41"/>
      <c r="DI343" s="41"/>
      <c r="DJ343" s="41"/>
      <c r="DK343" s="41"/>
      <c r="DL343" s="41"/>
      <c r="DM343" s="41"/>
      <c r="DN343" s="41"/>
      <c r="DO343" s="41"/>
      <c r="DP343" s="41"/>
      <c r="DQ343" s="41"/>
      <c r="DR343" s="41"/>
      <c r="DS343" s="41"/>
      <c r="DT343" s="41"/>
      <c r="DU343" s="41"/>
      <c r="DV343" s="41"/>
      <c r="DW343" s="41"/>
      <c r="DX343" s="41"/>
      <c r="DY343" s="41"/>
      <c r="DZ343" s="41"/>
      <c r="EA343" s="41"/>
      <c r="EB343" s="41"/>
      <c r="EC343" s="41"/>
      <c r="ED343" s="41"/>
      <c r="EE343" s="41"/>
      <c r="EF343" s="41"/>
      <c r="EG343" s="41"/>
      <c r="EH343" s="41"/>
      <c r="EI343" s="41"/>
      <c r="EJ343" s="41"/>
      <c r="EK343" s="41"/>
      <c r="EL343" s="41"/>
      <c r="EM343" s="41"/>
      <c r="EN343" s="41"/>
      <c r="EO343" s="41"/>
      <c r="EP343" s="41"/>
      <c r="EQ343" s="41"/>
      <c r="ER343" s="41"/>
      <c r="ES343" s="41"/>
      <c r="ET343" s="41"/>
      <c r="EU343" s="41"/>
      <c r="EV343" s="41"/>
      <c r="EW343" s="41"/>
      <c r="EX343" s="41"/>
      <c r="EY343" s="41"/>
      <c r="EZ343" s="41"/>
      <c r="FA343" s="41"/>
      <c r="FB343" s="41"/>
      <c r="FC343" s="41"/>
      <c r="FD343" s="41"/>
      <c r="FE343" s="41"/>
      <c r="FF343" s="41"/>
      <c r="FG343" s="41"/>
      <c r="FH343" s="41"/>
      <c r="FI343" s="41"/>
      <c r="FJ343" s="41"/>
      <c r="FK343" s="41"/>
      <c r="FL343" s="41"/>
      <c r="FM343" s="41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1"/>
      <c r="GT343" s="41"/>
      <c r="GU343" s="41"/>
      <c r="GV343" s="41"/>
      <c r="GW343" s="41"/>
      <c r="GX343" s="41"/>
      <c r="GY343" s="41"/>
      <c r="GZ343" s="41"/>
      <c r="HA343" s="41"/>
      <c r="HB343" s="41"/>
      <c r="HC343" s="41"/>
      <c r="HD343" s="41"/>
      <c r="HE343" s="41"/>
      <c r="HF343" s="41"/>
      <c r="HG343" s="41"/>
      <c r="HH343" s="41"/>
      <c r="HI343" s="41"/>
      <c r="HJ343" s="41"/>
      <c r="HK343" s="41"/>
      <c r="HL343" s="41"/>
      <c r="HM343" s="41"/>
      <c r="HN343" s="41"/>
      <c r="HO343" s="41"/>
      <c r="HP343" s="41"/>
      <c r="HQ343" s="41"/>
      <c r="HR343" s="41"/>
      <c r="HS343" s="41"/>
      <c r="HT343" s="41"/>
      <c r="HU343" s="41"/>
      <c r="HV343" s="41"/>
      <c r="HW343" s="41"/>
      <c r="HX343" s="41"/>
      <c r="HY343" s="41"/>
      <c r="HZ343" s="41"/>
      <c r="IA343" s="41"/>
      <c r="IB343" s="41"/>
      <c r="IC343" s="41"/>
      <c r="ID343" s="41"/>
      <c r="IE343" s="41"/>
      <c r="IF343" s="41"/>
      <c r="IG343" s="41"/>
      <c r="IH343" s="41"/>
      <c r="II343" s="41"/>
      <c r="IJ343" s="41"/>
      <c r="IK343" s="41"/>
      <c r="IL343" s="41"/>
      <c r="IM343" s="41"/>
      <c r="IN343" s="41"/>
      <c r="IO343" s="41"/>
      <c r="IP343" s="41"/>
      <c r="IQ343" s="41"/>
      <c r="IR343" s="41"/>
      <c r="IS343" s="41"/>
      <c r="IT343" s="41"/>
      <c r="IU343" s="42"/>
    </row>
    <row r="344" ht="13.5" customHeight="1">
      <c r="A344" s="27"/>
      <c r="B344" s="36"/>
      <c r="C344" s="37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  <c r="CD344" s="38"/>
      <c r="CE344" s="38"/>
      <c r="CF344" s="38"/>
      <c r="CG344" s="38"/>
      <c r="CH344" s="38"/>
      <c r="CI344" s="38"/>
      <c r="CJ344" s="38"/>
      <c r="CK344" s="38"/>
      <c r="CL344" s="38"/>
      <c r="CM344" s="38"/>
      <c r="CN344" s="38"/>
      <c r="CO344" s="38"/>
      <c r="CP344" s="38"/>
      <c r="CQ344" s="38"/>
      <c r="CR344" s="38"/>
      <c r="CS344" s="38"/>
      <c r="CT344" s="38"/>
      <c r="CU344" s="38"/>
      <c r="CV344" s="38"/>
      <c r="CW344" s="38"/>
      <c r="CX344" s="38"/>
      <c r="CY344" s="38"/>
      <c r="CZ344" s="38"/>
      <c r="DA344" s="38"/>
      <c r="DB344" s="38"/>
      <c r="DC344" s="38"/>
      <c r="DD344" s="38"/>
      <c r="DE344" s="38"/>
      <c r="DF344" s="38"/>
      <c r="DG344" s="38"/>
      <c r="DH344" s="38"/>
      <c r="DI344" s="38"/>
      <c r="DJ344" s="38"/>
      <c r="DK344" s="38"/>
      <c r="DL344" s="38"/>
      <c r="DM344" s="38"/>
      <c r="DN344" s="38"/>
      <c r="DO344" s="38"/>
      <c r="DP344" s="38"/>
      <c r="DQ344" s="38"/>
      <c r="DR344" s="38"/>
      <c r="DS344" s="38"/>
      <c r="DT344" s="38"/>
      <c r="DU344" s="38"/>
      <c r="DV344" s="38"/>
      <c r="DW344" s="38"/>
      <c r="DX344" s="38"/>
      <c r="DY344" s="38"/>
      <c r="DZ344" s="38"/>
      <c r="EA344" s="38"/>
      <c r="EB344" s="38"/>
      <c r="EC344" s="38"/>
      <c r="ED344" s="38"/>
      <c r="EE344" s="38"/>
      <c r="EF344" s="38"/>
      <c r="EG344" s="38"/>
      <c r="EH344" s="38"/>
      <c r="EI344" s="38"/>
      <c r="EJ344" s="38"/>
      <c r="EK344" s="38"/>
      <c r="EL344" s="38"/>
      <c r="EM344" s="38"/>
      <c r="EN344" s="38"/>
      <c r="EO344" s="38"/>
      <c r="EP344" s="38"/>
      <c r="EQ344" s="38"/>
      <c r="ER344" s="38"/>
      <c r="ES344" s="38"/>
      <c r="ET344" s="38"/>
      <c r="EU344" s="38"/>
      <c r="EV344" s="38"/>
      <c r="EW344" s="38"/>
      <c r="EX344" s="38"/>
      <c r="EY344" s="38"/>
      <c r="EZ344" s="38"/>
      <c r="FA344" s="38"/>
      <c r="FB344" s="38"/>
      <c r="FC344" s="38"/>
      <c r="FD344" s="38"/>
      <c r="FE344" s="38"/>
      <c r="FF344" s="38"/>
      <c r="FG344" s="38"/>
      <c r="FH344" s="38"/>
      <c r="FI344" s="38"/>
      <c r="FJ344" s="38"/>
      <c r="FK344" s="38"/>
      <c r="FL344" s="38"/>
      <c r="FM344" s="38"/>
      <c r="FN344" s="38"/>
      <c r="FO344" s="38"/>
      <c r="FP344" s="38"/>
      <c r="FQ344" s="38"/>
      <c r="FR344" s="38"/>
      <c r="FS344" s="38"/>
      <c r="FT344" s="38"/>
      <c r="FU344" s="38"/>
      <c r="FV344" s="38"/>
      <c r="FW344" s="38"/>
      <c r="FX344" s="38"/>
      <c r="FY344" s="38"/>
      <c r="FZ344" s="38"/>
      <c r="GA344" s="38"/>
      <c r="GB344" s="38"/>
      <c r="GC344" s="38"/>
      <c r="GD344" s="38"/>
      <c r="GE344" s="38"/>
      <c r="GF344" s="38"/>
      <c r="GG344" s="38"/>
      <c r="GH344" s="38"/>
      <c r="GI344" s="38"/>
      <c r="GJ344" s="38"/>
      <c r="GK344" s="38"/>
      <c r="GL344" s="38"/>
      <c r="GM344" s="38"/>
      <c r="GN344" s="38"/>
      <c r="GO344" s="38"/>
      <c r="GP344" s="38"/>
      <c r="GQ344" s="38"/>
      <c r="GR344" s="38"/>
      <c r="GS344" s="38"/>
      <c r="GT344" s="38"/>
      <c r="GU344" s="38"/>
      <c r="GV344" s="38"/>
      <c r="GW344" s="38"/>
      <c r="GX344" s="38"/>
      <c r="GY344" s="38"/>
      <c r="GZ344" s="38"/>
      <c r="HA344" s="38"/>
      <c r="HB344" s="38"/>
      <c r="HC344" s="38"/>
      <c r="HD344" s="38"/>
      <c r="HE344" s="38"/>
      <c r="HF344" s="38"/>
      <c r="HG344" s="38"/>
      <c r="HH344" s="38"/>
      <c r="HI344" s="38"/>
      <c r="HJ344" s="38"/>
      <c r="HK344" s="38"/>
      <c r="HL344" s="38"/>
      <c r="HM344" s="38"/>
      <c r="HN344" s="38"/>
      <c r="HO344" s="38"/>
      <c r="HP344" s="38"/>
      <c r="HQ344" s="38"/>
      <c r="HR344" s="38"/>
      <c r="HS344" s="38"/>
      <c r="HT344" s="38"/>
      <c r="HU344" s="38"/>
      <c r="HV344" s="38"/>
      <c r="HW344" s="38"/>
      <c r="HX344" s="38"/>
      <c r="HY344" s="38"/>
      <c r="HZ344" s="38"/>
      <c r="IA344" s="38"/>
      <c r="IB344" s="38"/>
      <c r="IC344" s="38"/>
      <c r="ID344" s="38"/>
      <c r="IE344" s="38"/>
      <c r="IF344" s="38"/>
      <c r="IG344" s="38"/>
      <c r="IH344" s="38"/>
      <c r="II344" s="38"/>
      <c r="IJ344" s="38"/>
      <c r="IK344" s="38"/>
      <c r="IL344" s="38"/>
      <c r="IM344" s="38"/>
      <c r="IN344" s="38"/>
      <c r="IO344" s="38"/>
      <c r="IP344" s="38"/>
      <c r="IQ344" s="38"/>
      <c r="IR344" s="38"/>
      <c r="IS344" s="38"/>
      <c r="IT344" s="38"/>
      <c r="IU344" s="39"/>
    </row>
    <row r="345" ht="13.5" customHeight="1">
      <c r="A345" s="27"/>
      <c r="B345" s="36"/>
      <c r="C345" s="40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  <c r="DD345" s="41"/>
      <c r="DE345" s="41"/>
      <c r="DF345" s="41"/>
      <c r="DG345" s="41"/>
      <c r="DH345" s="41"/>
      <c r="DI345" s="41"/>
      <c r="DJ345" s="41"/>
      <c r="DK345" s="41"/>
      <c r="DL345" s="41"/>
      <c r="DM345" s="41"/>
      <c r="DN345" s="41"/>
      <c r="DO345" s="41"/>
      <c r="DP345" s="41"/>
      <c r="DQ345" s="41"/>
      <c r="DR345" s="41"/>
      <c r="DS345" s="41"/>
      <c r="DT345" s="41"/>
      <c r="DU345" s="41"/>
      <c r="DV345" s="41"/>
      <c r="DW345" s="41"/>
      <c r="DX345" s="41"/>
      <c r="DY345" s="41"/>
      <c r="DZ345" s="41"/>
      <c r="EA345" s="41"/>
      <c r="EB345" s="41"/>
      <c r="EC345" s="41"/>
      <c r="ED345" s="41"/>
      <c r="EE345" s="41"/>
      <c r="EF345" s="41"/>
      <c r="EG345" s="41"/>
      <c r="EH345" s="41"/>
      <c r="EI345" s="41"/>
      <c r="EJ345" s="41"/>
      <c r="EK345" s="41"/>
      <c r="EL345" s="41"/>
      <c r="EM345" s="41"/>
      <c r="EN345" s="41"/>
      <c r="EO345" s="41"/>
      <c r="EP345" s="41"/>
      <c r="EQ345" s="41"/>
      <c r="ER345" s="41"/>
      <c r="ES345" s="41"/>
      <c r="ET345" s="41"/>
      <c r="EU345" s="41"/>
      <c r="EV345" s="41"/>
      <c r="EW345" s="41"/>
      <c r="EX345" s="41"/>
      <c r="EY345" s="41"/>
      <c r="EZ345" s="41"/>
      <c r="FA345" s="41"/>
      <c r="FB345" s="41"/>
      <c r="FC345" s="41"/>
      <c r="FD345" s="41"/>
      <c r="FE345" s="41"/>
      <c r="FF345" s="41"/>
      <c r="FG345" s="41"/>
      <c r="FH345" s="41"/>
      <c r="FI345" s="41"/>
      <c r="FJ345" s="41"/>
      <c r="FK345" s="41"/>
      <c r="FL345" s="41"/>
      <c r="FM345" s="41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1"/>
      <c r="GT345" s="41"/>
      <c r="GU345" s="41"/>
      <c r="GV345" s="41"/>
      <c r="GW345" s="41"/>
      <c r="GX345" s="41"/>
      <c r="GY345" s="41"/>
      <c r="GZ345" s="41"/>
      <c r="HA345" s="41"/>
      <c r="HB345" s="41"/>
      <c r="HC345" s="41"/>
      <c r="HD345" s="41"/>
      <c r="HE345" s="41"/>
      <c r="HF345" s="41"/>
      <c r="HG345" s="41"/>
      <c r="HH345" s="41"/>
      <c r="HI345" s="41"/>
      <c r="HJ345" s="41"/>
      <c r="HK345" s="41"/>
      <c r="HL345" s="41"/>
      <c r="HM345" s="41"/>
      <c r="HN345" s="41"/>
      <c r="HO345" s="41"/>
      <c r="HP345" s="41"/>
      <c r="HQ345" s="41"/>
      <c r="HR345" s="41"/>
      <c r="HS345" s="41"/>
      <c r="HT345" s="41"/>
      <c r="HU345" s="41"/>
      <c r="HV345" s="41"/>
      <c r="HW345" s="41"/>
      <c r="HX345" s="41"/>
      <c r="HY345" s="41"/>
      <c r="HZ345" s="41"/>
      <c r="IA345" s="41"/>
      <c r="IB345" s="41"/>
      <c r="IC345" s="41"/>
      <c r="ID345" s="41"/>
      <c r="IE345" s="41"/>
      <c r="IF345" s="41"/>
      <c r="IG345" s="41"/>
      <c r="IH345" s="41"/>
      <c r="II345" s="41"/>
      <c r="IJ345" s="41"/>
      <c r="IK345" s="41"/>
      <c r="IL345" s="41"/>
      <c r="IM345" s="41"/>
      <c r="IN345" s="41"/>
      <c r="IO345" s="41"/>
      <c r="IP345" s="41"/>
      <c r="IQ345" s="41"/>
      <c r="IR345" s="41"/>
      <c r="IS345" s="41"/>
      <c r="IT345" s="41"/>
      <c r="IU345" s="42"/>
    </row>
    <row r="346" ht="13.5" customHeight="1">
      <c r="A346" s="27"/>
      <c r="B346" s="36"/>
      <c r="C346" s="37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38"/>
      <c r="CK346" s="38"/>
      <c r="CL346" s="38"/>
      <c r="CM346" s="38"/>
      <c r="CN346" s="38"/>
      <c r="CO346" s="38"/>
      <c r="CP346" s="38"/>
      <c r="CQ346" s="38"/>
      <c r="CR346" s="38"/>
      <c r="CS346" s="38"/>
      <c r="CT346" s="38"/>
      <c r="CU346" s="38"/>
      <c r="CV346" s="38"/>
      <c r="CW346" s="38"/>
      <c r="CX346" s="38"/>
      <c r="CY346" s="38"/>
      <c r="CZ346" s="38"/>
      <c r="DA346" s="38"/>
      <c r="DB346" s="38"/>
      <c r="DC346" s="38"/>
      <c r="DD346" s="38"/>
      <c r="DE346" s="38"/>
      <c r="DF346" s="38"/>
      <c r="DG346" s="38"/>
      <c r="DH346" s="38"/>
      <c r="DI346" s="38"/>
      <c r="DJ346" s="38"/>
      <c r="DK346" s="38"/>
      <c r="DL346" s="38"/>
      <c r="DM346" s="38"/>
      <c r="DN346" s="38"/>
      <c r="DO346" s="38"/>
      <c r="DP346" s="38"/>
      <c r="DQ346" s="38"/>
      <c r="DR346" s="38"/>
      <c r="DS346" s="38"/>
      <c r="DT346" s="38"/>
      <c r="DU346" s="38"/>
      <c r="DV346" s="38"/>
      <c r="DW346" s="38"/>
      <c r="DX346" s="38"/>
      <c r="DY346" s="38"/>
      <c r="DZ346" s="38"/>
      <c r="EA346" s="38"/>
      <c r="EB346" s="38"/>
      <c r="EC346" s="38"/>
      <c r="ED346" s="38"/>
      <c r="EE346" s="38"/>
      <c r="EF346" s="38"/>
      <c r="EG346" s="38"/>
      <c r="EH346" s="38"/>
      <c r="EI346" s="38"/>
      <c r="EJ346" s="38"/>
      <c r="EK346" s="38"/>
      <c r="EL346" s="38"/>
      <c r="EM346" s="38"/>
      <c r="EN346" s="38"/>
      <c r="EO346" s="38"/>
      <c r="EP346" s="38"/>
      <c r="EQ346" s="38"/>
      <c r="ER346" s="38"/>
      <c r="ES346" s="38"/>
      <c r="ET346" s="38"/>
      <c r="EU346" s="38"/>
      <c r="EV346" s="38"/>
      <c r="EW346" s="38"/>
      <c r="EX346" s="38"/>
      <c r="EY346" s="38"/>
      <c r="EZ346" s="38"/>
      <c r="FA346" s="38"/>
      <c r="FB346" s="38"/>
      <c r="FC346" s="38"/>
      <c r="FD346" s="38"/>
      <c r="FE346" s="38"/>
      <c r="FF346" s="38"/>
      <c r="FG346" s="38"/>
      <c r="FH346" s="38"/>
      <c r="FI346" s="38"/>
      <c r="FJ346" s="38"/>
      <c r="FK346" s="38"/>
      <c r="FL346" s="38"/>
      <c r="FM346" s="38"/>
      <c r="FN346" s="38"/>
      <c r="FO346" s="38"/>
      <c r="FP346" s="38"/>
      <c r="FQ346" s="38"/>
      <c r="FR346" s="38"/>
      <c r="FS346" s="38"/>
      <c r="FT346" s="38"/>
      <c r="FU346" s="38"/>
      <c r="FV346" s="38"/>
      <c r="FW346" s="38"/>
      <c r="FX346" s="38"/>
      <c r="FY346" s="38"/>
      <c r="FZ346" s="38"/>
      <c r="GA346" s="38"/>
      <c r="GB346" s="38"/>
      <c r="GC346" s="38"/>
      <c r="GD346" s="38"/>
      <c r="GE346" s="38"/>
      <c r="GF346" s="38"/>
      <c r="GG346" s="38"/>
      <c r="GH346" s="38"/>
      <c r="GI346" s="38"/>
      <c r="GJ346" s="38"/>
      <c r="GK346" s="38"/>
      <c r="GL346" s="38"/>
      <c r="GM346" s="38"/>
      <c r="GN346" s="38"/>
      <c r="GO346" s="38"/>
      <c r="GP346" s="38"/>
      <c r="GQ346" s="38"/>
      <c r="GR346" s="38"/>
      <c r="GS346" s="38"/>
      <c r="GT346" s="38"/>
      <c r="GU346" s="38"/>
      <c r="GV346" s="38"/>
      <c r="GW346" s="38"/>
      <c r="GX346" s="38"/>
      <c r="GY346" s="38"/>
      <c r="GZ346" s="38"/>
      <c r="HA346" s="38"/>
      <c r="HB346" s="38"/>
      <c r="HC346" s="38"/>
      <c r="HD346" s="38"/>
      <c r="HE346" s="38"/>
      <c r="HF346" s="38"/>
      <c r="HG346" s="38"/>
      <c r="HH346" s="38"/>
      <c r="HI346" s="38"/>
      <c r="HJ346" s="38"/>
      <c r="HK346" s="38"/>
      <c r="HL346" s="38"/>
      <c r="HM346" s="38"/>
      <c r="HN346" s="38"/>
      <c r="HO346" s="38"/>
      <c r="HP346" s="38"/>
      <c r="HQ346" s="38"/>
      <c r="HR346" s="38"/>
      <c r="HS346" s="38"/>
      <c r="HT346" s="38"/>
      <c r="HU346" s="38"/>
      <c r="HV346" s="38"/>
      <c r="HW346" s="38"/>
      <c r="HX346" s="38"/>
      <c r="HY346" s="38"/>
      <c r="HZ346" s="38"/>
      <c r="IA346" s="38"/>
      <c r="IB346" s="38"/>
      <c r="IC346" s="38"/>
      <c r="ID346" s="38"/>
      <c r="IE346" s="38"/>
      <c r="IF346" s="38"/>
      <c r="IG346" s="38"/>
      <c r="IH346" s="38"/>
      <c r="II346" s="38"/>
      <c r="IJ346" s="38"/>
      <c r="IK346" s="38"/>
      <c r="IL346" s="38"/>
      <c r="IM346" s="38"/>
      <c r="IN346" s="38"/>
      <c r="IO346" s="38"/>
      <c r="IP346" s="38"/>
      <c r="IQ346" s="38"/>
      <c r="IR346" s="38"/>
      <c r="IS346" s="38"/>
      <c r="IT346" s="38"/>
      <c r="IU346" s="39"/>
    </row>
    <row r="347" ht="13.5" customHeight="1">
      <c r="A347" s="27"/>
      <c r="B347" s="36"/>
      <c r="C347" s="40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  <c r="DE347" s="41"/>
      <c r="DF347" s="41"/>
      <c r="DG347" s="41"/>
      <c r="DH347" s="41"/>
      <c r="DI347" s="41"/>
      <c r="DJ347" s="41"/>
      <c r="DK347" s="41"/>
      <c r="DL347" s="41"/>
      <c r="DM347" s="41"/>
      <c r="DN347" s="41"/>
      <c r="DO347" s="41"/>
      <c r="DP347" s="41"/>
      <c r="DQ347" s="41"/>
      <c r="DR347" s="41"/>
      <c r="DS347" s="41"/>
      <c r="DT347" s="41"/>
      <c r="DU347" s="41"/>
      <c r="DV347" s="41"/>
      <c r="DW347" s="41"/>
      <c r="DX347" s="41"/>
      <c r="DY347" s="41"/>
      <c r="DZ347" s="41"/>
      <c r="EA347" s="41"/>
      <c r="EB347" s="41"/>
      <c r="EC347" s="41"/>
      <c r="ED347" s="41"/>
      <c r="EE347" s="41"/>
      <c r="EF347" s="41"/>
      <c r="EG347" s="41"/>
      <c r="EH347" s="41"/>
      <c r="EI347" s="41"/>
      <c r="EJ347" s="41"/>
      <c r="EK347" s="41"/>
      <c r="EL347" s="41"/>
      <c r="EM347" s="41"/>
      <c r="EN347" s="41"/>
      <c r="EO347" s="41"/>
      <c r="EP347" s="41"/>
      <c r="EQ347" s="41"/>
      <c r="ER347" s="41"/>
      <c r="ES347" s="41"/>
      <c r="ET347" s="41"/>
      <c r="EU347" s="41"/>
      <c r="EV347" s="41"/>
      <c r="EW347" s="41"/>
      <c r="EX347" s="41"/>
      <c r="EY347" s="41"/>
      <c r="EZ347" s="41"/>
      <c r="FA347" s="41"/>
      <c r="FB347" s="41"/>
      <c r="FC347" s="41"/>
      <c r="FD347" s="41"/>
      <c r="FE347" s="41"/>
      <c r="FF347" s="41"/>
      <c r="FG347" s="41"/>
      <c r="FH347" s="41"/>
      <c r="FI347" s="41"/>
      <c r="FJ347" s="41"/>
      <c r="FK347" s="41"/>
      <c r="FL347" s="41"/>
      <c r="FM347" s="41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1"/>
      <c r="GT347" s="41"/>
      <c r="GU347" s="41"/>
      <c r="GV347" s="41"/>
      <c r="GW347" s="41"/>
      <c r="GX347" s="41"/>
      <c r="GY347" s="41"/>
      <c r="GZ347" s="41"/>
      <c r="HA347" s="41"/>
      <c r="HB347" s="41"/>
      <c r="HC347" s="41"/>
      <c r="HD347" s="41"/>
      <c r="HE347" s="41"/>
      <c r="HF347" s="41"/>
      <c r="HG347" s="41"/>
      <c r="HH347" s="41"/>
      <c r="HI347" s="41"/>
      <c r="HJ347" s="41"/>
      <c r="HK347" s="41"/>
      <c r="HL347" s="41"/>
      <c r="HM347" s="41"/>
      <c r="HN347" s="41"/>
      <c r="HO347" s="41"/>
      <c r="HP347" s="41"/>
      <c r="HQ347" s="41"/>
      <c r="HR347" s="41"/>
      <c r="HS347" s="41"/>
      <c r="HT347" s="41"/>
      <c r="HU347" s="41"/>
      <c r="HV347" s="41"/>
      <c r="HW347" s="41"/>
      <c r="HX347" s="41"/>
      <c r="HY347" s="41"/>
      <c r="HZ347" s="41"/>
      <c r="IA347" s="41"/>
      <c r="IB347" s="41"/>
      <c r="IC347" s="41"/>
      <c r="ID347" s="41"/>
      <c r="IE347" s="41"/>
      <c r="IF347" s="41"/>
      <c r="IG347" s="41"/>
      <c r="IH347" s="41"/>
      <c r="II347" s="41"/>
      <c r="IJ347" s="41"/>
      <c r="IK347" s="41"/>
      <c r="IL347" s="41"/>
      <c r="IM347" s="41"/>
      <c r="IN347" s="41"/>
      <c r="IO347" s="41"/>
      <c r="IP347" s="41"/>
      <c r="IQ347" s="41"/>
      <c r="IR347" s="41"/>
      <c r="IS347" s="41"/>
      <c r="IT347" s="41"/>
      <c r="IU347" s="42"/>
    </row>
    <row r="348" ht="13.5" customHeight="1">
      <c r="A348" s="27"/>
      <c r="B348" s="36"/>
      <c r="C348" s="37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  <c r="CD348" s="38"/>
      <c r="CE348" s="38"/>
      <c r="CF348" s="38"/>
      <c r="CG348" s="38"/>
      <c r="CH348" s="38"/>
      <c r="CI348" s="38"/>
      <c r="CJ348" s="38"/>
      <c r="CK348" s="38"/>
      <c r="CL348" s="38"/>
      <c r="CM348" s="38"/>
      <c r="CN348" s="38"/>
      <c r="CO348" s="38"/>
      <c r="CP348" s="38"/>
      <c r="CQ348" s="38"/>
      <c r="CR348" s="38"/>
      <c r="CS348" s="38"/>
      <c r="CT348" s="38"/>
      <c r="CU348" s="38"/>
      <c r="CV348" s="38"/>
      <c r="CW348" s="38"/>
      <c r="CX348" s="38"/>
      <c r="CY348" s="38"/>
      <c r="CZ348" s="38"/>
      <c r="DA348" s="38"/>
      <c r="DB348" s="38"/>
      <c r="DC348" s="38"/>
      <c r="DD348" s="38"/>
      <c r="DE348" s="38"/>
      <c r="DF348" s="38"/>
      <c r="DG348" s="38"/>
      <c r="DH348" s="38"/>
      <c r="DI348" s="38"/>
      <c r="DJ348" s="38"/>
      <c r="DK348" s="38"/>
      <c r="DL348" s="38"/>
      <c r="DM348" s="38"/>
      <c r="DN348" s="38"/>
      <c r="DO348" s="38"/>
      <c r="DP348" s="38"/>
      <c r="DQ348" s="38"/>
      <c r="DR348" s="38"/>
      <c r="DS348" s="38"/>
      <c r="DT348" s="38"/>
      <c r="DU348" s="38"/>
      <c r="DV348" s="38"/>
      <c r="DW348" s="38"/>
      <c r="DX348" s="38"/>
      <c r="DY348" s="38"/>
      <c r="DZ348" s="38"/>
      <c r="EA348" s="38"/>
      <c r="EB348" s="38"/>
      <c r="EC348" s="38"/>
      <c r="ED348" s="38"/>
      <c r="EE348" s="38"/>
      <c r="EF348" s="38"/>
      <c r="EG348" s="38"/>
      <c r="EH348" s="38"/>
      <c r="EI348" s="38"/>
      <c r="EJ348" s="38"/>
      <c r="EK348" s="38"/>
      <c r="EL348" s="38"/>
      <c r="EM348" s="38"/>
      <c r="EN348" s="38"/>
      <c r="EO348" s="38"/>
      <c r="EP348" s="38"/>
      <c r="EQ348" s="38"/>
      <c r="ER348" s="38"/>
      <c r="ES348" s="38"/>
      <c r="ET348" s="38"/>
      <c r="EU348" s="38"/>
      <c r="EV348" s="38"/>
      <c r="EW348" s="38"/>
      <c r="EX348" s="38"/>
      <c r="EY348" s="38"/>
      <c r="EZ348" s="38"/>
      <c r="FA348" s="38"/>
      <c r="FB348" s="38"/>
      <c r="FC348" s="38"/>
      <c r="FD348" s="38"/>
      <c r="FE348" s="38"/>
      <c r="FF348" s="38"/>
      <c r="FG348" s="38"/>
      <c r="FH348" s="38"/>
      <c r="FI348" s="38"/>
      <c r="FJ348" s="38"/>
      <c r="FK348" s="38"/>
      <c r="FL348" s="38"/>
      <c r="FM348" s="38"/>
      <c r="FN348" s="38"/>
      <c r="FO348" s="38"/>
      <c r="FP348" s="38"/>
      <c r="FQ348" s="38"/>
      <c r="FR348" s="38"/>
      <c r="FS348" s="38"/>
      <c r="FT348" s="38"/>
      <c r="FU348" s="38"/>
      <c r="FV348" s="38"/>
      <c r="FW348" s="38"/>
      <c r="FX348" s="38"/>
      <c r="FY348" s="38"/>
      <c r="FZ348" s="38"/>
      <c r="GA348" s="38"/>
      <c r="GB348" s="38"/>
      <c r="GC348" s="38"/>
      <c r="GD348" s="38"/>
      <c r="GE348" s="38"/>
      <c r="GF348" s="38"/>
      <c r="GG348" s="38"/>
      <c r="GH348" s="38"/>
      <c r="GI348" s="38"/>
      <c r="GJ348" s="38"/>
      <c r="GK348" s="38"/>
      <c r="GL348" s="38"/>
      <c r="GM348" s="38"/>
      <c r="GN348" s="38"/>
      <c r="GO348" s="38"/>
      <c r="GP348" s="38"/>
      <c r="GQ348" s="38"/>
      <c r="GR348" s="38"/>
      <c r="GS348" s="38"/>
      <c r="GT348" s="38"/>
      <c r="GU348" s="38"/>
      <c r="GV348" s="38"/>
      <c r="GW348" s="38"/>
      <c r="GX348" s="38"/>
      <c r="GY348" s="38"/>
      <c r="GZ348" s="38"/>
      <c r="HA348" s="38"/>
      <c r="HB348" s="38"/>
      <c r="HC348" s="38"/>
      <c r="HD348" s="38"/>
      <c r="HE348" s="38"/>
      <c r="HF348" s="38"/>
      <c r="HG348" s="38"/>
      <c r="HH348" s="38"/>
      <c r="HI348" s="38"/>
      <c r="HJ348" s="38"/>
      <c r="HK348" s="38"/>
      <c r="HL348" s="38"/>
      <c r="HM348" s="38"/>
      <c r="HN348" s="38"/>
      <c r="HO348" s="38"/>
      <c r="HP348" s="38"/>
      <c r="HQ348" s="38"/>
      <c r="HR348" s="38"/>
      <c r="HS348" s="38"/>
      <c r="HT348" s="38"/>
      <c r="HU348" s="38"/>
      <c r="HV348" s="38"/>
      <c r="HW348" s="38"/>
      <c r="HX348" s="38"/>
      <c r="HY348" s="38"/>
      <c r="HZ348" s="38"/>
      <c r="IA348" s="38"/>
      <c r="IB348" s="38"/>
      <c r="IC348" s="38"/>
      <c r="ID348" s="38"/>
      <c r="IE348" s="38"/>
      <c r="IF348" s="38"/>
      <c r="IG348" s="38"/>
      <c r="IH348" s="38"/>
      <c r="II348" s="38"/>
      <c r="IJ348" s="38"/>
      <c r="IK348" s="38"/>
      <c r="IL348" s="38"/>
      <c r="IM348" s="38"/>
      <c r="IN348" s="38"/>
      <c r="IO348" s="38"/>
      <c r="IP348" s="38"/>
      <c r="IQ348" s="38"/>
      <c r="IR348" s="38"/>
      <c r="IS348" s="38"/>
      <c r="IT348" s="38"/>
      <c r="IU348" s="39"/>
    </row>
    <row r="349" ht="13.5" customHeight="1">
      <c r="A349" s="27"/>
      <c r="B349" s="36"/>
      <c r="C349" s="40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  <c r="DE349" s="41"/>
      <c r="DF349" s="41"/>
      <c r="DG349" s="41"/>
      <c r="DH349" s="41"/>
      <c r="DI349" s="41"/>
      <c r="DJ349" s="41"/>
      <c r="DK349" s="41"/>
      <c r="DL349" s="41"/>
      <c r="DM349" s="41"/>
      <c r="DN349" s="41"/>
      <c r="DO349" s="41"/>
      <c r="DP349" s="41"/>
      <c r="DQ349" s="41"/>
      <c r="DR349" s="41"/>
      <c r="DS349" s="41"/>
      <c r="DT349" s="41"/>
      <c r="DU349" s="41"/>
      <c r="DV349" s="41"/>
      <c r="DW349" s="41"/>
      <c r="DX349" s="41"/>
      <c r="DY349" s="41"/>
      <c r="DZ349" s="41"/>
      <c r="EA349" s="41"/>
      <c r="EB349" s="41"/>
      <c r="EC349" s="41"/>
      <c r="ED349" s="41"/>
      <c r="EE349" s="41"/>
      <c r="EF349" s="41"/>
      <c r="EG349" s="41"/>
      <c r="EH349" s="41"/>
      <c r="EI349" s="41"/>
      <c r="EJ349" s="41"/>
      <c r="EK349" s="41"/>
      <c r="EL349" s="41"/>
      <c r="EM349" s="41"/>
      <c r="EN349" s="41"/>
      <c r="EO349" s="41"/>
      <c r="EP349" s="41"/>
      <c r="EQ349" s="41"/>
      <c r="ER349" s="41"/>
      <c r="ES349" s="41"/>
      <c r="ET349" s="41"/>
      <c r="EU349" s="41"/>
      <c r="EV349" s="41"/>
      <c r="EW349" s="41"/>
      <c r="EX349" s="41"/>
      <c r="EY349" s="41"/>
      <c r="EZ349" s="41"/>
      <c r="FA349" s="41"/>
      <c r="FB349" s="41"/>
      <c r="FC349" s="41"/>
      <c r="FD349" s="41"/>
      <c r="FE349" s="41"/>
      <c r="FF349" s="41"/>
      <c r="FG349" s="41"/>
      <c r="FH349" s="41"/>
      <c r="FI349" s="41"/>
      <c r="FJ349" s="41"/>
      <c r="FK349" s="41"/>
      <c r="FL349" s="41"/>
      <c r="FM349" s="41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1"/>
      <c r="GT349" s="41"/>
      <c r="GU349" s="41"/>
      <c r="GV349" s="41"/>
      <c r="GW349" s="41"/>
      <c r="GX349" s="41"/>
      <c r="GY349" s="41"/>
      <c r="GZ349" s="41"/>
      <c r="HA349" s="41"/>
      <c r="HB349" s="41"/>
      <c r="HC349" s="41"/>
      <c r="HD349" s="41"/>
      <c r="HE349" s="41"/>
      <c r="HF349" s="41"/>
      <c r="HG349" s="41"/>
      <c r="HH349" s="41"/>
      <c r="HI349" s="41"/>
      <c r="HJ349" s="41"/>
      <c r="HK349" s="41"/>
      <c r="HL349" s="41"/>
      <c r="HM349" s="41"/>
      <c r="HN349" s="41"/>
      <c r="HO349" s="41"/>
      <c r="HP349" s="41"/>
      <c r="HQ349" s="41"/>
      <c r="HR349" s="41"/>
      <c r="HS349" s="41"/>
      <c r="HT349" s="41"/>
      <c r="HU349" s="41"/>
      <c r="HV349" s="41"/>
      <c r="HW349" s="41"/>
      <c r="HX349" s="41"/>
      <c r="HY349" s="41"/>
      <c r="HZ349" s="41"/>
      <c r="IA349" s="41"/>
      <c r="IB349" s="41"/>
      <c r="IC349" s="41"/>
      <c r="ID349" s="41"/>
      <c r="IE349" s="41"/>
      <c r="IF349" s="41"/>
      <c r="IG349" s="41"/>
      <c r="IH349" s="41"/>
      <c r="II349" s="41"/>
      <c r="IJ349" s="41"/>
      <c r="IK349" s="41"/>
      <c r="IL349" s="41"/>
      <c r="IM349" s="41"/>
      <c r="IN349" s="41"/>
      <c r="IO349" s="41"/>
      <c r="IP349" s="41"/>
      <c r="IQ349" s="41"/>
      <c r="IR349" s="41"/>
      <c r="IS349" s="41"/>
      <c r="IT349" s="41"/>
      <c r="IU349" s="42"/>
    </row>
    <row r="350" ht="13.5" customHeight="1">
      <c r="A350" s="27"/>
      <c r="B350" s="36"/>
      <c r="C350" s="37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  <c r="CD350" s="38"/>
      <c r="CE350" s="38"/>
      <c r="CF350" s="38"/>
      <c r="CG350" s="38"/>
      <c r="CH350" s="38"/>
      <c r="CI350" s="38"/>
      <c r="CJ350" s="38"/>
      <c r="CK350" s="38"/>
      <c r="CL350" s="38"/>
      <c r="CM350" s="38"/>
      <c r="CN350" s="38"/>
      <c r="CO350" s="38"/>
      <c r="CP350" s="38"/>
      <c r="CQ350" s="38"/>
      <c r="CR350" s="38"/>
      <c r="CS350" s="38"/>
      <c r="CT350" s="38"/>
      <c r="CU350" s="38"/>
      <c r="CV350" s="38"/>
      <c r="CW350" s="38"/>
      <c r="CX350" s="38"/>
      <c r="CY350" s="38"/>
      <c r="CZ350" s="38"/>
      <c r="DA350" s="38"/>
      <c r="DB350" s="38"/>
      <c r="DC350" s="38"/>
      <c r="DD350" s="38"/>
      <c r="DE350" s="38"/>
      <c r="DF350" s="38"/>
      <c r="DG350" s="38"/>
      <c r="DH350" s="38"/>
      <c r="DI350" s="38"/>
      <c r="DJ350" s="38"/>
      <c r="DK350" s="38"/>
      <c r="DL350" s="38"/>
      <c r="DM350" s="38"/>
      <c r="DN350" s="38"/>
      <c r="DO350" s="38"/>
      <c r="DP350" s="38"/>
      <c r="DQ350" s="38"/>
      <c r="DR350" s="38"/>
      <c r="DS350" s="38"/>
      <c r="DT350" s="38"/>
      <c r="DU350" s="38"/>
      <c r="DV350" s="38"/>
      <c r="DW350" s="38"/>
      <c r="DX350" s="38"/>
      <c r="DY350" s="38"/>
      <c r="DZ350" s="38"/>
      <c r="EA350" s="38"/>
      <c r="EB350" s="38"/>
      <c r="EC350" s="38"/>
      <c r="ED350" s="38"/>
      <c r="EE350" s="38"/>
      <c r="EF350" s="38"/>
      <c r="EG350" s="38"/>
      <c r="EH350" s="38"/>
      <c r="EI350" s="38"/>
      <c r="EJ350" s="38"/>
      <c r="EK350" s="38"/>
      <c r="EL350" s="38"/>
      <c r="EM350" s="38"/>
      <c r="EN350" s="38"/>
      <c r="EO350" s="38"/>
      <c r="EP350" s="38"/>
      <c r="EQ350" s="38"/>
      <c r="ER350" s="38"/>
      <c r="ES350" s="38"/>
      <c r="ET350" s="38"/>
      <c r="EU350" s="38"/>
      <c r="EV350" s="38"/>
      <c r="EW350" s="38"/>
      <c r="EX350" s="38"/>
      <c r="EY350" s="38"/>
      <c r="EZ350" s="38"/>
      <c r="FA350" s="38"/>
      <c r="FB350" s="38"/>
      <c r="FC350" s="38"/>
      <c r="FD350" s="38"/>
      <c r="FE350" s="38"/>
      <c r="FF350" s="38"/>
      <c r="FG350" s="38"/>
      <c r="FH350" s="38"/>
      <c r="FI350" s="38"/>
      <c r="FJ350" s="38"/>
      <c r="FK350" s="38"/>
      <c r="FL350" s="38"/>
      <c r="FM350" s="38"/>
      <c r="FN350" s="38"/>
      <c r="FO350" s="38"/>
      <c r="FP350" s="38"/>
      <c r="FQ350" s="38"/>
      <c r="FR350" s="38"/>
      <c r="FS350" s="38"/>
      <c r="FT350" s="38"/>
      <c r="FU350" s="38"/>
      <c r="FV350" s="38"/>
      <c r="FW350" s="38"/>
      <c r="FX350" s="38"/>
      <c r="FY350" s="38"/>
      <c r="FZ350" s="38"/>
      <c r="GA350" s="38"/>
      <c r="GB350" s="38"/>
      <c r="GC350" s="38"/>
      <c r="GD350" s="38"/>
      <c r="GE350" s="38"/>
      <c r="GF350" s="38"/>
      <c r="GG350" s="38"/>
      <c r="GH350" s="38"/>
      <c r="GI350" s="38"/>
      <c r="GJ350" s="38"/>
      <c r="GK350" s="38"/>
      <c r="GL350" s="38"/>
      <c r="GM350" s="38"/>
      <c r="GN350" s="38"/>
      <c r="GO350" s="38"/>
      <c r="GP350" s="38"/>
      <c r="GQ350" s="38"/>
      <c r="GR350" s="38"/>
      <c r="GS350" s="38"/>
      <c r="GT350" s="38"/>
      <c r="GU350" s="38"/>
      <c r="GV350" s="38"/>
      <c r="GW350" s="38"/>
      <c r="GX350" s="38"/>
      <c r="GY350" s="38"/>
      <c r="GZ350" s="38"/>
      <c r="HA350" s="38"/>
      <c r="HB350" s="38"/>
      <c r="HC350" s="38"/>
      <c r="HD350" s="38"/>
      <c r="HE350" s="38"/>
      <c r="HF350" s="38"/>
      <c r="HG350" s="38"/>
      <c r="HH350" s="38"/>
      <c r="HI350" s="38"/>
      <c r="HJ350" s="38"/>
      <c r="HK350" s="38"/>
      <c r="HL350" s="38"/>
      <c r="HM350" s="38"/>
      <c r="HN350" s="38"/>
      <c r="HO350" s="38"/>
      <c r="HP350" s="38"/>
      <c r="HQ350" s="38"/>
      <c r="HR350" s="38"/>
      <c r="HS350" s="38"/>
      <c r="HT350" s="38"/>
      <c r="HU350" s="38"/>
      <c r="HV350" s="38"/>
      <c r="HW350" s="38"/>
      <c r="HX350" s="38"/>
      <c r="HY350" s="38"/>
      <c r="HZ350" s="38"/>
      <c r="IA350" s="38"/>
      <c r="IB350" s="38"/>
      <c r="IC350" s="38"/>
      <c r="ID350" s="38"/>
      <c r="IE350" s="38"/>
      <c r="IF350" s="38"/>
      <c r="IG350" s="38"/>
      <c r="IH350" s="38"/>
      <c r="II350" s="38"/>
      <c r="IJ350" s="38"/>
      <c r="IK350" s="38"/>
      <c r="IL350" s="38"/>
      <c r="IM350" s="38"/>
      <c r="IN350" s="38"/>
      <c r="IO350" s="38"/>
      <c r="IP350" s="38"/>
      <c r="IQ350" s="38"/>
      <c r="IR350" s="38"/>
      <c r="IS350" s="38"/>
      <c r="IT350" s="38"/>
      <c r="IU350" s="39"/>
    </row>
    <row r="351" ht="13.5" customHeight="1">
      <c r="A351" s="27"/>
      <c r="B351" s="36"/>
      <c r="C351" s="40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  <c r="DD351" s="41"/>
      <c r="DE351" s="41"/>
      <c r="DF351" s="41"/>
      <c r="DG351" s="41"/>
      <c r="DH351" s="41"/>
      <c r="DI351" s="41"/>
      <c r="DJ351" s="41"/>
      <c r="DK351" s="41"/>
      <c r="DL351" s="41"/>
      <c r="DM351" s="41"/>
      <c r="DN351" s="41"/>
      <c r="DO351" s="41"/>
      <c r="DP351" s="41"/>
      <c r="DQ351" s="41"/>
      <c r="DR351" s="41"/>
      <c r="DS351" s="41"/>
      <c r="DT351" s="41"/>
      <c r="DU351" s="41"/>
      <c r="DV351" s="41"/>
      <c r="DW351" s="41"/>
      <c r="DX351" s="41"/>
      <c r="DY351" s="41"/>
      <c r="DZ351" s="41"/>
      <c r="EA351" s="41"/>
      <c r="EB351" s="41"/>
      <c r="EC351" s="41"/>
      <c r="ED351" s="41"/>
      <c r="EE351" s="41"/>
      <c r="EF351" s="41"/>
      <c r="EG351" s="41"/>
      <c r="EH351" s="41"/>
      <c r="EI351" s="41"/>
      <c r="EJ351" s="41"/>
      <c r="EK351" s="41"/>
      <c r="EL351" s="41"/>
      <c r="EM351" s="41"/>
      <c r="EN351" s="41"/>
      <c r="EO351" s="41"/>
      <c r="EP351" s="41"/>
      <c r="EQ351" s="41"/>
      <c r="ER351" s="41"/>
      <c r="ES351" s="41"/>
      <c r="ET351" s="41"/>
      <c r="EU351" s="41"/>
      <c r="EV351" s="41"/>
      <c r="EW351" s="41"/>
      <c r="EX351" s="41"/>
      <c r="EY351" s="41"/>
      <c r="EZ351" s="41"/>
      <c r="FA351" s="41"/>
      <c r="FB351" s="41"/>
      <c r="FC351" s="41"/>
      <c r="FD351" s="41"/>
      <c r="FE351" s="41"/>
      <c r="FF351" s="41"/>
      <c r="FG351" s="41"/>
      <c r="FH351" s="41"/>
      <c r="FI351" s="41"/>
      <c r="FJ351" s="41"/>
      <c r="FK351" s="41"/>
      <c r="FL351" s="41"/>
      <c r="FM351" s="41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1"/>
      <c r="GT351" s="41"/>
      <c r="GU351" s="41"/>
      <c r="GV351" s="41"/>
      <c r="GW351" s="41"/>
      <c r="GX351" s="41"/>
      <c r="GY351" s="41"/>
      <c r="GZ351" s="41"/>
      <c r="HA351" s="41"/>
      <c r="HB351" s="41"/>
      <c r="HC351" s="41"/>
      <c r="HD351" s="41"/>
      <c r="HE351" s="41"/>
      <c r="HF351" s="41"/>
      <c r="HG351" s="41"/>
      <c r="HH351" s="41"/>
      <c r="HI351" s="41"/>
      <c r="HJ351" s="41"/>
      <c r="HK351" s="41"/>
      <c r="HL351" s="41"/>
      <c r="HM351" s="41"/>
      <c r="HN351" s="41"/>
      <c r="HO351" s="41"/>
      <c r="HP351" s="41"/>
      <c r="HQ351" s="41"/>
      <c r="HR351" s="41"/>
      <c r="HS351" s="41"/>
      <c r="HT351" s="41"/>
      <c r="HU351" s="41"/>
      <c r="HV351" s="41"/>
      <c r="HW351" s="41"/>
      <c r="HX351" s="41"/>
      <c r="HY351" s="41"/>
      <c r="HZ351" s="41"/>
      <c r="IA351" s="41"/>
      <c r="IB351" s="41"/>
      <c r="IC351" s="41"/>
      <c r="ID351" s="41"/>
      <c r="IE351" s="41"/>
      <c r="IF351" s="41"/>
      <c r="IG351" s="41"/>
      <c r="IH351" s="41"/>
      <c r="II351" s="41"/>
      <c r="IJ351" s="41"/>
      <c r="IK351" s="41"/>
      <c r="IL351" s="41"/>
      <c r="IM351" s="41"/>
      <c r="IN351" s="41"/>
      <c r="IO351" s="41"/>
      <c r="IP351" s="41"/>
      <c r="IQ351" s="41"/>
      <c r="IR351" s="41"/>
      <c r="IS351" s="41"/>
      <c r="IT351" s="41"/>
      <c r="IU351" s="42"/>
    </row>
    <row r="352" ht="13.5" customHeight="1">
      <c r="A352" s="27"/>
      <c r="B352" s="36"/>
      <c r="C352" s="37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38"/>
      <c r="CK352" s="38"/>
      <c r="CL352" s="38"/>
      <c r="CM352" s="38"/>
      <c r="CN352" s="38"/>
      <c r="CO352" s="38"/>
      <c r="CP352" s="38"/>
      <c r="CQ352" s="38"/>
      <c r="CR352" s="38"/>
      <c r="CS352" s="38"/>
      <c r="CT352" s="38"/>
      <c r="CU352" s="38"/>
      <c r="CV352" s="38"/>
      <c r="CW352" s="38"/>
      <c r="CX352" s="38"/>
      <c r="CY352" s="38"/>
      <c r="CZ352" s="38"/>
      <c r="DA352" s="38"/>
      <c r="DB352" s="38"/>
      <c r="DC352" s="38"/>
      <c r="DD352" s="38"/>
      <c r="DE352" s="38"/>
      <c r="DF352" s="38"/>
      <c r="DG352" s="38"/>
      <c r="DH352" s="38"/>
      <c r="DI352" s="38"/>
      <c r="DJ352" s="38"/>
      <c r="DK352" s="38"/>
      <c r="DL352" s="38"/>
      <c r="DM352" s="38"/>
      <c r="DN352" s="38"/>
      <c r="DO352" s="38"/>
      <c r="DP352" s="38"/>
      <c r="DQ352" s="38"/>
      <c r="DR352" s="38"/>
      <c r="DS352" s="38"/>
      <c r="DT352" s="38"/>
      <c r="DU352" s="38"/>
      <c r="DV352" s="38"/>
      <c r="DW352" s="38"/>
      <c r="DX352" s="38"/>
      <c r="DY352" s="38"/>
      <c r="DZ352" s="38"/>
      <c r="EA352" s="38"/>
      <c r="EB352" s="38"/>
      <c r="EC352" s="38"/>
      <c r="ED352" s="38"/>
      <c r="EE352" s="38"/>
      <c r="EF352" s="38"/>
      <c r="EG352" s="38"/>
      <c r="EH352" s="38"/>
      <c r="EI352" s="38"/>
      <c r="EJ352" s="38"/>
      <c r="EK352" s="38"/>
      <c r="EL352" s="38"/>
      <c r="EM352" s="38"/>
      <c r="EN352" s="38"/>
      <c r="EO352" s="38"/>
      <c r="EP352" s="38"/>
      <c r="EQ352" s="38"/>
      <c r="ER352" s="38"/>
      <c r="ES352" s="38"/>
      <c r="ET352" s="38"/>
      <c r="EU352" s="38"/>
      <c r="EV352" s="38"/>
      <c r="EW352" s="38"/>
      <c r="EX352" s="38"/>
      <c r="EY352" s="38"/>
      <c r="EZ352" s="38"/>
      <c r="FA352" s="38"/>
      <c r="FB352" s="38"/>
      <c r="FC352" s="38"/>
      <c r="FD352" s="38"/>
      <c r="FE352" s="38"/>
      <c r="FF352" s="38"/>
      <c r="FG352" s="38"/>
      <c r="FH352" s="38"/>
      <c r="FI352" s="38"/>
      <c r="FJ352" s="38"/>
      <c r="FK352" s="38"/>
      <c r="FL352" s="38"/>
      <c r="FM352" s="38"/>
      <c r="FN352" s="38"/>
      <c r="FO352" s="38"/>
      <c r="FP352" s="38"/>
      <c r="FQ352" s="38"/>
      <c r="FR352" s="38"/>
      <c r="FS352" s="38"/>
      <c r="FT352" s="38"/>
      <c r="FU352" s="38"/>
      <c r="FV352" s="38"/>
      <c r="FW352" s="38"/>
      <c r="FX352" s="38"/>
      <c r="FY352" s="38"/>
      <c r="FZ352" s="38"/>
      <c r="GA352" s="38"/>
      <c r="GB352" s="38"/>
      <c r="GC352" s="38"/>
      <c r="GD352" s="38"/>
      <c r="GE352" s="38"/>
      <c r="GF352" s="38"/>
      <c r="GG352" s="38"/>
      <c r="GH352" s="38"/>
      <c r="GI352" s="38"/>
      <c r="GJ352" s="38"/>
      <c r="GK352" s="38"/>
      <c r="GL352" s="38"/>
      <c r="GM352" s="38"/>
      <c r="GN352" s="38"/>
      <c r="GO352" s="38"/>
      <c r="GP352" s="38"/>
      <c r="GQ352" s="38"/>
      <c r="GR352" s="38"/>
      <c r="GS352" s="38"/>
      <c r="GT352" s="38"/>
      <c r="GU352" s="38"/>
      <c r="GV352" s="38"/>
      <c r="GW352" s="38"/>
      <c r="GX352" s="38"/>
      <c r="GY352" s="38"/>
      <c r="GZ352" s="38"/>
      <c r="HA352" s="38"/>
      <c r="HB352" s="38"/>
      <c r="HC352" s="38"/>
      <c r="HD352" s="38"/>
      <c r="HE352" s="38"/>
      <c r="HF352" s="38"/>
      <c r="HG352" s="38"/>
      <c r="HH352" s="38"/>
      <c r="HI352" s="38"/>
      <c r="HJ352" s="38"/>
      <c r="HK352" s="38"/>
      <c r="HL352" s="38"/>
      <c r="HM352" s="38"/>
      <c r="HN352" s="38"/>
      <c r="HO352" s="38"/>
      <c r="HP352" s="38"/>
      <c r="HQ352" s="38"/>
      <c r="HR352" s="38"/>
      <c r="HS352" s="38"/>
      <c r="HT352" s="38"/>
      <c r="HU352" s="38"/>
      <c r="HV352" s="38"/>
      <c r="HW352" s="38"/>
      <c r="HX352" s="38"/>
      <c r="HY352" s="38"/>
      <c r="HZ352" s="38"/>
      <c r="IA352" s="38"/>
      <c r="IB352" s="38"/>
      <c r="IC352" s="38"/>
      <c r="ID352" s="38"/>
      <c r="IE352" s="38"/>
      <c r="IF352" s="38"/>
      <c r="IG352" s="38"/>
      <c r="IH352" s="38"/>
      <c r="II352" s="38"/>
      <c r="IJ352" s="38"/>
      <c r="IK352" s="38"/>
      <c r="IL352" s="38"/>
      <c r="IM352" s="38"/>
      <c r="IN352" s="38"/>
      <c r="IO352" s="38"/>
      <c r="IP352" s="38"/>
      <c r="IQ352" s="38"/>
      <c r="IR352" s="38"/>
      <c r="IS352" s="38"/>
      <c r="IT352" s="38"/>
      <c r="IU352" s="39"/>
    </row>
    <row r="353" ht="13.5" customHeight="1">
      <c r="A353" s="27"/>
      <c r="B353" s="36"/>
      <c r="C353" s="40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  <c r="DD353" s="41"/>
      <c r="DE353" s="41"/>
      <c r="DF353" s="41"/>
      <c r="DG353" s="41"/>
      <c r="DH353" s="41"/>
      <c r="DI353" s="41"/>
      <c r="DJ353" s="41"/>
      <c r="DK353" s="41"/>
      <c r="DL353" s="41"/>
      <c r="DM353" s="41"/>
      <c r="DN353" s="41"/>
      <c r="DO353" s="41"/>
      <c r="DP353" s="41"/>
      <c r="DQ353" s="41"/>
      <c r="DR353" s="41"/>
      <c r="DS353" s="41"/>
      <c r="DT353" s="41"/>
      <c r="DU353" s="41"/>
      <c r="DV353" s="41"/>
      <c r="DW353" s="41"/>
      <c r="DX353" s="41"/>
      <c r="DY353" s="41"/>
      <c r="DZ353" s="41"/>
      <c r="EA353" s="41"/>
      <c r="EB353" s="41"/>
      <c r="EC353" s="41"/>
      <c r="ED353" s="41"/>
      <c r="EE353" s="41"/>
      <c r="EF353" s="41"/>
      <c r="EG353" s="41"/>
      <c r="EH353" s="41"/>
      <c r="EI353" s="41"/>
      <c r="EJ353" s="41"/>
      <c r="EK353" s="41"/>
      <c r="EL353" s="41"/>
      <c r="EM353" s="41"/>
      <c r="EN353" s="41"/>
      <c r="EO353" s="41"/>
      <c r="EP353" s="41"/>
      <c r="EQ353" s="41"/>
      <c r="ER353" s="41"/>
      <c r="ES353" s="41"/>
      <c r="ET353" s="41"/>
      <c r="EU353" s="41"/>
      <c r="EV353" s="41"/>
      <c r="EW353" s="41"/>
      <c r="EX353" s="41"/>
      <c r="EY353" s="41"/>
      <c r="EZ353" s="41"/>
      <c r="FA353" s="41"/>
      <c r="FB353" s="41"/>
      <c r="FC353" s="41"/>
      <c r="FD353" s="41"/>
      <c r="FE353" s="41"/>
      <c r="FF353" s="41"/>
      <c r="FG353" s="41"/>
      <c r="FH353" s="41"/>
      <c r="FI353" s="41"/>
      <c r="FJ353" s="41"/>
      <c r="FK353" s="41"/>
      <c r="FL353" s="41"/>
      <c r="FM353" s="41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1"/>
      <c r="GT353" s="41"/>
      <c r="GU353" s="41"/>
      <c r="GV353" s="41"/>
      <c r="GW353" s="41"/>
      <c r="GX353" s="41"/>
      <c r="GY353" s="41"/>
      <c r="GZ353" s="41"/>
      <c r="HA353" s="41"/>
      <c r="HB353" s="41"/>
      <c r="HC353" s="41"/>
      <c r="HD353" s="41"/>
      <c r="HE353" s="41"/>
      <c r="HF353" s="41"/>
      <c r="HG353" s="41"/>
      <c r="HH353" s="41"/>
      <c r="HI353" s="41"/>
      <c r="HJ353" s="41"/>
      <c r="HK353" s="41"/>
      <c r="HL353" s="41"/>
      <c r="HM353" s="41"/>
      <c r="HN353" s="41"/>
      <c r="HO353" s="41"/>
      <c r="HP353" s="41"/>
      <c r="HQ353" s="41"/>
      <c r="HR353" s="41"/>
      <c r="HS353" s="41"/>
      <c r="HT353" s="41"/>
      <c r="HU353" s="41"/>
      <c r="HV353" s="41"/>
      <c r="HW353" s="41"/>
      <c r="HX353" s="41"/>
      <c r="HY353" s="41"/>
      <c r="HZ353" s="41"/>
      <c r="IA353" s="41"/>
      <c r="IB353" s="41"/>
      <c r="IC353" s="41"/>
      <c r="ID353" s="41"/>
      <c r="IE353" s="41"/>
      <c r="IF353" s="41"/>
      <c r="IG353" s="41"/>
      <c r="IH353" s="41"/>
      <c r="II353" s="41"/>
      <c r="IJ353" s="41"/>
      <c r="IK353" s="41"/>
      <c r="IL353" s="41"/>
      <c r="IM353" s="41"/>
      <c r="IN353" s="41"/>
      <c r="IO353" s="41"/>
      <c r="IP353" s="41"/>
      <c r="IQ353" s="41"/>
      <c r="IR353" s="41"/>
      <c r="IS353" s="41"/>
      <c r="IT353" s="41"/>
      <c r="IU353" s="42"/>
    </row>
    <row r="354" ht="13.5" customHeight="1">
      <c r="A354" s="27"/>
      <c r="B354" s="36"/>
      <c r="C354" s="37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38"/>
      <c r="CK354" s="38"/>
      <c r="CL354" s="38"/>
      <c r="CM354" s="38"/>
      <c r="CN354" s="38"/>
      <c r="CO354" s="38"/>
      <c r="CP354" s="38"/>
      <c r="CQ354" s="38"/>
      <c r="CR354" s="38"/>
      <c r="CS354" s="38"/>
      <c r="CT354" s="38"/>
      <c r="CU354" s="38"/>
      <c r="CV354" s="38"/>
      <c r="CW354" s="38"/>
      <c r="CX354" s="38"/>
      <c r="CY354" s="38"/>
      <c r="CZ354" s="38"/>
      <c r="DA354" s="38"/>
      <c r="DB354" s="38"/>
      <c r="DC354" s="38"/>
      <c r="DD354" s="38"/>
      <c r="DE354" s="38"/>
      <c r="DF354" s="38"/>
      <c r="DG354" s="38"/>
      <c r="DH354" s="38"/>
      <c r="DI354" s="38"/>
      <c r="DJ354" s="38"/>
      <c r="DK354" s="38"/>
      <c r="DL354" s="38"/>
      <c r="DM354" s="38"/>
      <c r="DN354" s="38"/>
      <c r="DO354" s="38"/>
      <c r="DP354" s="38"/>
      <c r="DQ354" s="38"/>
      <c r="DR354" s="38"/>
      <c r="DS354" s="38"/>
      <c r="DT354" s="38"/>
      <c r="DU354" s="38"/>
      <c r="DV354" s="38"/>
      <c r="DW354" s="38"/>
      <c r="DX354" s="38"/>
      <c r="DY354" s="38"/>
      <c r="DZ354" s="38"/>
      <c r="EA354" s="38"/>
      <c r="EB354" s="38"/>
      <c r="EC354" s="38"/>
      <c r="ED354" s="38"/>
      <c r="EE354" s="38"/>
      <c r="EF354" s="38"/>
      <c r="EG354" s="38"/>
      <c r="EH354" s="38"/>
      <c r="EI354" s="38"/>
      <c r="EJ354" s="38"/>
      <c r="EK354" s="38"/>
      <c r="EL354" s="38"/>
      <c r="EM354" s="38"/>
      <c r="EN354" s="38"/>
      <c r="EO354" s="38"/>
      <c r="EP354" s="38"/>
      <c r="EQ354" s="38"/>
      <c r="ER354" s="38"/>
      <c r="ES354" s="38"/>
      <c r="ET354" s="38"/>
      <c r="EU354" s="38"/>
      <c r="EV354" s="38"/>
      <c r="EW354" s="38"/>
      <c r="EX354" s="38"/>
      <c r="EY354" s="38"/>
      <c r="EZ354" s="38"/>
      <c r="FA354" s="38"/>
      <c r="FB354" s="38"/>
      <c r="FC354" s="38"/>
      <c r="FD354" s="38"/>
      <c r="FE354" s="38"/>
      <c r="FF354" s="38"/>
      <c r="FG354" s="38"/>
      <c r="FH354" s="38"/>
      <c r="FI354" s="38"/>
      <c r="FJ354" s="38"/>
      <c r="FK354" s="38"/>
      <c r="FL354" s="38"/>
      <c r="FM354" s="38"/>
      <c r="FN354" s="38"/>
      <c r="FO354" s="38"/>
      <c r="FP354" s="38"/>
      <c r="FQ354" s="38"/>
      <c r="FR354" s="38"/>
      <c r="FS354" s="38"/>
      <c r="FT354" s="38"/>
      <c r="FU354" s="38"/>
      <c r="FV354" s="38"/>
      <c r="FW354" s="38"/>
      <c r="FX354" s="38"/>
      <c r="FY354" s="38"/>
      <c r="FZ354" s="38"/>
      <c r="GA354" s="38"/>
      <c r="GB354" s="38"/>
      <c r="GC354" s="38"/>
      <c r="GD354" s="38"/>
      <c r="GE354" s="38"/>
      <c r="GF354" s="38"/>
      <c r="GG354" s="38"/>
      <c r="GH354" s="38"/>
      <c r="GI354" s="38"/>
      <c r="GJ354" s="38"/>
      <c r="GK354" s="38"/>
      <c r="GL354" s="38"/>
      <c r="GM354" s="38"/>
      <c r="GN354" s="38"/>
      <c r="GO354" s="38"/>
      <c r="GP354" s="38"/>
      <c r="GQ354" s="38"/>
      <c r="GR354" s="38"/>
      <c r="GS354" s="38"/>
      <c r="GT354" s="38"/>
      <c r="GU354" s="38"/>
      <c r="GV354" s="38"/>
      <c r="GW354" s="38"/>
      <c r="GX354" s="38"/>
      <c r="GY354" s="38"/>
      <c r="GZ354" s="38"/>
      <c r="HA354" s="38"/>
      <c r="HB354" s="38"/>
      <c r="HC354" s="38"/>
      <c r="HD354" s="38"/>
      <c r="HE354" s="38"/>
      <c r="HF354" s="38"/>
      <c r="HG354" s="38"/>
      <c r="HH354" s="38"/>
      <c r="HI354" s="38"/>
      <c r="HJ354" s="38"/>
      <c r="HK354" s="38"/>
      <c r="HL354" s="38"/>
      <c r="HM354" s="38"/>
      <c r="HN354" s="38"/>
      <c r="HO354" s="38"/>
      <c r="HP354" s="38"/>
      <c r="HQ354" s="38"/>
      <c r="HR354" s="38"/>
      <c r="HS354" s="38"/>
      <c r="HT354" s="38"/>
      <c r="HU354" s="38"/>
      <c r="HV354" s="38"/>
      <c r="HW354" s="38"/>
      <c r="HX354" s="38"/>
      <c r="HY354" s="38"/>
      <c r="HZ354" s="38"/>
      <c r="IA354" s="38"/>
      <c r="IB354" s="38"/>
      <c r="IC354" s="38"/>
      <c r="ID354" s="38"/>
      <c r="IE354" s="38"/>
      <c r="IF354" s="38"/>
      <c r="IG354" s="38"/>
      <c r="IH354" s="38"/>
      <c r="II354" s="38"/>
      <c r="IJ354" s="38"/>
      <c r="IK354" s="38"/>
      <c r="IL354" s="38"/>
      <c r="IM354" s="38"/>
      <c r="IN354" s="38"/>
      <c r="IO354" s="38"/>
      <c r="IP354" s="38"/>
      <c r="IQ354" s="38"/>
      <c r="IR354" s="38"/>
      <c r="IS354" s="38"/>
      <c r="IT354" s="38"/>
      <c r="IU354" s="39"/>
    </row>
    <row r="355" ht="13.5" customHeight="1">
      <c r="A355" s="27"/>
      <c r="B355" s="36"/>
      <c r="C355" s="40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  <c r="DE355" s="41"/>
      <c r="DF355" s="41"/>
      <c r="DG355" s="41"/>
      <c r="DH355" s="41"/>
      <c r="DI355" s="41"/>
      <c r="DJ355" s="41"/>
      <c r="DK355" s="41"/>
      <c r="DL355" s="41"/>
      <c r="DM355" s="41"/>
      <c r="DN355" s="41"/>
      <c r="DO355" s="41"/>
      <c r="DP355" s="41"/>
      <c r="DQ355" s="41"/>
      <c r="DR355" s="41"/>
      <c r="DS355" s="41"/>
      <c r="DT355" s="41"/>
      <c r="DU355" s="41"/>
      <c r="DV355" s="41"/>
      <c r="DW355" s="41"/>
      <c r="DX355" s="41"/>
      <c r="DY355" s="41"/>
      <c r="DZ355" s="41"/>
      <c r="EA355" s="41"/>
      <c r="EB355" s="41"/>
      <c r="EC355" s="41"/>
      <c r="ED355" s="41"/>
      <c r="EE355" s="41"/>
      <c r="EF355" s="41"/>
      <c r="EG355" s="41"/>
      <c r="EH355" s="41"/>
      <c r="EI355" s="41"/>
      <c r="EJ355" s="41"/>
      <c r="EK355" s="41"/>
      <c r="EL355" s="41"/>
      <c r="EM355" s="41"/>
      <c r="EN355" s="41"/>
      <c r="EO355" s="41"/>
      <c r="EP355" s="41"/>
      <c r="EQ355" s="41"/>
      <c r="ER355" s="41"/>
      <c r="ES355" s="41"/>
      <c r="ET355" s="41"/>
      <c r="EU355" s="41"/>
      <c r="EV355" s="41"/>
      <c r="EW355" s="41"/>
      <c r="EX355" s="41"/>
      <c r="EY355" s="41"/>
      <c r="EZ355" s="41"/>
      <c r="FA355" s="41"/>
      <c r="FB355" s="41"/>
      <c r="FC355" s="41"/>
      <c r="FD355" s="41"/>
      <c r="FE355" s="41"/>
      <c r="FF355" s="41"/>
      <c r="FG355" s="41"/>
      <c r="FH355" s="41"/>
      <c r="FI355" s="41"/>
      <c r="FJ355" s="41"/>
      <c r="FK355" s="41"/>
      <c r="FL355" s="41"/>
      <c r="FM355" s="41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1"/>
      <c r="GT355" s="41"/>
      <c r="GU355" s="41"/>
      <c r="GV355" s="41"/>
      <c r="GW355" s="41"/>
      <c r="GX355" s="41"/>
      <c r="GY355" s="41"/>
      <c r="GZ355" s="41"/>
      <c r="HA355" s="41"/>
      <c r="HB355" s="41"/>
      <c r="HC355" s="41"/>
      <c r="HD355" s="41"/>
      <c r="HE355" s="41"/>
      <c r="HF355" s="41"/>
      <c r="HG355" s="41"/>
      <c r="HH355" s="41"/>
      <c r="HI355" s="41"/>
      <c r="HJ355" s="41"/>
      <c r="HK355" s="41"/>
      <c r="HL355" s="41"/>
      <c r="HM355" s="41"/>
      <c r="HN355" s="41"/>
      <c r="HO355" s="41"/>
      <c r="HP355" s="41"/>
      <c r="HQ355" s="41"/>
      <c r="HR355" s="41"/>
      <c r="HS355" s="41"/>
      <c r="HT355" s="41"/>
      <c r="HU355" s="41"/>
      <c r="HV355" s="41"/>
      <c r="HW355" s="41"/>
      <c r="HX355" s="41"/>
      <c r="HY355" s="41"/>
      <c r="HZ355" s="41"/>
      <c r="IA355" s="41"/>
      <c r="IB355" s="41"/>
      <c r="IC355" s="41"/>
      <c r="ID355" s="41"/>
      <c r="IE355" s="41"/>
      <c r="IF355" s="41"/>
      <c r="IG355" s="41"/>
      <c r="IH355" s="41"/>
      <c r="II355" s="41"/>
      <c r="IJ355" s="41"/>
      <c r="IK355" s="41"/>
      <c r="IL355" s="41"/>
      <c r="IM355" s="41"/>
      <c r="IN355" s="41"/>
      <c r="IO355" s="41"/>
      <c r="IP355" s="41"/>
      <c r="IQ355" s="41"/>
      <c r="IR355" s="41"/>
      <c r="IS355" s="41"/>
      <c r="IT355" s="41"/>
      <c r="IU355" s="42"/>
    </row>
    <row r="356" ht="13.5" customHeight="1">
      <c r="A356" s="27"/>
      <c r="B356" s="36"/>
      <c r="C356" s="37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  <c r="CD356" s="38"/>
      <c r="CE356" s="38"/>
      <c r="CF356" s="38"/>
      <c r="CG356" s="38"/>
      <c r="CH356" s="38"/>
      <c r="CI356" s="38"/>
      <c r="CJ356" s="38"/>
      <c r="CK356" s="38"/>
      <c r="CL356" s="38"/>
      <c r="CM356" s="38"/>
      <c r="CN356" s="38"/>
      <c r="CO356" s="38"/>
      <c r="CP356" s="38"/>
      <c r="CQ356" s="38"/>
      <c r="CR356" s="38"/>
      <c r="CS356" s="38"/>
      <c r="CT356" s="38"/>
      <c r="CU356" s="38"/>
      <c r="CV356" s="38"/>
      <c r="CW356" s="38"/>
      <c r="CX356" s="38"/>
      <c r="CY356" s="38"/>
      <c r="CZ356" s="38"/>
      <c r="DA356" s="38"/>
      <c r="DB356" s="38"/>
      <c r="DC356" s="38"/>
      <c r="DD356" s="38"/>
      <c r="DE356" s="38"/>
      <c r="DF356" s="38"/>
      <c r="DG356" s="38"/>
      <c r="DH356" s="38"/>
      <c r="DI356" s="38"/>
      <c r="DJ356" s="38"/>
      <c r="DK356" s="38"/>
      <c r="DL356" s="38"/>
      <c r="DM356" s="38"/>
      <c r="DN356" s="38"/>
      <c r="DO356" s="38"/>
      <c r="DP356" s="38"/>
      <c r="DQ356" s="38"/>
      <c r="DR356" s="38"/>
      <c r="DS356" s="38"/>
      <c r="DT356" s="38"/>
      <c r="DU356" s="38"/>
      <c r="DV356" s="38"/>
      <c r="DW356" s="38"/>
      <c r="DX356" s="38"/>
      <c r="DY356" s="38"/>
      <c r="DZ356" s="38"/>
      <c r="EA356" s="38"/>
      <c r="EB356" s="38"/>
      <c r="EC356" s="38"/>
      <c r="ED356" s="38"/>
      <c r="EE356" s="38"/>
      <c r="EF356" s="38"/>
      <c r="EG356" s="38"/>
      <c r="EH356" s="38"/>
      <c r="EI356" s="38"/>
      <c r="EJ356" s="38"/>
      <c r="EK356" s="38"/>
      <c r="EL356" s="38"/>
      <c r="EM356" s="38"/>
      <c r="EN356" s="38"/>
      <c r="EO356" s="38"/>
      <c r="EP356" s="38"/>
      <c r="EQ356" s="38"/>
      <c r="ER356" s="38"/>
      <c r="ES356" s="38"/>
      <c r="ET356" s="38"/>
      <c r="EU356" s="38"/>
      <c r="EV356" s="38"/>
      <c r="EW356" s="38"/>
      <c r="EX356" s="38"/>
      <c r="EY356" s="38"/>
      <c r="EZ356" s="38"/>
      <c r="FA356" s="38"/>
      <c r="FB356" s="38"/>
      <c r="FC356" s="38"/>
      <c r="FD356" s="38"/>
      <c r="FE356" s="38"/>
      <c r="FF356" s="38"/>
      <c r="FG356" s="38"/>
      <c r="FH356" s="38"/>
      <c r="FI356" s="38"/>
      <c r="FJ356" s="38"/>
      <c r="FK356" s="38"/>
      <c r="FL356" s="38"/>
      <c r="FM356" s="38"/>
      <c r="FN356" s="38"/>
      <c r="FO356" s="38"/>
      <c r="FP356" s="38"/>
      <c r="FQ356" s="38"/>
      <c r="FR356" s="38"/>
      <c r="FS356" s="38"/>
      <c r="FT356" s="38"/>
      <c r="FU356" s="38"/>
      <c r="FV356" s="38"/>
      <c r="FW356" s="38"/>
      <c r="FX356" s="38"/>
      <c r="FY356" s="38"/>
      <c r="FZ356" s="38"/>
      <c r="GA356" s="38"/>
      <c r="GB356" s="38"/>
      <c r="GC356" s="38"/>
      <c r="GD356" s="38"/>
      <c r="GE356" s="38"/>
      <c r="GF356" s="38"/>
      <c r="GG356" s="38"/>
      <c r="GH356" s="38"/>
      <c r="GI356" s="38"/>
      <c r="GJ356" s="38"/>
      <c r="GK356" s="38"/>
      <c r="GL356" s="38"/>
      <c r="GM356" s="38"/>
      <c r="GN356" s="38"/>
      <c r="GO356" s="38"/>
      <c r="GP356" s="38"/>
      <c r="GQ356" s="38"/>
      <c r="GR356" s="38"/>
      <c r="GS356" s="38"/>
      <c r="GT356" s="38"/>
      <c r="GU356" s="38"/>
      <c r="GV356" s="38"/>
      <c r="GW356" s="38"/>
      <c r="GX356" s="38"/>
      <c r="GY356" s="38"/>
      <c r="GZ356" s="38"/>
      <c r="HA356" s="38"/>
      <c r="HB356" s="38"/>
      <c r="HC356" s="38"/>
      <c r="HD356" s="38"/>
      <c r="HE356" s="38"/>
      <c r="HF356" s="38"/>
      <c r="HG356" s="38"/>
      <c r="HH356" s="38"/>
      <c r="HI356" s="38"/>
      <c r="HJ356" s="38"/>
      <c r="HK356" s="38"/>
      <c r="HL356" s="38"/>
      <c r="HM356" s="38"/>
      <c r="HN356" s="38"/>
      <c r="HO356" s="38"/>
      <c r="HP356" s="38"/>
      <c r="HQ356" s="38"/>
      <c r="HR356" s="38"/>
      <c r="HS356" s="38"/>
      <c r="HT356" s="38"/>
      <c r="HU356" s="38"/>
      <c r="HV356" s="38"/>
      <c r="HW356" s="38"/>
      <c r="HX356" s="38"/>
      <c r="HY356" s="38"/>
      <c r="HZ356" s="38"/>
      <c r="IA356" s="38"/>
      <c r="IB356" s="38"/>
      <c r="IC356" s="38"/>
      <c r="ID356" s="38"/>
      <c r="IE356" s="38"/>
      <c r="IF356" s="38"/>
      <c r="IG356" s="38"/>
      <c r="IH356" s="38"/>
      <c r="II356" s="38"/>
      <c r="IJ356" s="38"/>
      <c r="IK356" s="38"/>
      <c r="IL356" s="38"/>
      <c r="IM356" s="38"/>
      <c r="IN356" s="38"/>
      <c r="IO356" s="38"/>
      <c r="IP356" s="38"/>
      <c r="IQ356" s="38"/>
      <c r="IR356" s="38"/>
      <c r="IS356" s="38"/>
      <c r="IT356" s="38"/>
      <c r="IU356" s="39"/>
    </row>
    <row r="357" ht="13.5" customHeight="1">
      <c r="A357" s="27"/>
      <c r="B357" s="36"/>
      <c r="C357" s="40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  <c r="DE357" s="41"/>
      <c r="DF357" s="41"/>
      <c r="DG357" s="41"/>
      <c r="DH357" s="41"/>
      <c r="DI357" s="41"/>
      <c r="DJ357" s="41"/>
      <c r="DK357" s="41"/>
      <c r="DL357" s="41"/>
      <c r="DM357" s="41"/>
      <c r="DN357" s="41"/>
      <c r="DO357" s="41"/>
      <c r="DP357" s="41"/>
      <c r="DQ357" s="41"/>
      <c r="DR357" s="41"/>
      <c r="DS357" s="41"/>
      <c r="DT357" s="41"/>
      <c r="DU357" s="41"/>
      <c r="DV357" s="41"/>
      <c r="DW357" s="41"/>
      <c r="DX357" s="41"/>
      <c r="DY357" s="41"/>
      <c r="DZ357" s="41"/>
      <c r="EA357" s="41"/>
      <c r="EB357" s="41"/>
      <c r="EC357" s="41"/>
      <c r="ED357" s="41"/>
      <c r="EE357" s="41"/>
      <c r="EF357" s="41"/>
      <c r="EG357" s="41"/>
      <c r="EH357" s="41"/>
      <c r="EI357" s="41"/>
      <c r="EJ357" s="41"/>
      <c r="EK357" s="41"/>
      <c r="EL357" s="41"/>
      <c r="EM357" s="41"/>
      <c r="EN357" s="41"/>
      <c r="EO357" s="41"/>
      <c r="EP357" s="41"/>
      <c r="EQ357" s="41"/>
      <c r="ER357" s="41"/>
      <c r="ES357" s="41"/>
      <c r="ET357" s="41"/>
      <c r="EU357" s="41"/>
      <c r="EV357" s="41"/>
      <c r="EW357" s="41"/>
      <c r="EX357" s="41"/>
      <c r="EY357" s="41"/>
      <c r="EZ357" s="41"/>
      <c r="FA357" s="41"/>
      <c r="FB357" s="41"/>
      <c r="FC357" s="41"/>
      <c r="FD357" s="41"/>
      <c r="FE357" s="41"/>
      <c r="FF357" s="41"/>
      <c r="FG357" s="41"/>
      <c r="FH357" s="41"/>
      <c r="FI357" s="41"/>
      <c r="FJ357" s="41"/>
      <c r="FK357" s="41"/>
      <c r="FL357" s="41"/>
      <c r="FM357" s="41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1"/>
      <c r="GT357" s="41"/>
      <c r="GU357" s="41"/>
      <c r="GV357" s="41"/>
      <c r="GW357" s="41"/>
      <c r="GX357" s="41"/>
      <c r="GY357" s="41"/>
      <c r="GZ357" s="41"/>
      <c r="HA357" s="41"/>
      <c r="HB357" s="41"/>
      <c r="HC357" s="41"/>
      <c r="HD357" s="41"/>
      <c r="HE357" s="41"/>
      <c r="HF357" s="41"/>
      <c r="HG357" s="41"/>
      <c r="HH357" s="41"/>
      <c r="HI357" s="41"/>
      <c r="HJ357" s="41"/>
      <c r="HK357" s="41"/>
      <c r="HL357" s="41"/>
      <c r="HM357" s="41"/>
      <c r="HN357" s="41"/>
      <c r="HO357" s="41"/>
      <c r="HP357" s="41"/>
      <c r="HQ357" s="41"/>
      <c r="HR357" s="41"/>
      <c r="HS357" s="41"/>
      <c r="HT357" s="41"/>
      <c r="HU357" s="41"/>
      <c r="HV357" s="41"/>
      <c r="HW357" s="41"/>
      <c r="HX357" s="41"/>
      <c r="HY357" s="41"/>
      <c r="HZ357" s="41"/>
      <c r="IA357" s="41"/>
      <c r="IB357" s="41"/>
      <c r="IC357" s="41"/>
      <c r="ID357" s="41"/>
      <c r="IE357" s="41"/>
      <c r="IF357" s="41"/>
      <c r="IG357" s="41"/>
      <c r="IH357" s="41"/>
      <c r="II357" s="41"/>
      <c r="IJ357" s="41"/>
      <c r="IK357" s="41"/>
      <c r="IL357" s="41"/>
      <c r="IM357" s="41"/>
      <c r="IN357" s="41"/>
      <c r="IO357" s="41"/>
      <c r="IP357" s="41"/>
      <c r="IQ357" s="41"/>
      <c r="IR357" s="41"/>
      <c r="IS357" s="41"/>
      <c r="IT357" s="41"/>
      <c r="IU357" s="42"/>
    </row>
    <row r="358" ht="13.5" customHeight="1">
      <c r="A358" s="27"/>
      <c r="B358" s="36"/>
      <c r="C358" s="37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  <c r="CD358" s="38"/>
      <c r="CE358" s="38"/>
      <c r="CF358" s="38"/>
      <c r="CG358" s="38"/>
      <c r="CH358" s="38"/>
      <c r="CI358" s="38"/>
      <c r="CJ358" s="38"/>
      <c r="CK358" s="38"/>
      <c r="CL358" s="38"/>
      <c r="CM358" s="38"/>
      <c r="CN358" s="38"/>
      <c r="CO358" s="38"/>
      <c r="CP358" s="38"/>
      <c r="CQ358" s="38"/>
      <c r="CR358" s="38"/>
      <c r="CS358" s="38"/>
      <c r="CT358" s="38"/>
      <c r="CU358" s="38"/>
      <c r="CV358" s="38"/>
      <c r="CW358" s="38"/>
      <c r="CX358" s="38"/>
      <c r="CY358" s="38"/>
      <c r="CZ358" s="38"/>
      <c r="DA358" s="38"/>
      <c r="DB358" s="38"/>
      <c r="DC358" s="38"/>
      <c r="DD358" s="38"/>
      <c r="DE358" s="38"/>
      <c r="DF358" s="38"/>
      <c r="DG358" s="38"/>
      <c r="DH358" s="38"/>
      <c r="DI358" s="38"/>
      <c r="DJ358" s="38"/>
      <c r="DK358" s="38"/>
      <c r="DL358" s="38"/>
      <c r="DM358" s="38"/>
      <c r="DN358" s="38"/>
      <c r="DO358" s="38"/>
      <c r="DP358" s="38"/>
      <c r="DQ358" s="38"/>
      <c r="DR358" s="38"/>
      <c r="DS358" s="38"/>
      <c r="DT358" s="38"/>
      <c r="DU358" s="38"/>
      <c r="DV358" s="38"/>
      <c r="DW358" s="38"/>
      <c r="DX358" s="38"/>
      <c r="DY358" s="38"/>
      <c r="DZ358" s="38"/>
      <c r="EA358" s="38"/>
      <c r="EB358" s="38"/>
      <c r="EC358" s="38"/>
      <c r="ED358" s="38"/>
      <c r="EE358" s="38"/>
      <c r="EF358" s="38"/>
      <c r="EG358" s="38"/>
      <c r="EH358" s="38"/>
      <c r="EI358" s="38"/>
      <c r="EJ358" s="38"/>
      <c r="EK358" s="38"/>
      <c r="EL358" s="38"/>
      <c r="EM358" s="38"/>
      <c r="EN358" s="38"/>
      <c r="EO358" s="38"/>
      <c r="EP358" s="38"/>
      <c r="EQ358" s="38"/>
      <c r="ER358" s="38"/>
      <c r="ES358" s="38"/>
      <c r="ET358" s="38"/>
      <c r="EU358" s="38"/>
      <c r="EV358" s="38"/>
      <c r="EW358" s="38"/>
      <c r="EX358" s="38"/>
      <c r="EY358" s="38"/>
      <c r="EZ358" s="38"/>
      <c r="FA358" s="38"/>
      <c r="FB358" s="38"/>
      <c r="FC358" s="38"/>
      <c r="FD358" s="38"/>
      <c r="FE358" s="38"/>
      <c r="FF358" s="38"/>
      <c r="FG358" s="38"/>
      <c r="FH358" s="38"/>
      <c r="FI358" s="38"/>
      <c r="FJ358" s="38"/>
      <c r="FK358" s="38"/>
      <c r="FL358" s="38"/>
      <c r="FM358" s="38"/>
      <c r="FN358" s="38"/>
      <c r="FO358" s="38"/>
      <c r="FP358" s="38"/>
      <c r="FQ358" s="38"/>
      <c r="FR358" s="38"/>
      <c r="FS358" s="38"/>
      <c r="FT358" s="38"/>
      <c r="FU358" s="38"/>
      <c r="FV358" s="38"/>
      <c r="FW358" s="38"/>
      <c r="FX358" s="38"/>
      <c r="FY358" s="38"/>
      <c r="FZ358" s="38"/>
      <c r="GA358" s="38"/>
      <c r="GB358" s="38"/>
      <c r="GC358" s="38"/>
      <c r="GD358" s="38"/>
      <c r="GE358" s="38"/>
      <c r="GF358" s="38"/>
      <c r="GG358" s="38"/>
      <c r="GH358" s="38"/>
      <c r="GI358" s="38"/>
      <c r="GJ358" s="38"/>
      <c r="GK358" s="38"/>
      <c r="GL358" s="38"/>
      <c r="GM358" s="38"/>
      <c r="GN358" s="38"/>
      <c r="GO358" s="38"/>
      <c r="GP358" s="38"/>
      <c r="GQ358" s="38"/>
      <c r="GR358" s="38"/>
      <c r="GS358" s="38"/>
      <c r="GT358" s="38"/>
      <c r="GU358" s="38"/>
      <c r="GV358" s="38"/>
      <c r="GW358" s="38"/>
      <c r="GX358" s="38"/>
      <c r="GY358" s="38"/>
      <c r="GZ358" s="38"/>
      <c r="HA358" s="38"/>
      <c r="HB358" s="38"/>
      <c r="HC358" s="38"/>
      <c r="HD358" s="38"/>
      <c r="HE358" s="38"/>
      <c r="HF358" s="38"/>
      <c r="HG358" s="38"/>
      <c r="HH358" s="38"/>
      <c r="HI358" s="38"/>
      <c r="HJ358" s="38"/>
      <c r="HK358" s="38"/>
      <c r="HL358" s="38"/>
      <c r="HM358" s="38"/>
      <c r="HN358" s="38"/>
      <c r="HO358" s="38"/>
      <c r="HP358" s="38"/>
      <c r="HQ358" s="38"/>
      <c r="HR358" s="38"/>
      <c r="HS358" s="38"/>
      <c r="HT358" s="38"/>
      <c r="HU358" s="38"/>
      <c r="HV358" s="38"/>
      <c r="HW358" s="38"/>
      <c r="HX358" s="38"/>
      <c r="HY358" s="38"/>
      <c r="HZ358" s="38"/>
      <c r="IA358" s="38"/>
      <c r="IB358" s="38"/>
      <c r="IC358" s="38"/>
      <c r="ID358" s="38"/>
      <c r="IE358" s="38"/>
      <c r="IF358" s="38"/>
      <c r="IG358" s="38"/>
      <c r="IH358" s="38"/>
      <c r="II358" s="38"/>
      <c r="IJ358" s="38"/>
      <c r="IK358" s="38"/>
      <c r="IL358" s="38"/>
      <c r="IM358" s="38"/>
      <c r="IN358" s="38"/>
      <c r="IO358" s="38"/>
      <c r="IP358" s="38"/>
      <c r="IQ358" s="38"/>
      <c r="IR358" s="38"/>
      <c r="IS358" s="38"/>
      <c r="IT358" s="38"/>
      <c r="IU358" s="39"/>
    </row>
    <row r="359" ht="13.5" customHeight="1">
      <c r="A359" s="27"/>
      <c r="B359" s="36"/>
      <c r="C359" s="40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  <c r="DD359" s="41"/>
      <c r="DE359" s="41"/>
      <c r="DF359" s="41"/>
      <c r="DG359" s="41"/>
      <c r="DH359" s="41"/>
      <c r="DI359" s="41"/>
      <c r="DJ359" s="41"/>
      <c r="DK359" s="41"/>
      <c r="DL359" s="41"/>
      <c r="DM359" s="41"/>
      <c r="DN359" s="41"/>
      <c r="DO359" s="41"/>
      <c r="DP359" s="41"/>
      <c r="DQ359" s="41"/>
      <c r="DR359" s="41"/>
      <c r="DS359" s="41"/>
      <c r="DT359" s="41"/>
      <c r="DU359" s="41"/>
      <c r="DV359" s="41"/>
      <c r="DW359" s="41"/>
      <c r="DX359" s="41"/>
      <c r="DY359" s="41"/>
      <c r="DZ359" s="41"/>
      <c r="EA359" s="41"/>
      <c r="EB359" s="41"/>
      <c r="EC359" s="41"/>
      <c r="ED359" s="41"/>
      <c r="EE359" s="41"/>
      <c r="EF359" s="41"/>
      <c r="EG359" s="41"/>
      <c r="EH359" s="41"/>
      <c r="EI359" s="41"/>
      <c r="EJ359" s="41"/>
      <c r="EK359" s="41"/>
      <c r="EL359" s="41"/>
      <c r="EM359" s="41"/>
      <c r="EN359" s="41"/>
      <c r="EO359" s="41"/>
      <c r="EP359" s="41"/>
      <c r="EQ359" s="41"/>
      <c r="ER359" s="41"/>
      <c r="ES359" s="41"/>
      <c r="ET359" s="41"/>
      <c r="EU359" s="41"/>
      <c r="EV359" s="41"/>
      <c r="EW359" s="41"/>
      <c r="EX359" s="41"/>
      <c r="EY359" s="41"/>
      <c r="EZ359" s="41"/>
      <c r="FA359" s="41"/>
      <c r="FB359" s="41"/>
      <c r="FC359" s="41"/>
      <c r="FD359" s="41"/>
      <c r="FE359" s="41"/>
      <c r="FF359" s="41"/>
      <c r="FG359" s="41"/>
      <c r="FH359" s="41"/>
      <c r="FI359" s="41"/>
      <c r="FJ359" s="41"/>
      <c r="FK359" s="41"/>
      <c r="FL359" s="41"/>
      <c r="FM359" s="41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1"/>
      <c r="GT359" s="41"/>
      <c r="GU359" s="41"/>
      <c r="GV359" s="41"/>
      <c r="GW359" s="41"/>
      <c r="GX359" s="41"/>
      <c r="GY359" s="41"/>
      <c r="GZ359" s="41"/>
      <c r="HA359" s="41"/>
      <c r="HB359" s="41"/>
      <c r="HC359" s="41"/>
      <c r="HD359" s="41"/>
      <c r="HE359" s="41"/>
      <c r="HF359" s="41"/>
      <c r="HG359" s="41"/>
      <c r="HH359" s="41"/>
      <c r="HI359" s="41"/>
      <c r="HJ359" s="41"/>
      <c r="HK359" s="41"/>
      <c r="HL359" s="41"/>
      <c r="HM359" s="41"/>
      <c r="HN359" s="41"/>
      <c r="HO359" s="41"/>
      <c r="HP359" s="41"/>
      <c r="HQ359" s="41"/>
      <c r="HR359" s="41"/>
      <c r="HS359" s="41"/>
      <c r="HT359" s="41"/>
      <c r="HU359" s="41"/>
      <c r="HV359" s="41"/>
      <c r="HW359" s="41"/>
      <c r="HX359" s="41"/>
      <c r="HY359" s="41"/>
      <c r="HZ359" s="41"/>
      <c r="IA359" s="41"/>
      <c r="IB359" s="41"/>
      <c r="IC359" s="41"/>
      <c r="ID359" s="41"/>
      <c r="IE359" s="41"/>
      <c r="IF359" s="41"/>
      <c r="IG359" s="41"/>
      <c r="IH359" s="41"/>
      <c r="II359" s="41"/>
      <c r="IJ359" s="41"/>
      <c r="IK359" s="41"/>
      <c r="IL359" s="41"/>
      <c r="IM359" s="41"/>
      <c r="IN359" s="41"/>
      <c r="IO359" s="41"/>
      <c r="IP359" s="41"/>
      <c r="IQ359" s="41"/>
      <c r="IR359" s="41"/>
      <c r="IS359" s="41"/>
      <c r="IT359" s="41"/>
      <c r="IU359" s="42"/>
    </row>
    <row r="360" ht="13.5" customHeight="1">
      <c r="A360" s="27"/>
      <c r="B360" s="36"/>
      <c r="C360" s="37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  <c r="CD360" s="38"/>
      <c r="CE360" s="38"/>
      <c r="CF360" s="38"/>
      <c r="CG360" s="38"/>
      <c r="CH360" s="38"/>
      <c r="CI360" s="38"/>
      <c r="CJ360" s="38"/>
      <c r="CK360" s="38"/>
      <c r="CL360" s="38"/>
      <c r="CM360" s="38"/>
      <c r="CN360" s="38"/>
      <c r="CO360" s="38"/>
      <c r="CP360" s="38"/>
      <c r="CQ360" s="38"/>
      <c r="CR360" s="38"/>
      <c r="CS360" s="38"/>
      <c r="CT360" s="38"/>
      <c r="CU360" s="38"/>
      <c r="CV360" s="38"/>
      <c r="CW360" s="38"/>
      <c r="CX360" s="38"/>
      <c r="CY360" s="38"/>
      <c r="CZ360" s="38"/>
      <c r="DA360" s="38"/>
      <c r="DB360" s="38"/>
      <c r="DC360" s="38"/>
      <c r="DD360" s="38"/>
      <c r="DE360" s="38"/>
      <c r="DF360" s="38"/>
      <c r="DG360" s="38"/>
      <c r="DH360" s="38"/>
      <c r="DI360" s="38"/>
      <c r="DJ360" s="38"/>
      <c r="DK360" s="38"/>
      <c r="DL360" s="38"/>
      <c r="DM360" s="38"/>
      <c r="DN360" s="38"/>
      <c r="DO360" s="38"/>
      <c r="DP360" s="38"/>
      <c r="DQ360" s="38"/>
      <c r="DR360" s="38"/>
      <c r="DS360" s="38"/>
      <c r="DT360" s="38"/>
      <c r="DU360" s="38"/>
      <c r="DV360" s="38"/>
      <c r="DW360" s="38"/>
      <c r="DX360" s="38"/>
      <c r="DY360" s="38"/>
      <c r="DZ360" s="38"/>
      <c r="EA360" s="38"/>
      <c r="EB360" s="38"/>
      <c r="EC360" s="38"/>
      <c r="ED360" s="38"/>
      <c r="EE360" s="38"/>
      <c r="EF360" s="38"/>
      <c r="EG360" s="38"/>
      <c r="EH360" s="38"/>
      <c r="EI360" s="38"/>
      <c r="EJ360" s="38"/>
      <c r="EK360" s="38"/>
      <c r="EL360" s="38"/>
      <c r="EM360" s="38"/>
      <c r="EN360" s="38"/>
      <c r="EO360" s="38"/>
      <c r="EP360" s="38"/>
      <c r="EQ360" s="38"/>
      <c r="ER360" s="38"/>
      <c r="ES360" s="38"/>
      <c r="ET360" s="38"/>
      <c r="EU360" s="38"/>
      <c r="EV360" s="38"/>
      <c r="EW360" s="38"/>
      <c r="EX360" s="38"/>
      <c r="EY360" s="38"/>
      <c r="EZ360" s="38"/>
      <c r="FA360" s="38"/>
      <c r="FB360" s="38"/>
      <c r="FC360" s="38"/>
      <c r="FD360" s="38"/>
      <c r="FE360" s="38"/>
      <c r="FF360" s="38"/>
      <c r="FG360" s="38"/>
      <c r="FH360" s="38"/>
      <c r="FI360" s="38"/>
      <c r="FJ360" s="38"/>
      <c r="FK360" s="38"/>
      <c r="FL360" s="38"/>
      <c r="FM360" s="38"/>
      <c r="FN360" s="38"/>
      <c r="FO360" s="38"/>
      <c r="FP360" s="38"/>
      <c r="FQ360" s="38"/>
      <c r="FR360" s="38"/>
      <c r="FS360" s="38"/>
      <c r="FT360" s="38"/>
      <c r="FU360" s="38"/>
      <c r="FV360" s="38"/>
      <c r="FW360" s="38"/>
      <c r="FX360" s="38"/>
      <c r="FY360" s="38"/>
      <c r="FZ360" s="38"/>
      <c r="GA360" s="38"/>
      <c r="GB360" s="38"/>
      <c r="GC360" s="38"/>
      <c r="GD360" s="38"/>
      <c r="GE360" s="38"/>
      <c r="GF360" s="38"/>
      <c r="GG360" s="38"/>
      <c r="GH360" s="38"/>
      <c r="GI360" s="38"/>
      <c r="GJ360" s="38"/>
      <c r="GK360" s="38"/>
      <c r="GL360" s="38"/>
      <c r="GM360" s="38"/>
      <c r="GN360" s="38"/>
      <c r="GO360" s="38"/>
      <c r="GP360" s="38"/>
      <c r="GQ360" s="38"/>
      <c r="GR360" s="38"/>
      <c r="GS360" s="38"/>
      <c r="GT360" s="38"/>
      <c r="GU360" s="38"/>
      <c r="GV360" s="38"/>
      <c r="GW360" s="38"/>
      <c r="GX360" s="38"/>
      <c r="GY360" s="38"/>
      <c r="GZ360" s="38"/>
      <c r="HA360" s="38"/>
      <c r="HB360" s="38"/>
      <c r="HC360" s="38"/>
      <c r="HD360" s="38"/>
      <c r="HE360" s="38"/>
      <c r="HF360" s="38"/>
      <c r="HG360" s="38"/>
      <c r="HH360" s="38"/>
      <c r="HI360" s="38"/>
      <c r="HJ360" s="38"/>
      <c r="HK360" s="38"/>
      <c r="HL360" s="38"/>
      <c r="HM360" s="38"/>
      <c r="HN360" s="38"/>
      <c r="HO360" s="38"/>
      <c r="HP360" s="38"/>
      <c r="HQ360" s="38"/>
      <c r="HR360" s="38"/>
      <c r="HS360" s="38"/>
      <c r="HT360" s="38"/>
      <c r="HU360" s="38"/>
      <c r="HV360" s="38"/>
      <c r="HW360" s="38"/>
      <c r="HX360" s="38"/>
      <c r="HY360" s="38"/>
      <c r="HZ360" s="38"/>
      <c r="IA360" s="38"/>
      <c r="IB360" s="38"/>
      <c r="IC360" s="38"/>
      <c r="ID360" s="38"/>
      <c r="IE360" s="38"/>
      <c r="IF360" s="38"/>
      <c r="IG360" s="38"/>
      <c r="IH360" s="38"/>
      <c r="II360" s="38"/>
      <c r="IJ360" s="38"/>
      <c r="IK360" s="38"/>
      <c r="IL360" s="38"/>
      <c r="IM360" s="38"/>
      <c r="IN360" s="38"/>
      <c r="IO360" s="38"/>
      <c r="IP360" s="38"/>
      <c r="IQ360" s="38"/>
      <c r="IR360" s="38"/>
      <c r="IS360" s="38"/>
      <c r="IT360" s="38"/>
      <c r="IU360" s="39"/>
    </row>
    <row r="361" ht="13.5" customHeight="1">
      <c r="A361" s="27"/>
      <c r="B361" s="36"/>
      <c r="C361" s="40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  <c r="DE361" s="41"/>
      <c r="DF361" s="41"/>
      <c r="DG361" s="41"/>
      <c r="DH361" s="41"/>
      <c r="DI361" s="41"/>
      <c r="DJ361" s="41"/>
      <c r="DK361" s="41"/>
      <c r="DL361" s="41"/>
      <c r="DM361" s="41"/>
      <c r="DN361" s="41"/>
      <c r="DO361" s="41"/>
      <c r="DP361" s="41"/>
      <c r="DQ361" s="41"/>
      <c r="DR361" s="41"/>
      <c r="DS361" s="41"/>
      <c r="DT361" s="41"/>
      <c r="DU361" s="41"/>
      <c r="DV361" s="41"/>
      <c r="DW361" s="41"/>
      <c r="DX361" s="41"/>
      <c r="DY361" s="41"/>
      <c r="DZ361" s="41"/>
      <c r="EA361" s="41"/>
      <c r="EB361" s="41"/>
      <c r="EC361" s="41"/>
      <c r="ED361" s="41"/>
      <c r="EE361" s="41"/>
      <c r="EF361" s="41"/>
      <c r="EG361" s="41"/>
      <c r="EH361" s="41"/>
      <c r="EI361" s="41"/>
      <c r="EJ361" s="41"/>
      <c r="EK361" s="41"/>
      <c r="EL361" s="41"/>
      <c r="EM361" s="41"/>
      <c r="EN361" s="41"/>
      <c r="EO361" s="41"/>
      <c r="EP361" s="41"/>
      <c r="EQ361" s="41"/>
      <c r="ER361" s="41"/>
      <c r="ES361" s="41"/>
      <c r="ET361" s="41"/>
      <c r="EU361" s="41"/>
      <c r="EV361" s="41"/>
      <c r="EW361" s="41"/>
      <c r="EX361" s="41"/>
      <c r="EY361" s="41"/>
      <c r="EZ361" s="41"/>
      <c r="FA361" s="41"/>
      <c r="FB361" s="41"/>
      <c r="FC361" s="41"/>
      <c r="FD361" s="41"/>
      <c r="FE361" s="41"/>
      <c r="FF361" s="41"/>
      <c r="FG361" s="41"/>
      <c r="FH361" s="41"/>
      <c r="FI361" s="41"/>
      <c r="FJ361" s="41"/>
      <c r="FK361" s="41"/>
      <c r="FL361" s="41"/>
      <c r="FM361" s="41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1"/>
      <c r="GT361" s="41"/>
      <c r="GU361" s="41"/>
      <c r="GV361" s="41"/>
      <c r="GW361" s="41"/>
      <c r="GX361" s="41"/>
      <c r="GY361" s="41"/>
      <c r="GZ361" s="41"/>
      <c r="HA361" s="41"/>
      <c r="HB361" s="41"/>
      <c r="HC361" s="41"/>
      <c r="HD361" s="41"/>
      <c r="HE361" s="41"/>
      <c r="HF361" s="41"/>
      <c r="HG361" s="41"/>
      <c r="HH361" s="41"/>
      <c r="HI361" s="41"/>
      <c r="HJ361" s="41"/>
      <c r="HK361" s="41"/>
      <c r="HL361" s="41"/>
      <c r="HM361" s="41"/>
      <c r="HN361" s="41"/>
      <c r="HO361" s="41"/>
      <c r="HP361" s="41"/>
      <c r="HQ361" s="41"/>
      <c r="HR361" s="41"/>
      <c r="HS361" s="41"/>
      <c r="HT361" s="41"/>
      <c r="HU361" s="41"/>
      <c r="HV361" s="41"/>
      <c r="HW361" s="41"/>
      <c r="HX361" s="41"/>
      <c r="HY361" s="41"/>
      <c r="HZ361" s="41"/>
      <c r="IA361" s="41"/>
      <c r="IB361" s="41"/>
      <c r="IC361" s="41"/>
      <c r="ID361" s="41"/>
      <c r="IE361" s="41"/>
      <c r="IF361" s="41"/>
      <c r="IG361" s="41"/>
      <c r="IH361" s="41"/>
      <c r="II361" s="41"/>
      <c r="IJ361" s="41"/>
      <c r="IK361" s="41"/>
      <c r="IL361" s="41"/>
      <c r="IM361" s="41"/>
      <c r="IN361" s="41"/>
      <c r="IO361" s="41"/>
      <c r="IP361" s="41"/>
      <c r="IQ361" s="41"/>
      <c r="IR361" s="41"/>
      <c r="IS361" s="41"/>
      <c r="IT361" s="41"/>
      <c r="IU361" s="42"/>
    </row>
    <row r="362" ht="13.5" customHeight="1">
      <c r="A362" s="27"/>
      <c r="B362" s="36"/>
      <c r="C362" s="37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  <c r="CD362" s="38"/>
      <c r="CE362" s="38"/>
      <c r="CF362" s="38"/>
      <c r="CG362" s="38"/>
      <c r="CH362" s="38"/>
      <c r="CI362" s="38"/>
      <c r="CJ362" s="38"/>
      <c r="CK362" s="38"/>
      <c r="CL362" s="38"/>
      <c r="CM362" s="38"/>
      <c r="CN362" s="38"/>
      <c r="CO362" s="38"/>
      <c r="CP362" s="38"/>
      <c r="CQ362" s="38"/>
      <c r="CR362" s="38"/>
      <c r="CS362" s="38"/>
      <c r="CT362" s="38"/>
      <c r="CU362" s="38"/>
      <c r="CV362" s="38"/>
      <c r="CW362" s="38"/>
      <c r="CX362" s="38"/>
      <c r="CY362" s="38"/>
      <c r="CZ362" s="38"/>
      <c r="DA362" s="38"/>
      <c r="DB362" s="38"/>
      <c r="DC362" s="38"/>
      <c r="DD362" s="38"/>
      <c r="DE362" s="38"/>
      <c r="DF362" s="38"/>
      <c r="DG362" s="38"/>
      <c r="DH362" s="38"/>
      <c r="DI362" s="38"/>
      <c r="DJ362" s="38"/>
      <c r="DK362" s="38"/>
      <c r="DL362" s="38"/>
      <c r="DM362" s="38"/>
      <c r="DN362" s="38"/>
      <c r="DO362" s="38"/>
      <c r="DP362" s="38"/>
      <c r="DQ362" s="38"/>
      <c r="DR362" s="38"/>
      <c r="DS362" s="38"/>
      <c r="DT362" s="38"/>
      <c r="DU362" s="38"/>
      <c r="DV362" s="38"/>
      <c r="DW362" s="38"/>
      <c r="DX362" s="38"/>
      <c r="DY362" s="38"/>
      <c r="DZ362" s="38"/>
      <c r="EA362" s="38"/>
      <c r="EB362" s="38"/>
      <c r="EC362" s="38"/>
      <c r="ED362" s="38"/>
      <c r="EE362" s="38"/>
      <c r="EF362" s="38"/>
      <c r="EG362" s="38"/>
      <c r="EH362" s="38"/>
      <c r="EI362" s="38"/>
      <c r="EJ362" s="38"/>
      <c r="EK362" s="38"/>
      <c r="EL362" s="38"/>
      <c r="EM362" s="38"/>
      <c r="EN362" s="38"/>
      <c r="EO362" s="38"/>
      <c r="EP362" s="38"/>
      <c r="EQ362" s="38"/>
      <c r="ER362" s="38"/>
      <c r="ES362" s="38"/>
      <c r="ET362" s="38"/>
      <c r="EU362" s="38"/>
      <c r="EV362" s="38"/>
      <c r="EW362" s="38"/>
      <c r="EX362" s="38"/>
      <c r="EY362" s="38"/>
      <c r="EZ362" s="38"/>
      <c r="FA362" s="38"/>
      <c r="FB362" s="38"/>
      <c r="FC362" s="38"/>
      <c r="FD362" s="38"/>
      <c r="FE362" s="38"/>
      <c r="FF362" s="38"/>
      <c r="FG362" s="38"/>
      <c r="FH362" s="38"/>
      <c r="FI362" s="38"/>
      <c r="FJ362" s="38"/>
      <c r="FK362" s="38"/>
      <c r="FL362" s="38"/>
      <c r="FM362" s="38"/>
      <c r="FN362" s="38"/>
      <c r="FO362" s="38"/>
      <c r="FP362" s="38"/>
      <c r="FQ362" s="38"/>
      <c r="FR362" s="38"/>
      <c r="FS362" s="38"/>
      <c r="FT362" s="38"/>
      <c r="FU362" s="38"/>
      <c r="FV362" s="38"/>
      <c r="FW362" s="38"/>
      <c r="FX362" s="38"/>
      <c r="FY362" s="38"/>
      <c r="FZ362" s="38"/>
      <c r="GA362" s="38"/>
      <c r="GB362" s="38"/>
      <c r="GC362" s="38"/>
      <c r="GD362" s="38"/>
      <c r="GE362" s="38"/>
      <c r="GF362" s="38"/>
      <c r="GG362" s="38"/>
      <c r="GH362" s="38"/>
      <c r="GI362" s="38"/>
      <c r="GJ362" s="38"/>
      <c r="GK362" s="38"/>
      <c r="GL362" s="38"/>
      <c r="GM362" s="38"/>
      <c r="GN362" s="38"/>
      <c r="GO362" s="38"/>
      <c r="GP362" s="38"/>
      <c r="GQ362" s="38"/>
      <c r="GR362" s="38"/>
      <c r="GS362" s="38"/>
      <c r="GT362" s="38"/>
      <c r="GU362" s="38"/>
      <c r="GV362" s="38"/>
      <c r="GW362" s="38"/>
      <c r="GX362" s="38"/>
      <c r="GY362" s="38"/>
      <c r="GZ362" s="38"/>
      <c r="HA362" s="38"/>
      <c r="HB362" s="38"/>
      <c r="HC362" s="38"/>
      <c r="HD362" s="38"/>
      <c r="HE362" s="38"/>
      <c r="HF362" s="38"/>
      <c r="HG362" s="38"/>
      <c r="HH362" s="38"/>
      <c r="HI362" s="38"/>
      <c r="HJ362" s="38"/>
      <c r="HK362" s="38"/>
      <c r="HL362" s="38"/>
      <c r="HM362" s="38"/>
      <c r="HN362" s="38"/>
      <c r="HO362" s="38"/>
      <c r="HP362" s="38"/>
      <c r="HQ362" s="38"/>
      <c r="HR362" s="38"/>
      <c r="HS362" s="38"/>
      <c r="HT362" s="38"/>
      <c r="HU362" s="38"/>
      <c r="HV362" s="38"/>
      <c r="HW362" s="38"/>
      <c r="HX362" s="38"/>
      <c r="HY362" s="38"/>
      <c r="HZ362" s="38"/>
      <c r="IA362" s="38"/>
      <c r="IB362" s="38"/>
      <c r="IC362" s="38"/>
      <c r="ID362" s="38"/>
      <c r="IE362" s="38"/>
      <c r="IF362" s="38"/>
      <c r="IG362" s="38"/>
      <c r="IH362" s="38"/>
      <c r="II362" s="38"/>
      <c r="IJ362" s="38"/>
      <c r="IK362" s="38"/>
      <c r="IL362" s="38"/>
      <c r="IM362" s="38"/>
      <c r="IN362" s="38"/>
      <c r="IO362" s="38"/>
      <c r="IP362" s="38"/>
      <c r="IQ362" s="38"/>
      <c r="IR362" s="38"/>
      <c r="IS362" s="38"/>
      <c r="IT362" s="38"/>
      <c r="IU362" s="39"/>
    </row>
    <row r="363" ht="13.5" customHeight="1">
      <c r="A363" s="27"/>
      <c r="B363" s="36"/>
      <c r="C363" s="40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  <c r="DE363" s="41"/>
      <c r="DF363" s="41"/>
      <c r="DG363" s="41"/>
      <c r="DH363" s="41"/>
      <c r="DI363" s="41"/>
      <c r="DJ363" s="41"/>
      <c r="DK363" s="41"/>
      <c r="DL363" s="41"/>
      <c r="DM363" s="41"/>
      <c r="DN363" s="41"/>
      <c r="DO363" s="41"/>
      <c r="DP363" s="41"/>
      <c r="DQ363" s="41"/>
      <c r="DR363" s="41"/>
      <c r="DS363" s="41"/>
      <c r="DT363" s="41"/>
      <c r="DU363" s="41"/>
      <c r="DV363" s="41"/>
      <c r="DW363" s="41"/>
      <c r="DX363" s="41"/>
      <c r="DY363" s="41"/>
      <c r="DZ363" s="41"/>
      <c r="EA363" s="41"/>
      <c r="EB363" s="41"/>
      <c r="EC363" s="41"/>
      <c r="ED363" s="41"/>
      <c r="EE363" s="41"/>
      <c r="EF363" s="41"/>
      <c r="EG363" s="41"/>
      <c r="EH363" s="41"/>
      <c r="EI363" s="41"/>
      <c r="EJ363" s="41"/>
      <c r="EK363" s="41"/>
      <c r="EL363" s="41"/>
      <c r="EM363" s="41"/>
      <c r="EN363" s="41"/>
      <c r="EO363" s="41"/>
      <c r="EP363" s="41"/>
      <c r="EQ363" s="41"/>
      <c r="ER363" s="41"/>
      <c r="ES363" s="41"/>
      <c r="ET363" s="41"/>
      <c r="EU363" s="41"/>
      <c r="EV363" s="41"/>
      <c r="EW363" s="41"/>
      <c r="EX363" s="41"/>
      <c r="EY363" s="41"/>
      <c r="EZ363" s="41"/>
      <c r="FA363" s="41"/>
      <c r="FB363" s="41"/>
      <c r="FC363" s="41"/>
      <c r="FD363" s="41"/>
      <c r="FE363" s="41"/>
      <c r="FF363" s="41"/>
      <c r="FG363" s="41"/>
      <c r="FH363" s="41"/>
      <c r="FI363" s="41"/>
      <c r="FJ363" s="41"/>
      <c r="FK363" s="41"/>
      <c r="FL363" s="41"/>
      <c r="FM363" s="41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1"/>
      <c r="GT363" s="41"/>
      <c r="GU363" s="41"/>
      <c r="GV363" s="41"/>
      <c r="GW363" s="41"/>
      <c r="GX363" s="41"/>
      <c r="GY363" s="41"/>
      <c r="GZ363" s="41"/>
      <c r="HA363" s="41"/>
      <c r="HB363" s="41"/>
      <c r="HC363" s="41"/>
      <c r="HD363" s="41"/>
      <c r="HE363" s="41"/>
      <c r="HF363" s="41"/>
      <c r="HG363" s="41"/>
      <c r="HH363" s="41"/>
      <c r="HI363" s="41"/>
      <c r="HJ363" s="41"/>
      <c r="HK363" s="41"/>
      <c r="HL363" s="41"/>
      <c r="HM363" s="41"/>
      <c r="HN363" s="41"/>
      <c r="HO363" s="41"/>
      <c r="HP363" s="41"/>
      <c r="HQ363" s="41"/>
      <c r="HR363" s="41"/>
      <c r="HS363" s="41"/>
      <c r="HT363" s="41"/>
      <c r="HU363" s="41"/>
      <c r="HV363" s="41"/>
      <c r="HW363" s="41"/>
      <c r="HX363" s="41"/>
      <c r="HY363" s="41"/>
      <c r="HZ363" s="41"/>
      <c r="IA363" s="41"/>
      <c r="IB363" s="41"/>
      <c r="IC363" s="41"/>
      <c r="ID363" s="41"/>
      <c r="IE363" s="41"/>
      <c r="IF363" s="41"/>
      <c r="IG363" s="41"/>
      <c r="IH363" s="41"/>
      <c r="II363" s="41"/>
      <c r="IJ363" s="41"/>
      <c r="IK363" s="41"/>
      <c r="IL363" s="41"/>
      <c r="IM363" s="41"/>
      <c r="IN363" s="41"/>
      <c r="IO363" s="41"/>
      <c r="IP363" s="41"/>
      <c r="IQ363" s="41"/>
      <c r="IR363" s="41"/>
      <c r="IS363" s="41"/>
      <c r="IT363" s="41"/>
      <c r="IU363" s="42"/>
    </row>
    <row r="364" ht="13.5" customHeight="1">
      <c r="A364" s="27"/>
      <c r="B364" s="36"/>
      <c r="C364" s="37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  <c r="CD364" s="38"/>
      <c r="CE364" s="38"/>
      <c r="CF364" s="38"/>
      <c r="CG364" s="38"/>
      <c r="CH364" s="38"/>
      <c r="CI364" s="38"/>
      <c r="CJ364" s="38"/>
      <c r="CK364" s="38"/>
      <c r="CL364" s="38"/>
      <c r="CM364" s="38"/>
      <c r="CN364" s="38"/>
      <c r="CO364" s="38"/>
      <c r="CP364" s="38"/>
      <c r="CQ364" s="38"/>
      <c r="CR364" s="38"/>
      <c r="CS364" s="38"/>
      <c r="CT364" s="38"/>
      <c r="CU364" s="38"/>
      <c r="CV364" s="38"/>
      <c r="CW364" s="38"/>
      <c r="CX364" s="38"/>
      <c r="CY364" s="38"/>
      <c r="CZ364" s="38"/>
      <c r="DA364" s="38"/>
      <c r="DB364" s="38"/>
      <c r="DC364" s="38"/>
      <c r="DD364" s="38"/>
      <c r="DE364" s="38"/>
      <c r="DF364" s="38"/>
      <c r="DG364" s="38"/>
      <c r="DH364" s="38"/>
      <c r="DI364" s="38"/>
      <c r="DJ364" s="38"/>
      <c r="DK364" s="38"/>
      <c r="DL364" s="38"/>
      <c r="DM364" s="38"/>
      <c r="DN364" s="38"/>
      <c r="DO364" s="38"/>
      <c r="DP364" s="38"/>
      <c r="DQ364" s="38"/>
      <c r="DR364" s="38"/>
      <c r="DS364" s="38"/>
      <c r="DT364" s="38"/>
      <c r="DU364" s="38"/>
      <c r="DV364" s="38"/>
      <c r="DW364" s="38"/>
      <c r="DX364" s="38"/>
      <c r="DY364" s="38"/>
      <c r="DZ364" s="38"/>
      <c r="EA364" s="38"/>
      <c r="EB364" s="38"/>
      <c r="EC364" s="38"/>
      <c r="ED364" s="38"/>
      <c r="EE364" s="38"/>
      <c r="EF364" s="38"/>
      <c r="EG364" s="38"/>
      <c r="EH364" s="38"/>
      <c r="EI364" s="38"/>
      <c r="EJ364" s="38"/>
      <c r="EK364" s="38"/>
      <c r="EL364" s="38"/>
      <c r="EM364" s="38"/>
      <c r="EN364" s="38"/>
      <c r="EO364" s="38"/>
      <c r="EP364" s="38"/>
      <c r="EQ364" s="38"/>
      <c r="ER364" s="38"/>
      <c r="ES364" s="38"/>
      <c r="ET364" s="38"/>
      <c r="EU364" s="38"/>
      <c r="EV364" s="38"/>
      <c r="EW364" s="38"/>
      <c r="EX364" s="38"/>
      <c r="EY364" s="38"/>
      <c r="EZ364" s="38"/>
      <c r="FA364" s="38"/>
      <c r="FB364" s="38"/>
      <c r="FC364" s="38"/>
      <c r="FD364" s="38"/>
      <c r="FE364" s="38"/>
      <c r="FF364" s="38"/>
      <c r="FG364" s="38"/>
      <c r="FH364" s="38"/>
      <c r="FI364" s="38"/>
      <c r="FJ364" s="38"/>
      <c r="FK364" s="38"/>
      <c r="FL364" s="38"/>
      <c r="FM364" s="38"/>
      <c r="FN364" s="38"/>
      <c r="FO364" s="38"/>
      <c r="FP364" s="38"/>
      <c r="FQ364" s="38"/>
      <c r="FR364" s="38"/>
      <c r="FS364" s="38"/>
      <c r="FT364" s="38"/>
      <c r="FU364" s="38"/>
      <c r="FV364" s="38"/>
      <c r="FW364" s="38"/>
      <c r="FX364" s="38"/>
      <c r="FY364" s="38"/>
      <c r="FZ364" s="38"/>
      <c r="GA364" s="38"/>
      <c r="GB364" s="38"/>
      <c r="GC364" s="38"/>
      <c r="GD364" s="38"/>
      <c r="GE364" s="38"/>
      <c r="GF364" s="38"/>
      <c r="GG364" s="38"/>
      <c r="GH364" s="38"/>
      <c r="GI364" s="38"/>
      <c r="GJ364" s="38"/>
      <c r="GK364" s="38"/>
      <c r="GL364" s="38"/>
      <c r="GM364" s="38"/>
      <c r="GN364" s="38"/>
      <c r="GO364" s="38"/>
      <c r="GP364" s="38"/>
      <c r="GQ364" s="38"/>
      <c r="GR364" s="38"/>
      <c r="GS364" s="38"/>
      <c r="GT364" s="38"/>
      <c r="GU364" s="38"/>
      <c r="GV364" s="38"/>
      <c r="GW364" s="38"/>
      <c r="GX364" s="38"/>
      <c r="GY364" s="38"/>
      <c r="GZ364" s="38"/>
      <c r="HA364" s="38"/>
      <c r="HB364" s="38"/>
      <c r="HC364" s="38"/>
      <c r="HD364" s="38"/>
      <c r="HE364" s="38"/>
      <c r="HF364" s="38"/>
      <c r="HG364" s="38"/>
      <c r="HH364" s="38"/>
      <c r="HI364" s="38"/>
      <c r="HJ364" s="38"/>
      <c r="HK364" s="38"/>
      <c r="HL364" s="38"/>
      <c r="HM364" s="38"/>
      <c r="HN364" s="38"/>
      <c r="HO364" s="38"/>
      <c r="HP364" s="38"/>
      <c r="HQ364" s="38"/>
      <c r="HR364" s="38"/>
      <c r="HS364" s="38"/>
      <c r="HT364" s="38"/>
      <c r="HU364" s="38"/>
      <c r="HV364" s="38"/>
      <c r="HW364" s="38"/>
      <c r="HX364" s="38"/>
      <c r="HY364" s="38"/>
      <c r="HZ364" s="38"/>
      <c r="IA364" s="38"/>
      <c r="IB364" s="38"/>
      <c r="IC364" s="38"/>
      <c r="ID364" s="38"/>
      <c r="IE364" s="38"/>
      <c r="IF364" s="38"/>
      <c r="IG364" s="38"/>
      <c r="IH364" s="38"/>
      <c r="II364" s="38"/>
      <c r="IJ364" s="38"/>
      <c r="IK364" s="38"/>
      <c r="IL364" s="38"/>
      <c r="IM364" s="38"/>
      <c r="IN364" s="38"/>
      <c r="IO364" s="38"/>
      <c r="IP364" s="38"/>
      <c r="IQ364" s="38"/>
      <c r="IR364" s="38"/>
      <c r="IS364" s="38"/>
      <c r="IT364" s="38"/>
      <c r="IU364" s="39"/>
    </row>
    <row r="365" ht="13.5" customHeight="1">
      <c r="A365" s="27"/>
      <c r="B365" s="36"/>
      <c r="C365" s="40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  <c r="DD365" s="41"/>
      <c r="DE365" s="41"/>
      <c r="DF365" s="41"/>
      <c r="DG365" s="41"/>
      <c r="DH365" s="41"/>
      <c r="DI365" s="41"/>
      <c r="DJ365" s="41"/>
      <c r="DK365" s="41"/>
      <c r="DL365" s="41"/>
      <c r="DM365" s="41"/>
      <c r="DN365" s="41"/>
      <c r="DO365" s="41"/>
      <c r="DP365" s="41"/>
      <c r="DQ365" s="41"/>
      <c r="DR365" s="41"/>
      <c r="DS365" s="41"/>
      <c r="DT365" s="41"/>
      <c r="DU365" s="41"/>
      <c r="DV365" s="41"/>
      <c r="DW365" s="41"/>
      <c r="DX365" s="41"/>
      <c r="DY365" s="41"/>
      <c r="DZ365" s="41"/>
      <c r="EA365" s="41"/>
      <c r="EB365" s="41"/>
      <c r="EC365" s="41"/>
      <c r="ED365" s="41"/>
      <c r="EE365" s="41"/>
      <c r="EF365" s="41"/>
      <c r="EG365" s="41"/>
      <c r="EH365" s="41"/>
      <c r="EI365" s="41"/>
      <c r="EJ365" s="41"/>
      <c r="EK365" s="41"/>
      <c r="EL365" s="41"/>
      <c r="EM365" s="41"/>
      <c r="EN365" s="41"/>
      <c r="EO365" s="41"/>
      <c r="EP365" s="41"/>
      <c r="EQ365" s="41"/>
      <c r="ER365" s="41"/>
      <c r="ES365" s="41"/>
      <c r="ET365" s="41"/>
      <c r="EU365" s="41"/>
      <c r="EV365" s="41"/>
      <c r="EW365" s="41"/>
      <c r="EX365" s="41"/>
      <c r="EY365" s="41"/>
      <c r="EZ365" s="41"/>
      <c r="FA365" s="41"/>
      <c r="FB365" s="41"/>
      <c r="FC365" s="41"/>
      <c r="FD365" s="41"/>
      <c r="FE365" s="41"/>
      <c r="FF365" s="41"/>
      <c r="FG365" s="41"/>
      <c r="FH365" s="41"/>
      <c r="FI365" s="41"/>
      <c r="FJ365" s="41"/>
      <c r="FK365" s="41"/>
      <c r="FL365" s="41"/>
      <c r="FM365" s="41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1"/>
      <c r="GT365" s="41"/>
      <c r="GU365" s="41"/>
      <c r="GV365" s="41"/>
      <c r="GW365" s="41"/>
      <c r="GX365" s="41"/>
      <c r="GY365" s="41"/>
      <c r="GZ365" s="41"/>
      <c r="HA365" s="41"/>
      <c r="HB365" s="41"/>
      <c r="HC365" s="41"/>
      <c r="HD365" s="41"/>
      <c r="HE365" s="41"/>
      <c r="HF365" s="41"/>
      <c r="HG365" s="41"/>
      <c r="HH365" s="41"/>
      <c r="HI365" s="41"/>
      <c r="HJ365" s="41"/>
      <c r="HK365" s="41"/>
      <c r="HL365" s="41"/>
      <c r="HM365" s="41"/>
      <c r="HN365" s="41"/>
      <c r="HO365" s="41"/>
      <c r="HP365" s="41"/>
      <c r="HQ365" s="41"/>
      <c r="HR365" s="41"/>
      <c r="HS365" s="41"/>
      <c r="HT365" s="41"/>
      <c r="HU365" s="41"/>
      <c r="HV365" s="41"/>
      <c r="HW365" s="41"/>
      <c r="HX365" s="41"/>
      <c r="HY365" s="41"/>
      <c r="HZ365" s="41"/>
      <c r="IA365" s="41"/>
      <c r="IB365" s="41"/>
      <c r="IC365" s="41"/>
      <c r="ID365" s="41"/>
      <c r="IE365" s="41"/>
      <c r="IF365" s="41"/>
      <c r="IG365" s="41"/>
      <c r="IH365" s="41"/>
      <c r="II365" s="41"/>
      <c r="IJ365" s="41"/>
      <c r="IK365" s="41"/>
      <c r="IL365" s="41"/>
      <c r="IM365" s="41"/>
      <c r="IN365" s="41"/>
      <c r="IO365" s="41"/>
      <c r="IP365" s="41"/>
      <c r="IQ365" s="41"/>
      <c r="IR365" s="41"/>
      <c r="IS365" s="41"/>
      <c r="IT365" s="41"/>
      <c r="IU365" s="42"/>
    </row>
    <row r="366" ht="13.5" customHeight="1">
      <c r="A366" s="27"/>
      <c r="B366" s="36"/>
      <c r="C366" s="37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  <c r="CD366" s="38"/>
      <c r="CE366" s="38"/>
      <c r="CF366" s="38"/>
      <c r="CG366" s="38"/>
      <c r="CH366" s="38"/>
      <c r="CI366" s="38"/>
      <c r="CJ366" s="38"/>
      <c r="CK366" s="38"/>
      <c r="CL366" s="38"/>
      <c r="CM366" s="38"/>
      <c r="CN366" s="38"/>
      <c r="CO366" s="38"/>
      <c r="CP366" s="38"/>
      <c r="CQ366" s="38"/>
      <c r="CR366" s="38"/>
      <c r="CS366" s="38"/>
      <c r="CT366" s="38"/>
      <c r="CU366" s="38"/>
      <c r="CV366" s="38"/>
      <c r="CW366" s="38"/>
      <c r="CX366" s="38"/>
      <c r="CY366" s="38"/>
      <c r="CZ366" s="38"/>
      <c r="DA366" s="38"/>
      <c r="DB366" s="38"/>
      <c r="DC366" s="38"/>
      <c r="DD366" s="38"/>
      <c r="DE366" s="38"/>
      <c r="DF366" s="38"/>
      <c r="DG366" s="38"/>
      <c r="DH366" s="38"/>
      <c r="DI366" s="38"/>
      <c r="DJ366" s="38"/>
      <c r="DK366" s="38"/>
      <c r="DL366" s="38"/>
      <c r="DM366" s="38"/>
      <c r="DN366" s="38"/>
      <c r="DO366" s="38"/>
      <c r="DP366" s="38"/>
      <c r="DQ366" s="38"/>
      <c r="DR366" s="38"/>
      <c r="DS366" s="38"/>
      <c r="DT366" s="38"/>
      <c r="DU366" s="38"/>
      <c r="DV366" s="38"/>
      <c r="DW366" s="38"/>
      <c r="DX366" s="38"/>
      <c r="DY366" s="38"/>
      <c r="DZ366" s="38"/>
      <c r="EA366" s="38"/>
      <c r="EB366" s="38"/>
      <c r="EC366" s="38"/>
      <c r="ED366" s="38"/>
      <c r="EE366" s="38"/>
      <c r="EF366" s="38"/>
      <c r="EG366" s="38"/>
      <c r="EH366" s="38"/>
      <c r="EI366" s="38"/>
      <c r="EJ366" s="38"/>
      <c r="EK366" s="38"/>
      <c r="EL366" s="38"/>
      <c r="EM366" s="38"/>
      <c r="EN366" s="38"/>
      <c r="EO366" s="38"/>
      <c r="EP366" s="38"/>
      <c r="EQ366" s="38"/>
      <c r="ER366" s="38"/>
      <c r="ES366" s="38"/>
      <c r="ET366" s="38"/>
      <c r="EU366" s="38"/>
      <c r="EV366" s="38"/>
      <c r="EW366" s="38"/>
      <c r="EX366" s="38"/>
      <c r="EY366" s="38"/>
      <c r="EZ366" s="38"/>
      <c r="FA366" s="38"/>
      <c r="FB366" s="38"/>
      <c r="FC366" s="38"/>
      <c r="FD366" s="38"/>
      <c r="FE366" s="38"/>
      <c r="FF366" s="38"/>
      <c r="FG366" s="38"/>
      <c r="FH366" s="38"/>
      <c r="FI366" s="38"/>
      <c r="FJ366" s="38"/>
      <c r="FK366" s="38"/>
      <c r="FL366" s="38"/>
      <c r="FM366" s="38"/>
      <c r="FN366" s="38"/>
      <c r="FO366" s="38"/>
      <c r="FP366" s="38"/>
      <c r="FQ366" s="38"/>
      <c r="FR366" s="38"/>
      <c r="FS366" s="38"/>
      <c r="FT366" s="38"/>
      <c r="FU366" s="38"/>
      <c r="FV366" s="38"/>
      <c r="FW366" s="38"/>
      <c r="FX366" s="38"/>
      <c r="FY366" s="38"/>
      <c r="FZ366" s="38"/>
      <c r="GA366" s="38"/>
      <c r="GB366" s="38"/>
      <c r="GC366" s="38"/>
      <c r="GD366" s="38"/>
      <c r="GE366" s="38"/>
      <c r="GF366" s="38"/>
      <c r="GG366" s="38"/>
      <c r="GH366" s="38"/>
      <c r="GI366" s="38"/>
      <c r="GJ366" s="38"/>
      <c r="GK366" s="38"/>
      <c r="GL366" s="38"/>
      <c r="GM366" s="38"/>
      <c r="GN366" s="38"/>
      <c r="GO366" s="38"/>
      <c r="GP366" s="38"/>
      <c r="GQ366" s="38"/>
      <c r="GR366" s="38"/>
      <c r="GS366" s="38"/>
      <c r="GT366" s="38"/>
      <c r="GU366" s="38"/>
      <c r="GV366" s="38"/>
      <c r="GW366" s="38"/>
      <c r="GX366" s="38"/>
      <c r="GY366" s="38"/>
      <c r="GZ366" s="38"/>
      <c r="HA366" s="38"/>
      <c r="HB366" s="38"/>
      <c r="HC366" s="38"/>
      <c r="HD366" s="38"/>
      <c r="HE366" s="38"/>
      <c r="HF366" s="38"/>
      <c r="HG366" s="38"/>
      <c r="HH366" s="38"/>
      <c r="HI366" s="38"/>
      <c r="HJ366" s="38"/>
      <c r="HK366" s="38"/>
      <c r="HL366" s="38"/>
      <c r="HM366" s="38"/>
      <c r="HN366" s="38"/>
      <c r="HO366" s="38"/>
      <c r="HP366" s="38"/>
      <c r="HQ366" s="38"/>
      <c r="HR366" s="38"/>
      <c r="HS366" s="38"/>
      <c r="HT366" s="38"/>
      <c r="HU366" s="38"/>
      <c r="HV366" s="38"/>
      <c r="HW366" s="38"/>
      <c r="HX366" s="38"/>
      <c r="HY366" s="38"/>
      <c r="HZ366" s="38"/>
      <c r="IA366" s="38"/>
      <c r="IB366" s="38"/>
      <c r="IC366" s="38"/>
      <c r="ID366" s="38"/>
      <c r="IE366" s="38"/>
      <c r="IF366" s="38"/>
      <c r="IG366" s="38"/>
      <c r="IH366" s="38"/>
      <c r="II366" s="38"/>
      <c r="IJ366" s="38"/>
      <c r="IK366" s="38"/>
      <c r="IL366" s="38"/>
      <c r="IM366" s="38"/>
      <c r="IN366" s="38"/>
      <c r="IO366" s="38"/>
      <c r="IP366" s="38"/>
      <c r="IQ366" s="38"/>
      <c r="IR366" s="38"/>
      <c r="IS366" s="38"/>
      <c r="IT366" s="38"/>
      <c r="IU366" s="39"/>
    </row>
    <row r="367" ht="13.5" customHeight="1">
      <c r="A367" s="27"/>
      <c r="B367" s="36"/>
      <c r="C367" s="40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  <c r="DD367" s="41"/>
      <c r="DE367" s="41"/>
      <c r="DF367" s="41"/>
      <c r="DG367" s="41"/>
      <c r="DH367" s="41"/>
      <c r="DI367" s="41"/>
      <c r="DJ367" s="41"/>
      <c r="DK367" s="41"/>
      <c r="DL367" s="41"/>
      <c r="DM367" s="41"/>
      <c r="DN367" s="41"/>
      <c r="DO367" s="41"/>
      <c r="DP367" s="41"/>
      <c r="DQ367" s="41"/>
      <c r="DR367" s="41"/>
      <c r="DS367" s="41"/>
      <c r="DT367" s="41"/>
      <c r="DU367" s="41"/>
      <c r="DV367" s="41"/>
      <c r="DW367" s="41"/>
      <c r="DX367" s="41"/>
      <c r="DY367" s="41"/>
      <c r="DZ367" s="41"/>
      <c r="EA367" s="41"/>
      <c r="EB367" s="41"/>
      <c r="EC367" s="41"/>
      <c r="ED367" s="41"/>
      <c r="EE367" s="41"/>
      <c r="EF367" s="41"/>
      <c r="EG367" s="41"/>
      <c r="EH367" s="41"/>
      <c r="EI367" s="41"/>
      <c r="EJ367" s="41"/>
      <c r="EK367" s="41"/>
      <c r="EL367" s="41"/>
      <c r="EM367" s="41"/>
      <c r="EN367" s="41"/>
      <c r="EO367" s="41"/>
      <c r="EP367" s="41"/>
      <c r="EQ367" s="41"/>
      <c r="ER367" s="41"/>
      <c r="ES367" s="41"/>
      <c r="ET367" s="41"/>
      <c r="EU367" s="41"/>
      <c r="EV367" s="41"/>
      <c r="EW367" s="41"/>
      <c r="EX367" s="41"/>
      <c r="EY367" s="41"/>
      <c r="EZ367" s="41"/>
      <c r="FA367" s="41"/>
      <c r="FB367" s="41"/>
      <c r="FC367" s="41"/>
      <c r="FD367" s="41"/>
      <c r="FE367" s="41"/>
      <c r="FF367" s="41"/>
      <c r="FG367" s="41"/>
      <c r="FH367" s="41"/>
      <c r="FI367" s="41"/>
      <c r="FJ367" s="41"/>
      <c r="FK367" s="41"/>
      <c r="FL367" s="41"/>
      <c r="FM367" s="41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1"/>
      <c r="GT367" s="41"/>
      <c r="GU367" s="41"/>
      <c r="GV367" s="41"/>
      <c r="GW367" s="41"/>
      <c r="GX367" s="41"/>
      <c r="GY367" s="41"/>
      <c r="GZ367" s="41"/>
      <c r="HA367" s="41"/>
      <c r="HB367" s="41"/>
      <c r="HC367" s="41"/>
      <c r="HD367" s="41"/>
      <c r="HE367" s="41"/>
      <c r="HF367" s="41"/>
      <c r="HG367" s="41"/>
      <c r="HH367" s="41"/>
      <c r="HI367" s="41"/>
      <c r="HJ367" s="41"/>
      <c r="HK367" s="41"/>
      <c r="HL367" s="41"/>
      <c r="HM367" s="41"/>
      <c r="HN367" s="41"/>
      <c r="HO367" s="41"/>
      <c r="HP367" s="41"/>
      <c r="HQ367" s="41"/>
      <c r="HR367" s="41"/>
      <c r="HS367" s="41"/>
      <c r="HT367" s="41"/>
      <c r="HU367" s="41"/>
      <c r="HV367" s="41"/>
      <c r="HW367" s="41"/>
      <c r="HX367" s="41"/>
      <c r="HY367" s="41"/>
      <c r="HZ367" s="41"/>
      <c r="IA367" s="41"/>
      <c r="IB367" s="41"/>
      <c r="IC367" s="41"/>
      <c r="ID367" s="41"/>
      <c r="IE367" s="41"/>
      <c r="IF367" s="41"/>
      <c r="IG367" s="41"/>
      <c r="IH367" s="41"/>
      <c r="II367" s="41"/>
      <c r="IJ367" s="41"/>
      <c r="IK367" s="41"/>
      <c r="IL367" s="41"/>
      <c r="IM367" s="41"/>
      <c r="IN367" s="41"/>
      <c r="IO367" s="41"/>
      <c r="IP367" s="41"/>
      <c r="IQ367" s="41"/>
      <c r="IR367" s="41"/>
      <c r="IS367" s="41"/>
      <c r="IT367" s="41"/>
      <c r="IU367" s="42"/>
    </row>
    <row r="368" ht="13.5" customHeight="1">
      <c r="A368" s="27"/>
      <c r="B368" s="36"/>
      <c r="C368" s="37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  <c r="CD368" s="38"/>
      <c r="CE368" s="38"/>
      <c r="CF368" s="38"/>
      <c r="CG368" s="38"/>
      <c r="CH368" s="38"/>
      <c r="CI368" s="38"/>
      <c r="CJ368" s="38"/>
      <c r="CK368" s="38"/>
      <c r="CL368" s="38"/>
      <c r="CM368" s="38"/>
      <c r="CN368" s="38"/>
      <c r="CO368" s="38"/>
      <c r="CP368" s="38"/>
      <c r="CQ368" s="38"/>
      <c r="CR368" s="38"/>
      <c r="CS368" s="38"/>
      <c r="CT368" s="38"/>
      <c r="CU368" s="38"/>
      <c r="CV368" s="38"/>
      <c r="CW368" s="38"/>
      <c r="CX368" s="38"/>
      <c r="CY368" s="38"/>
      <c r="CZ368" s="38"/>
      <c r="DA368" s="38"/>
      <c r="DB368" s="38"/>
      <c r="DC368" s="38"/>
      <c r="DD368" s="38"/>
      <c r="DE368" s="38"/>
      <c r="DF368" s="38"/>
      <c r="DG368" s="38"/>
      <c r="DH368" s="38"/>
      <c r="DI368" s="38"/>
      <c r="DJ368" s="38"/>
      <c r="DK368" s="38"/>
      <c r="DL368" s="38"/>
      <c r="DM368" s="38"/>
      <c r="DN368" s="38"/>
      <c r="DO368" s="38"/>
      <c r="DP368" s="38"/>
      <c r="DQ368" s="38"/>
      <c r="DR368" s="38"/>
      <c r="DS368" s="38"/>
      <c r="DT368" s="38"/>
      <c r="DU368" s="38"/>
      <c r="DV368" s="38"/>
      <c r="DW368" s="38"/>
      <c r="DX368" s="38"/>
      <c r="DY368" s="38"/>
      <c r="DZ368" s="38"/>
      <c r="EA368" s="38"/>
      <c r="EB368" s="38"/>
      <c r="EC368" s="38"/>
      <c r="ED368" s="38"/>
      <c r="EE368" s="38"/>
      <c r="EF368" s="38"/>
      <c r="EG368" s="38"/>
      <c r="EH368" s="38"/>
      <c r="EI368" s="38"/>
      <c r="EJ368" s="38"/>
      <c r="EK368" s="38"/>
      <c r="EL368" s="38"/>
      <c r="EM368" s="38"/>
      <c r="EN368" s="38"/>
      <c r="EO368" s="38"/>
      <c r="EP368" s="38"/>
      <c r="EQ368" s="38"/>
      <c r="ER368" s="38"/>
      <c r="ES368" s="38"/>
      <c r="ET368" s="38"/>
      <c r="EU368" s="38"/>
      <c r="EV368" s="38"/>
      <c r="EW368" s="38"/>
      <c r="EX368" s="38"/>
      <c r="EY368" s="38"/>
      <c r="EZ368" s="38"/>
      <c r="FA368" s="38"/>
      <c r="FB368" s="38"/>
      <c r="FC368" s="38"/>
      <c r="FD368" s="38"/>
      <c r="FE368" s="38"/>
      <c r="FF368" s="38"/>
      <c r="FG368" s="38"/>
      <c r="FH368" s="38"/>
      <c r="FI368" s="38"/>
      <c r="FJ368" s="38"/>
      <c r="FK368" s="38"/>
      <c r="FL368" s="38"/>
      <c r="FM368" s="38"/>
      <c r="FN368" s="38"/>
      <c r="FO368" s="38"/>
      <c r="FP368" s="38"/>
      <c r="FQ368" s="38"/>
      <c r="FR368" s="38"/>
      <c r="FS368" s="38"/>
      <c r="FT368" s="38"/>
      <c r="FU368" s="38"/>
      <c r="FV368" s="38"/>
      <c r="FW368" s="38"/>
      <c r="FX368" s="38"/>
      <c r="FY368" s="38"/>
      <c r="FZ368" s="38"/>
      <c r="GA368" s="38"/>
      <c r="GB368" s="38"/>
      <c r="GC368" s="38"/>
      <c r="GD368" s="38"/>
      <c r="GE368" s="38"/>
      <c r="GF368" s="38"/>
      <c r="GG368" s="38"/>
      <c r="GH368" s="38"/>
      <c r="GI368" s="38"/>
      <c r="GJ368" s="38"/>
      <c r="GK368" s="38"/>
      <c r="GL368" s="38"/>
      <c r="GM368" s="38"/>
      <c r="GN368" s="38"/>
      <c r="GO368" s="38"/>
      <c r="GP368" s="38"/>
      <c r="GQ368" s="38"/>
      <c r="GR368" s="38"/>
      <c r="GS368" s="38"/>
      <c r="GT368" s="38"/>
      <c r="GU368" s="38"/>
      <c r="GV368" s="38"/>
      <c r="GW368" s="38"/>
      <c r="GX368" s="38"/>
      <c r="GY368" s="38"/>
      <c r="GZ368" s="38"/>
      <c r="HA368" s="38"/>
      <c r="HB368" s="38"/>
      <c r="HC368" s="38"/>
      <c r="HD368" s="38"/>
      <c r="HE368" s="38"/>
      <c r="HF368" s="38"/>
      <c r="HG368" s="38"/>
      <c r="HH368" s="38"/>
      <c r="HI368" s="38"/>
      <c r="HJ368" s="38"/>
      <c r="HK368" s="38"/>
      <c r="HL368" s="38"/>
      <c r="HM368" s="38"/>
      <c r="HN368" s="38"/>
      <c r="HO368" s="38"/>
      <c r="HP368" s="38"/>
      <c r="HQ368" s="38"/>
      <c r="HR368" s="38"/>
      <c r="HS368" s="38"/>
      <c r="HT368" s="38"/>
      <c r="HU368" s="38"/>
      <c r="HV368" s="38"/>
      <c r="HW368" s="38"/>
      <c r="HX368" s="38"/>
      <c r="HY368" s="38"/>
      <c r="HZ368" s="38"/>
      <c r="IA368" s="38"/>
      <c r="IB368" s="38"/>
      <c r="IC368" s="38"/>
      <c r="ID368" s="38"/>
      <c r="IE368" s="38"/>
      <c r="IF368" s="38"/>
      <c r="IG368" s="38"/>
      <c r="IH368" s="38"/>
      <c r="II368" s="38"/>
      <c r="IJ368" s="38"/>
      <c r="IK368" s="38"/>
      <c r="IL368" s="38"/>
      <c r="IM368" s="38"/>
      <c r="IN368" s="38"/>
      <c r="IO368" s="38"/>
      <c r="IP368" s="38"/>
      <c r="IQ368" s="38"/>
      <c r="IR368" s="38"/>
      <c r="IS368" s="38"/>
      <c r="IT368" s="38"/>
      <c r="IU368" s="39"/>
    </row>
    <row r="369" ht="13.5" customHeight="1">
      <c r="A369" s="27"/>
      <c r="B369" s="36"/>
      <c r="C369" s="40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  <c r="DD369" s="41"/>
      <c r="DE369" s="41"/>
      <c r="DF369" s="41"/>
      <c r="DG369" s="41"/>
      <c r="DH369" s="41"/>
      <c r="DI369" s="41"/>
      <c r="DJ369" s="41"/>
      <c r="DK369" s="41"/>
      <c r="DL369" s="41"/>
      <c r="DM369" s="41"/>
      <c r="DN369" s="41"/>
      <c r="DO369" s="41"/>
      <c r="DP369" s="41"/>
      <c r="DQ369" s="41"/>
      <c r="DR369" s="41"/>
      <c r="DS369" s="41"/>
      <c r="DT369" s="41"/>
      <c r="DU369" s="41"/>
      <c r="DV369" s="41"/>
      <c r="DW369" s="41"/>
      <c r="DX369" s="41"/>
      <c r="DY369" s="41"/>
      <c r="DZ369" s="41"/>
      <c r="EA369" s="41"/>
      <c r="EB369" s="41"/>
      <c r="EC369" s="41"/>
      <c r="ED369" s="41"/>
      <c r="EE369" s="41"/>
      <c r="EF369" s="41"/>
      <c r="EG369" s="41"/>
      <c r="EH369" s="41"/>
      <c r="EI369" s="41"/>
      <c r="EJ369" s="41"/>
      <c r="EK369" s="41"/>
      <c r="EL369" s="41"/>
      <c r="EM369" s="41"/>
      <c r="EN369" s="41"/>
      <c r="EO369" s="41"/>
      <c r="EP369" s="41"/>
      <c r="EQ369" s="41"/>
      <c r="ER369" s="41"/>
      <c r="ES369" s="41"/>
      <c r="ET369" s="41"/>
      <c r="EU369" s="41"/>
      <c r="EV369" s="41"/>
      <c r="EW369" s="41"/>
      <c r="EX369" s="41"/>
      <c r="EY369" s="41"/>
      <c r="EZ369" s="41"/>
      <c r="FA369" s="41"/>
      <c r="FB369" s="41"/>
      <c r="FC369" s="41"/>
      <c r="FD369" s="41"/>
      <c r="FE369" s="41"/>
      <c r="FF369" s="41"/>
      <c r="FG369" s="41"/>
      <c r="FH369" s="41"/>
      <c r="FI369" s="41"/>
      <c r="FJ369" s="41"/>
      <c r="FK369" s="41"/>
      <c r="FL369" s="41"/>
      <c r="FM369" s="41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1"/>
      <c r="GT369" s="41"/>
      <c r="GU369" s="41"/>
      <c r="GV369" s="41"/>
      <c r="GW369" s="41"/>
      <c r="GX369" s="41"/>
      <c r="GY369" s="41"/>
      <c r="GZ369" s="41"/>
      <c r="HA369" s="41"/>
      <c r="HB369" s="41"/>
      <c r="HC369" s="41"/>
      <c r="HD369" s="41"/>
      <c r="HE369" s="41"/>
      <c r="HF369" s="41"/>
      <c r="HG369" s="41"/>
      <c r="HH369" s="41"/>
      <c r="HI369" s="41"/>
      <c r="HJ369" s="41"/>
      <c r="HK369" s="41"/>
      <c r="HL369" s="41"/>
      <c r="HM369" s="41"/>
      <c r="HN369" s="41"/>
      <c r="HO369" s="41"/>
      <c r="HP369" s="41"/>
      <c r="HQ369" s="41"/>
      <c r="HR369" s="41"/>
      <c r="HS369" s="41"/>
      <c r="HT369" s="41"/>
      <c r="HU369" s="41"/>
      <c r="HV369" s="41"/>
      <c r="HW369" s="41"/>
      <c r="HX369" s="41"/>
      <c r="HY369" s="41"/>
      <c r="HZ369" s="41"/>
      <c r="IA369" s="41"/>
      <c r="IB369" s="41"/>
      <c r="IC369" s="41"/>
      <c r="ID369" s="41"/>
      <c r="IE369" s="41"/>
      <c r="IF369" s="41"/>
      <c r="IG369" s="41"/>
      <c r="IH369" s="41"/>
      <c r="II369" s="41"/>
      <c r="IJ369" s="41"/>
      <c r="IK369" s="41"/>
      <c r="IL369" s="41"/>
      <c r="IM369" s="41"/>
      <c r="IN369" s="41"/>
      <c r="IO369" s="41"/>
      <c r="IP369" s="41"/>
      <c r="IQ369" s="41"/>
      <c r="IR369" s="41"/>
      <c r="IS369" s="41"/>
      <c r="IT369" s="41"/>
      <c r="IU369" s="42"/>
    </row>
    <row r="370" ht="13.5" customHeight="1">
      <c r="A370" s="27"/>
      <c r="B370" s="36"/>
      <c r="C370" s="37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  <c r="CD370" s="38"/>
      <c r="CE370" s="38"/>
      <c r="CF370" s="38"/>
      <c r="CG370" s="38"/>
      <c r="CH370" s="38"/>
      <c r="CI370" s="38"/>
      <c r="CJ370" s="38"/>
      <c r="CK370" s="38"/>
      <c r="CL370" s="38"/>
      <c r="CM370" s="38"/>
      <c r="CN370" s="38"/>
      <c r="CO370" s="38"/>
      <c r="CP370" s="38"/>
      <c r="CQ370" s="38"/>
      <c r="CR370" s="38"/>
      <c r="CS370" s="38"/>
      <c r="CT370" s="38"/>
      <c r="CU370" s="38"/>
      <c r="CV370" s="38"/>
      <c r="CW370" s="38"/>
      <c r="CX370" s="38"/>
      <c r="CY370" s="38"/>
      <c r="CZ370" s="38"/>
      <c r="DA370" s="38"/>
      <c r="DB370" s="38"/>
      <c r="DC370" s="38"/>
      <c r="DD370" s="38"/>
      <c r="DE370" s="38"/>
      <c r="DF370" s="38"/>
      <c r="DG370" s="38"/>
      <c r="DH370" s="38"/>
      <c r="DI370" s="38"/>
      <c r="DJ370" s="38"/>
      <c r="DK370" s="38"/>
      <c r="DL370" s="38"/>
      <c r="DM370" s="38"/>
      <c r="DN370" s="38"/>
      <c r="DO370" s="38"/>
      <c r="DP370" s="38"/>
      <c r="DQ370" s="38"/>
      <c r="DR370" s="38"/>
      <c r="DS370" s="38"/>
      <c r="DT370" s="38"/>
      <c r="DU370" s="38"/>
      <c r="DV370" s="38"/>
      <c r="DW370" s="38"/>
      <c r="DX370" s="38"/>
      <c r="DY370" s="38"/>
      <c r="DZ370" s="38"/>
      <c r="EA370" s="38"/>
      <c r="EB370" s="38"/>
      <c r="EC370" s="38"/>
      <c r="ED370" s="38"/>
      <c r="EE370" s="38"/>
      <c r="EF370" s="38"/>
      <c r="EG370" s="38"/>
      <c r="EH370" s="38"/>
      <c r="EI370" s="38"/>
      <c r="EJ370" s="38"/>
      <c r="EK370" s="38"/>
      <c r="EL370" s="38"/>
      <c r="EM370" s="38"/>
      <c r="EN370" s="38"/>
      <c r="EO370" s="38"/>
      <c r="EP370" s="38"/>
      <c r="EQ370" s="38"/>
      <c r="ER370" s="38"/>
      <c r="ES370" s="38"/>
      <c r="ET370" s="38"/>
      <c r="EU370" s="38"/>
      <c r="EV370" s="38"/>
      <c r="EW370" s="38"/>
      <c r="EX370" s="38"/>
      <c r="EY370" s="38"/>
      <c r="EZ370" s="38"/>
      <c r="FA370" s="38"/>
      <c r="FB370" s="38"/>
      <c r="FC370" s="38"/>
      <c r="FD370" s="38"/>
      <c r="FE370" s="38"/>
      <c r="FF370" s="38"/>
      <c r="FG370" s="38"/>
      <c r="FH370" s="38"/>
      <c r="FI370" s="38"/>
      <c r="FJ370" s="38"/>
      <c r="FK370" s="38"/>
      <c r="FL370" s="38"/>
      <c r="FM370" s="38"/>
      <c r="FN370" s="38"/>
      <c r="FO370" s="38"/>
      <c r="FP370" s="38"/>
      <c r="FQ370" s="38"/>
      <c r="FR370" s="38"/>
      <c r="FS370" s="38"/>
      <c r="FT370" s="38"/>
      <c r="FU370" s="38"/>
      <c r="FV370" s="38"/>
      <c r="FW370" s="38"/>
      <c r="FX370" s="38"/>
      <c r="FY370" s="38"/>
      <c r="FZ370" s="38"/>
      <c r="GA370" s="38"/>
      <c r="GB370" s="38"/>
      <c r="GC370" s="38"/>
      <c r="GD370" s="38"/>
      <c r="GE370" s="38"/>
      <c r="GF370" s="38"/>
      <c r="GG370" s="38"/>
      <c r="GH370" s="38"/>
      <c r="GI370" s="38"/>
      <c r="GJ370" s="38"/>
      <c r="GK370" s="38"/>
      <c r="GL370" s="38"/>
      <c r="GM370" s="38"/>
      <c r="GN370" s="38"/>
      <c r="GO370" s="38"/>
      <c r="GP370" s="38"/>
      <c r="GQ370" s="38"/>
      <c r="GR370" s="38"/>
      <c r="GS370" s="38"/>
      <c r="GT370" s="38"/>
      <c r="GU370" s="38"/>
      <c r="GV370" s="38"/>
      <c r="GW370" s="38"/>
      <c r="GX370" s="38"/>
      <c r="GY370" s="38"/>
      <c r="GZ370" s="38"/>
      <c r="HA370" s="38"/>
      <c r="HB370" s="38"/>
      <c r="HC370" s="38"/>
      <c r="HD370" s="38"/>
      <c r="HE370" s="38"/>
      <c r="HF370" s="38"/>
      <c r="HG370" s="38"/>
      <c r="HH370" s="38"/>
      <c r="HI370" s="38"/>
      <c r="HJ370" s="38"/>
      <c r="HK370" s="38"/>
      <c r="HL370" s="38"/>
      <c r="HM370" s="38"/>
      <c r="HN370" s="38"/>
      <c r="HO370" s="38"/>
      <c r="HP370" s="38"/>
      <c r="HQ370" s="38"/>
      <c r="HR370" s="38"/>
      <c r="HS370" s="38"/>
      <c r="HT370" s="38"/>
      <c r="HU370" s="38"/>
      <c r="HV370" s="38"/>
      <c r="HW370" s="38"/>
      <c r="HX370" s="38"/>
      <c r="HY370" s="38"/>
      <c r="HZ370" s="38"/>
      <c r="IA370" s="38"/>
      <c r="IB370" s="38"/>
      <c r="IC370" s="38"/>
      <c r="ID370" s="38"/>
      <c r="IE370" s="38"/>
      <c r="IF370" s="38"/>
      <c r="IG370" s="38"/>
      <c r="IH370" s="38"/>
      <c r="II370" s="38"/>
      <c r="IJ370" s="38"/>
      <c r="IK370" s="38"/>
      <c r="IL370" s="38"/>
      <c r="IM370" s="38"/>
      <c r="IN370" s="38"/>
      <c r="IO370" s="38"/>
      <c r="IP370" s="38"/>
      <c r="IQ370" s="38"/>
      <c r="IR370" s="38"/>
      <c r="IS370" s="38"/>
      <c r="IT370" s="38"/>
      <c r="IU370" s="39"/>
    </row>
    <row r="371" ht="13.5" customHeight="1">
      <c r="A371" s="27"/>
      <c r="B371" s="36"/>
      <c r="C371" s="40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  <c r="DD371" s="41"/>
      <c r="DE371" s="41"/>
      <c r="DF371" s="41"/>
      <c r="DG371" s="41"/>
      <c r="DH371" s="41"/>
      <c r="DI371" s="41"/>
      <c r="DJ371" s="41"/>
      <c r="DK371" s="41"/>
      <c r="DL371" s="41"/>
      <c r="DM371" s="41"/>
      <c r="DN371" s="41"/>
      <c r="DO371" s="41"/>
      <c r="DP371" s="41"/>
      <c r="DQ371" s="41"/>
      <c r="DR371" s="41"/>
      <c r="DS371" s="41"/>
      <c r="DT371" s="41"/>
      <c r="DU371" s="41"/>
      <c r="DV371" s="41"/>
      <c r="DW371" s="41"/>
      <c r="DX371" s="41"/>
      <c r="DY371" s="41"/>
      <c r="DZ371" s="41"/>
      <c r="EA371" s="41"/>
      <c r="EB371" s="41"/>
      <c r="EC371" s="41"/>
      <c r="ED371" s="41"/>
      <c r="EE371" s="41"/>
      <c r="EF371" s="41"/>
      <c r="EG371" s="41"/>
      <c r="EH371" s="41"/>
      <c r="EI371" s="41"/>
      <c r="EJ371" s="41"/>
      <c r="EK371" s="41"/>
      <c r="EL371" s="41"/>
      <c r="EM371" s="41"/>
      <c r="EN371" s="41"/>
      <c r="EO371" s="41"/>
      <c r="EP371" s="41"/>
      <c r="EQ371" s="41"/>
      <c r="ER371" s="41"/>
      <c r="ES371" s="41"/>
      <c r="ET371" s="41"/>
      <c r="EU371" s="41"/>
      <c r="EV371" s="41"/>
      <c r="EW371" s="41"/>
      <c r="EX371" s="41"/>
      <c r="EY371" s="41"/>
      <c r="EZ371" s="41"/>
      <c r="FA371" s="41"/>
      <c r="FB371" s="41"/>
      <c r="FC371" s="41"/>
      <c r="FD371" s="41"/>
      <c r="FE371" s="41"/>
      <c r="FF371" s="41"/>
      <c r="FG371" s="41"/>
      <c r="FH371" s="41"/>
      <c r="FI371" s="41"/>
      <c r="FJ371" s="41"/>
      <c r="FK371" s="41"/>
      <c r="FL371" s="41"/>
      <c r="FM371" s="41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1"/>
      <c r="GT371" s="41"/>
      <c r="GU371" s="41"/>
      <c r="GV371" s="41"/>
      <c r="GW371" s="41"/>
      <c r="GX371" s="41"/>
      <c r="GY371" s="41"/>
      <c r="GZ371" s="41"/>
      <c r="HA371" s="41"/>
      <c r="HB371" s="41"/>
      <c r="HC371" s="41"/>
      <c r="HD371" s="41"/>
      <c r="HE371" s="41"/>
      <c r="HF371" s="41"/>
      <c r="HG371" s="41"/>
      <c r="HH371" s="41"/>
      <c r="HI371" s="41"/>
      <c r="HJ371" s="41"/>
      <c r="HK371" s="41"/>
      <c r="HL371" s="41"/>
      <c r="HM371" s="41"/>
      <c r="HN371" s="41"/>
      <c r="HO371" s="41"/>
      <c r="HP371" s="41"/>
      <c r="HQ371" s="41"/>
      <c r="HR371" s="41"/>
      <c r="HS371" s="41"/>
      <c r="HT371" s="41"/>
      <c r="HU371" s="41"/>
      <c r="HV371" s="41"/>
      <c r="HW371" s="41"/>
      <c r="HX371" s="41"/>
      <c r="HY371" s="41"/>
      <c r="HZ371" s="41"/>
      <c r="IA371" s="41"/>
      <c r="IB371" s="41"/>
      <c r="IC371" s="41"/>
      <c r="ID371" s="41"/>
      <c r="IE371" s="41"/>
      <c r="IF371" s="41"/>
      <c r="IG371" s="41"/>
      <c r="IH371" s="41"/>
      <c r="II371" s="41"/>
      <c r="IJ371" s="41"/>
      <c r="IK371" s="41"/>
      <c r="IL371" s="41"/>
      <c r="IM371" s="41"/>
      <c r="IN371" s="41"/>
      <c r="IO371" s="41"/>
      <c r="IP371" s="41"/>
      <c r="IQ371" s="41"/>
      <c r="IR371" s="41"/>
      <c r="IS371" s="41"/>
      <c r="IT371" s="41"/>
      <c r="IU371" s="42"/>
    </row>
    <row r="372" ht="13.5" customHeight="1">
      <c r="A372" s="27"/>
      <c r="B372" s="36"/>
      <c r="C372" s="37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  <c r="CD372" s="38"/>
      <c r="CE372" s="38"/>
      <c r="CF372" s="38"/>
      <c r="CG372" s="38"/>
      <c r="CH372" s="38"/>
      <c r="CI372" s="38"/>
      <c r="CJ372" s="38"/>
      <c r="CK372" s="38"/>
      <c r="CL372" s="38"/>
      <c r="CM372" s="38"/>
      <c r="CN372" s="38"/>
      <c r="CO372" s="38"/>
      <c r="CP372" s="38"/>
      <c r="CQ372" s="38"/>
      <c r="CR372" s="38"/>
      <c r="CS372" s="38"/>
      <c r="CT372" s="38"/>
      <c r="CU372" s="38"/>
      <c r="CV372" s="38"/>
      <c r="CW372" s="38"/>
      <c r="CX372" s="38"/>
      <c r="CY372" s="38"/>
      <c r="CZ372" s="38"/>
      <c r="DA372" s="38"/>
      <c r="DB372" s="38"/>
      <c r="DC372" s="38"/>
      <c r="DD372" s="38"/>
      <c r="DE372" s="38"/>
      <c r="DF372" s="38"/>
      <c r="DG372" s="38"/>
      <c r="DH372" s="38"/>
      <c r="DI372" s="38"/>
      <c r="DJ372" s="38"/>
      <c r="DK372" s="38"/>
      <c r="DL372" s="38"/>
      <c r="DM372" s="38"/>
      <c r="DN372" s="38"/>
      <c r="DO372" s="38"/>
      <c r="DP372" s="38"/>
      <c r="DQ372" s="38"/>
      <c r="DR372" s="38"/>
      <c r="DS372" s="38"/>
      <c r="DT372" s="38"/>
      <c r="DU372" s="38"/>
      <c r="DV372" s="38"/>
      <c r="DW372" s="38"/>
      <c r="DX372" s="38"/>
      <c r="DY372" s="38"/>
      <c r="DZ372" s="38"/>
      <c r="EA372" s="38"/>
      <c r="EB372" s="38"/>
      <c r="EC372" s="38"/>
      <c r="ED372" s="38"/>
      <c r="EE372" s="38"/>
      <c r="EF372" s="38"/>
      <c r="EG372" s="38"/>
      <c r="EH372" s="38"/>
      <c r="EI372" s="38"/>
      <c r="EJ372" s="38"/>
      <c r="EK372" s="38"/>
      <c r="EL372" s="38"/>
      <c r="EM372" s="38"/>
      <c r="EN372" s="38"/>
      <c r="EO372" s="38"/>
      <c r="EP372" s="38"/>
      <c r="EQ372" s="38"/>
      <c r="ER372" s="38"/>
      <c r="ES372" s="38"/>
      <c r="ET372" s="38"/>
      <c r="EU372" s="38"/>
      <c r="EV372" s="38"/>
      <c r="EW372" s="38"/>
      <c r="EX372" s="38"/>
      <c r="EY372" s="38"/>
      <c r="EZ372" s="38"/>
      <c r="FA372" s="38"/>
      <c r="FB372" s="38"/>
      <c r="FC372" s="38"/>
      <c r="FD372" s="38"/>
      <c r="FE372" s="38"/>
      <c r="FF372" s="38"/>
      <c r="FG372" s="38"/>
      <c r="FH372" s="38"/>
      <c r="FI372" s="38"/>
      <c r="FJ372" s="38"/>
      <c r="FK372" s="38"/>
      <c r="FL372" s="38"/>
      <c r="FM372" s="38"/>
      <c r="FN372" s="38"/>
      <c r="FO372" s="38"/>
      <c r="FP372" s="38"/>
      <c r="FQ372" s="38"/>
      <c r="FR372" s="38"/>
      <c r="FS372" s="38"/>
      <c r="FT372" s="38"/>
      <c r="FU372" s="38"/>
      <c r="FV372" s="38"/>
      <c r="FW372" s="38"/>
      <c r="FX372" s="38"/>
      <c r="FY372" s="38"/>
      <c r="FZ372" s="38"/>
      <c r="GA372" s="38"/>
      <c r="GB372" s="38"/>
      <c r="GC372" s="38"/>
      <c r="GD372" s="38"/>
      <c r="GE372" s="38"/>
      <c r="GF372" s="38"/>
      <c r="GG372" s="38"/>
      <c r="GH372" s="38"/>
      <c r="GI372" s="38"/>
      <c r="GJ372" s="38"/>
      <c r="GK372" s="38"/>
      <c r="GL372" s="38"/>
      <c r="GM372" s="38"/>
      <c r="GN372" s="38"/>
      <c r="GO372" s="38"/>
      <c r="GP372" s="38"/>
      <c r="GQ372" s="38"/>
      <c r="GR372" s="38"/>
      <c r="GS372" s="38"/>
      <c r="GT372" s="38"/>
      <c r="GU372" s="38"/>
      <c r="GV372" s="38"/>
      <c r="GW372" s="38"/>
      <c r="GX372" s="38"/>
      <c r="GY372" s="38"/>
      <c r="GZ372" s="38"/>
      <c r="HA372" s="38"/>
      <c r="HB372" s="38"/>
      <c r="HC372" s="38"/>
      <c r="HD372" s="38"/>
      <c r="HE372" s="38"/>
      <c r="HF372" s="38"/>
      <c r="HG372" s="38"/>
      <c r="HH372" s="38"/>
      <c r="HI372" s="38"/>
      <c r="HJ372" s="38"/>
      <c r="HK372" s="38"/>
      <c r="HL372" s="38"/>
      <c r="HM372" s="38"/>
      <c r="HN372" s="38"/>
      <c r="HO372" s="38"/>
      <c r="HP372" s="38"/>
      <c r="HQ372" s="38"/>
      <c r="HR372" s="38"/>
      <c r="HS372" s="38"/>
      <c r="HT372" s="38"/>
      <c r="HU372" s="38"/>
      <c r="HV372" s="38"/>
      <c r="HW372" s="38"/>
      <c r="HX372" s="38"/>
      <c r="HY372" s="38"/>
      <c r="HZ372" s="38"/>
      <c r="IA372" s="38"/>
      <c r="IB372" s="38"/>
      <c r="IC372" s="38"/>
      <c r="ID372" s="38"/>
      <c r="IE372" s="38"/>
      <c r="IF372" s="38"/>
      <c r="IG372" s="38"/>
      <c r="IH372" s="38"/>
      <c r="II372" s="38"/>
      <c r="IJ372" s="38"/>
      <c r="IK372" s="38"/>
      <c r="IL372" s="38"/>
      <c r="IM372" s="38"/>
      <c r="IN372" s="38"/>
      <c r="IO372" s="38"/>
      <c r="IP372" s="38"/>
      <c r="IQ372" s="38"/>
      <c r="IR372" s="38"/>
      <c r="IS372" s="38"/>
      <c r="IT372" s="38"/>
      <c r="IU372" s="39"/>
    </row>
    <row r="373" ht="13.5" customHeight="1">
      <c r="A373" s="27"/>
      <c r="B373" s="36"/>
      <c r="C373" s="40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  <c r="CW373" s="41"/>
      <c r="CX373" s="41"/>
      <c r="CY373" s="41"/>
      <c r="CZ373" s="41"/>
      <c r="DA373" s="41"/>
      <c r="DB373" s="41"/>
      <c r="DC373" s="41"/>
      <c r="DD373" s="41"/>
      <c r="DE373" s="41"/>
      <c r="DF373" s="41"/>
      <c r="DG373" s="41"/>
      <c r="DH373" s="41"/>
      <c r="DI373" s="41"/>
      <c r="DJ373" s="41"/>
      <c r="DK373" s="41"/>
      <c r="DL373" s="41"/>
      <c r="DM373" s="41"/>
      <c r="DN373" s="41"/>
      <c r="DO373" s="41"/>
      <c r="DP373" s="41"/>
      <c r="DQ373" s="41"/>
      <c r="DR373" s="41"/>
      <c r="DS373" s="41"/>
      <c r="DT373" s="41"/>
      <c r="DU373" s="41"/>
      <c r="DV373" s="41"/>
      <c r="DW373" s="41"/>
      <c r="DX373" s="41"/>
      <c r="DY373" s="41"/>
      <c r="DZ373" s="41"/>
      <c r="EA373" s="41"/>
      <c r="EB373" s="41"/>
      <c r="EC373" s="41"/>
      <c r="ED373" s="41"/>
      <c r="EE373" s="41"/>
      <c r="EF373" s="41"/>
      <c r="EG373" s="41"/>
      <c r="EH373" s="41"/>
      <c r="EI373" s="41"/>
      <c r="EJ373" s="41"/>
      <c r="EK373" s="41"/>
      <c r="EL373" s="41"/>
      <c r="EM373" s="41"/>
      <c r="EN373" s="41"/>
      <c r="EO373" s="41"/>
      <c r="EP373" s="41"/>
      <c r="EQ373" s="41"/>
      <c r="ER373" s="41"/>
      <c r="ES373" s="41"/>
      <c r="ET373" s="41"/>
      <c r="EU373" s="41"/>
      <c r="EV373" s="41"/>
      <c r="EW373" s="41"/>
      <c r="EX373" s="41"/>
      <c r="EY373" s="41"/>
      <c r="EZ373" s="41"/>
      <c r="FA373" s="41"/>
      <c r="FB373" s="41"/>
      <c r="FC373" s="41"/>
      <c r="FD373" s="41"/>
      <c r="FE373" s="41"/>
      <c r="FF373" s="41"/>
      <c r="FG373" s="41"/>
      <c r="FH373" s="41"/>
      <c r="FI373" s="41"/>
      <c r="FJ373" s="41"/>
      <c r="FK373" s="41"/>
      <c r="FL373" s="41"/>
      <c r="FM373" s="41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1"/>
      <c r="GT373" s="41"/>
      <c r="GU373" s="41"/>
      <c r="GV373" s="41"/>
      <c r="GW373" s="41"/>
      <c r="GX373" s="41"/>
      <c r="GY373" s="41"/>
      <c r="GZ373" s="41"/>
      <c r="HA373" s="41"/>
      <c r="HB373" s="41"/>
      <c r="HC373" s="41"/>
      <c r="HD373" s="41"/>
      <c r="HE373" s="41"/>
      <c r="HF373" s="41"/>
      <c r="HG373" s="41"/>
      <c r="HH373" s="41"/>
      <c r="HI373" s="41"/>
      <c r="HJ373" s="41"/>
      <c r="HK373" s="41"/>
      <c r="HL373" s="41"/>
      <c r="HM373" s="41"/>
      <c r="HN373" s="41"/>
      <c r="HO373" s="41"/>
      <c r="HP373" s="41"/>
      <c r="HQ373" s="41"/>
      <c r="HR373" s="41"/>
      <c r="HS373" s="41"/>
      <c r="HT373" s="41"/>
      <c r="HU373" s="41"/>
      <c r="HV373" s="41"/>
      <c r="HW373" s="41"/>
      <c r="HX373" s="41"/>
      <c r="HY373" s="41"/>
      <c r="HZ373" s="41"/>
      <c r="IA373" s="41"/>
      <c r="IB373" s="41"/>
      <c r="IC373" s="41"/>
      <c r="ID373" s="41"/>
      <c r="IE373" s="41"/>
      <c r="IF373" s="41"/>
      <c r="IG373" s="41"/>
      <c r="IH373" s="41"/>
      <c r="II373" s="41"/>
      <c r="IJ373" s="41"/>
      <c r="IK373" s="41"/>
      <c r="IL373" s="41"/>
      <c r="IM373" s="41"/>
      <c r="IN373" s="41"/>
      <c r="IO373" s="41"/>
      <c r="IP373" s="41"/>
      <c r="IQ373" s="41"/>
      <c r="IR373" s="41"/>
      <c r="IS373" s="41"/>
      <c r="IT373" s="41"/>
      <c r="IU373" s="42"/>
    </row>
    <row r="374" ht="13.5" customHeight="1">
      <c r="A374" s="27"/>
      <c r="B374" s="36"/>
      <c r="C374" s="37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  <c r="CD374" s="38"/>
      <c r="CE374" s="38"/>
      <c r="CF374" s="38"/>
      <c r="CG374" s="38"/>
      <c r="CH374" s="38"/>
      <c r="CI374" s="38"/>
      <c r="CJ374" s="38"/>
      <c r="CK374" s="38"/>
      <c r="CL374" s="38"/>
      <c r="CM374" s="38"/>
      <c r="CN374" s="38"/>
      <c r="CO374" s="38"/>
      <c r="CP374" s="38"/>
      <c r="CQ374" s="38"/>
      <c r="CR374" s="38"/>
      <c r="CS374" s="38"/>
      <c r="CT374" s="38"/>
      <c r="CU374" s="38"/>
      <c r="CV374" s="38"/>
      <c r="CW374" s="38"/>
      <c r="CX374" s="38"/>
      <c r="CY374" s="38"/>
      <c r="CZ374" s="38"/>
      <c r="DA374" s="38"/>
      <c r="DB374" s="38"/>
      <c r="DC374" s="38"/>
      <c r="DD374" s="38"/>
      <c r="DE374" s="38"/>
      <c r="DF374" s="38"/>
      <c r="DG374" s="38"/>
      <c r="DH374" s="38"/>
      <c r="DI374" s="38"/>
      <c r="DJ374" s="38"/>
      <c r="DK374" s="38"/>
      <c r="DL374" s="38"/>
      <c r="DM374" s="38"/>
      <c r="DN374" s="38"/>
      <c r="DO374" s="38"/>
      <c r="DP374" s="38"/>
      <c r="DQ374" s="38"/>
      <c r="DR374" s="38"/>
      <c r="DS374" s="38"/>
      <c r="DT374" s="38"/>
      <c r="DU374" s="38"/>
      <c r="DV374" s="38"/>
      <c r="DW374" s="38"/>
      <c r="DX374" s="38"/>
      <c r="DY374" s="38"/>
      <c r="DZ374" s="38"/>
      <c r="EA374" s="38"/>
      <c r="EB374" s="38"/>
      <c r="EC374" s="38"/>
      <c r="ED374" s="38"/>
      <c r="EE374" s="38"/>
      <c r="EF374" s="38"/>
      <c r="EG374" s="38"/>
      <c r="EH374" s="38"/>
      <c r="EI374" s="38"/>
      <c r="EJ374" s="38"/>
      <c r="EK374" s="38"/>
      <c r="EL374" s="38"/>
      <c r="EM374" s="38"/>
      <c r="EN374" s="38"/>
      <c r="EO374" s="38"/>
      <c r="EP374" s="38"/>
      <c r="EQ374" s="38"/>
      <c r="ER374" s="38"/>
      <c r="ES374" s="38"/>
      <c r="ET374" s="38"/>
      <c r="EU374" s="38"/>
      <c r="EV374" s="38"/>
      <c r="EW374" s="38"/>
      <c r="EX374" s="38"/>
      <c r="EY374" s="38"/>
      <c r="EZ374" s="38"/>
      <c r="FA374" s="38"/>
      <c r="FB374" s="38"/>
      <c r="FC374" s="38"/>
      <c r="FD374" s="38"/>
      <c r="FE374" s="38"/>
      <c r="FF374" s="38"/>
      <c r="FG374" s="38"/>
      <c r="FH374" s="38"/>
      <c r="FI374" s="38"/>
      <c r="FJ374" s="38"/>
      <c r="FK374" s="38"/>
      <c r="FL374" s="38"/>
      <c r="FM374" s="38"/>
      <c r="FN374" s="38"/>
      <c r="FO374" s="38"/>
      <c r="FP374" s="38"/>
      <c r="FQ374" s="38"/>
      <c r="FR374" s="38"/>
      <c r="FS374" s="38"/>
      <c r="FT374" s="38"/>
      <c r="FU374" s="38"/>
      <c r="FV374" s="38"/>
      <c r="FW374" s="38"/>
      <c r="FX374" s="38"/>
      <c r="FY374" s="38"/>
      <c r="FZ374" s="38"/>
      <c r="GA374" s="38"/>
      <c r="GB374" s="38"/>
      <c r="GC374" s="38"/>
      <c r="GD374" s="38"/>
      <c r="GE374" s="38"/>
      <c r="GF374" s="38"/>
      <c r="GG374" s="38"/>
      <c r="GH374" s="38"/>
      <c r="GI374" s="38"/>
      <c r="GJ374" s="38"/>
      <c r="GK374" s="38"/>
      <c r="GL374" s="38"/>
      <c r="GM374" s="38"/>
      <c r="GN374" s="38"/>
      <c r="GO374" s="38"/>
      <c r="GP374" s="38"/>
      <c r="GQ374" s="38"/>
      <c r="GR374" s="38"/>
      <c r="GS374" s="38"/>
      <c r="GT374" s="38"/>
      <c r="GU374" s="38"/>
      <c r="GV374" s="38"/>
      <c r="GW374" s="38"/>
      <c r="GX374" s="38"/>
      <c r="GY374" s="38"/>
      <c r="GZ374" s="38"/>
      <c r="HA374" s="38"/>
      <c r="HB374" s="38"/>
      <c r="HC374" s="38"/>
      <c r="HD374" s="38"/>
      <c r="HE374" s="38"/>
      <c r="HF374" s="38"/>
      <c r="HG374" s="38"/>
      <c r="HH374" s="38"/>
      <c r="HI374" s="38"/>
      <c r="HJ374" s="38"/>
      <c r="HK374" s="38"/>
      <c r="HL374" s="38"/>
      <c r="HM374" s="38"/>
      <c r="HN374" s="38"/>
      <c r="HO374" s="38"/>
      <c r="HP374" s="38"/>
      <c r="HQ374" s="38"/>
      <c r="HR374" s="38"/>
      <c r="HS374" s="38"/>
      <c r="HT374" s="38"/>
      <c r="HU374" s="38"/>
      <c r="HV374" s="38"/>
      <c r="HW374" s="38"/>
      <c r="HX374" s="38"/>
      <c r="HY374" s="38"/>
      <c r="HZ374" s="38"/>
      <c r="IA374" s="38"/>
      <c r="IB374" s="38"/>
      <c r="IC374" s="38"/>
      <c r="ID374" s="38"/>
      <c r="IE374" s="38"/>
      <c r="IF374" s="38"/>
      <c r="IG374" s="38"/>
      <c r="IH374" s="38"/>
      <c r="II374" s="38"/>
      <c r="IJ374" s="38"/>
      <c r="IK374" s="38"/>
      <c r="IL374" s="38"/>
      <c r="IM374" s="38"/>
      <c r="IN374" s="38"/>
      <c r="IO374" s="38"/>
      <c r="IP374" s="38"/>
      <c r="IQ374" s="38"/>
      <c r="IR374" s="38"/>
      <c r="IS374" s="38"/>
      <c r="IT374" s="38"/>
      <c r="IU374" s="39"/>
    </row>
    <row r="375" ht="13.5" customHeight="1">
      <c r="A375" s="27"/>
      <c r="B375" s="36"/>
      <c r="C375" s="40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  <c r="CW375" s="41"/>
      <c r="CX375" s="41"/>
      <c r="CY375" s="41"/>
      <c r="CZ375" s="41"/>
      <c r="DA375" s="41"/>
      <c r="DB375" s="41"/>
      <c r="DC375" s="41"/>
      <c r="DD375" s="41"/>
      <c r="DE375" s="41"/>
      <c r="DF375" s="41"/>
      <c r="DG375" s="41"/>
      <c r="DH375" s="41"/>
      <c r="DI375" s="41"/>
      <c r="DJ375" s="41"/>
      <c r="DK375" s="41"/>
      <c r="DL375" s="41"/>
      <c r="DM375" s="41"/>
      <c r="DN375" s="41"/>
      <c r="DO375" s="41"/>
      <c r="DP375" s="41"/>
      <c r="DQ375" s="41"/>
      <c r="DR375" s="41"/>
      <c r="DS375" s="41"/>
      <c r="DT375" s="41"/>
      <c r="DU375" s="41"/>
      <c r="DV375" s="41"/>
      <c r="DW375" s="41"/>
      <c r="DX375" s="41"/>
      <c r="DY375" s="41"/>
      <c r="DZ375" s="41"/>
      <c r="EA375" s="41"/>
      <c r="EB375" s="41"/>
      <c r="EC375" s="41"/>
      <c r="ED375" s="41"/>
      <c r="EE375" s="41"/>
      <c r="EF375" s="41"/>
      <c r="EG375" s="41"/>
      <c r="EH375" s="41"/>
      <c r="EI375" s="41"/>
      <c r="EJ375" s="41"/>
      <c r="EK375" s="41"/>
      <c r="EL375" s="41"/>
      <c r="EM375" s="41"/>
      <c r="EN375" s="41"/>
      <c r="EO375" s="41"/>
      <c r="EP375" s="41"/>
      <c r="EQ375" s="41"/>
      <c r="ER375" s="41"/>
      <c r="ES375" s="41"/>
      <c r="ET375" s="41"/>
      <c r="EU375" s="41"/>
      <c r="EV375" s="41"/>
      <c r="EW375" s="41"/>
      <c r="EX375" s="41"/>
      <c r="EY375" s="41"/>
      <c r="EZ375" s="41"/>
      <c r="FA375" s="41"/>
      <c r="FB375" s="41"/>
      <c r="FC375" s="41"/>
      <c r="FD375" s="41"/>
      <c r="FE375" s="41"/>
      <c r="FF375" s="41"/>
      <c r="FG375" s="41"/>
      <c r="FH375" s="41"/>
      <c r="FI375" s="41"/>
      <c r="FJ375" s="41"/>
      <c r="FK375" s="41"/>
      <c r="FL375" s="41"/>
      <c r="FM375" s="41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1"/>
      <c r="GT375" s="41"/>
      <c r="GU375" s="41"/>
      <c r="GV375" s="41"/>
      <c r="GW375" s="41"/>
      <c r="GX375" s="41"/>
      <c r="GY375" s="41"/>
      <c r="GZ375" s="41"/>
      <c r="HA375" s="41"/>
      <c r="HB375" s="41"/>
      <c r="HC375" s="41"/>
      <c r="HD375" s="41"/>
      <c r="HE375" s="41"/>
      <c r="HF375" s="41"/>
      <c r="HG375" s="41"/>
      <c r="HH375" s="41"/>
      <c r="HI375" s="41"/>
      <c r="HJ375" s="41"/>
      <c r="HK375" s="41"/>
      <c r="HL375" s="41"/>
      <c r="HM375" s="41"/>
      <c r="HN375" s="41"/>
      <c r="HO375" s="41"/>
      <c r="HP375" s="41"/>
      <c r="HQ375" s="41"/>
      <c r="HR375" s="41"/>
      <c r="HS375" s="41"/>
      <c r="HT375" s="41"/>
      <c r="HU375" s="41"/>
      <c r="HV375" s="41"/>
      <c r="HW375" s="41"/>
      <c r="HX375" s="41"/>
      <c r="HY375" s="41"/>
      <c r="HZ375" s="41"/>
      <c r="IA375" s="41"/>
      <c r="IB375" s="41"/>
      <c r="IC375" s="41"/>
      <c r="ID375" s="41"/>
      <c r="IE375" s="41"/>
      <c r="IF375" s="41"/>
      <c r="IG375" s="41"/>
      <c r="IH375" s="41"/>
      <c r="II375" s="41"/>
      <c r="IJ375" s="41"/>
      <c r="IK375" s="41"/>
      <c r="IL375" s="41"/>
      <c r="IM375" s="41"/>
      <c r="IN375" s="41"/>
      <c r="IO375" s="41"/>
      <c r="IP375" s="41"/>
      <c r="IQ375" s="41"/>
      <c r="IR375" s="41"/>
      <c r="IS375" s="41"/>
      <c r="IT375" s="41"/>
      <c r="IU375" s="42"/>
    </row>
    <row r="376" ht="13.5" customHeight="1">
      <c r="A376" s="27"/>
      <c r="B376" s="36"/>
      <c r="C376" s="37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  <c r="CD376" s="38"/>
      <c r="CE376" s="38"/>
      <c r="CF376" s="38"/>
      <c r="CG376" s="38"/>
      <c r="CH376" s="38"/>
      <c r="CI376" s="38"/>
      <c r="CJ376" s="38"/>
      <c r="CK376" s="38"/>
      <c r="CL376" s="38"/>
      <c r="CM376" s="38"/>
      <c r="CN376" s="38"/>
      <c r="CO376" s="38"/>
      <c r="CP376" s="38"/>
      <c r="CQ376" s="38"/>
      <c r="CR376" s="38"/>
      <c r="CS376" s="38"/>
      <c r="CT376" s="38"/>
      <c r="CU376" s="38"/>
      <c r="CV376" s="38"/>
      <c r="CW376" s="38"/>
      <c r="CX376" s="38"/>
      <c r="CY376" s="38"/>
      <c r="CZ376" s="38"/>
      <c r="DA376" s="38"/>
      <c r="DB376" s="38"/>
      <c r="DC376" s="38"/>
      <c r="DD376" s="38"/>
      <c r="DE376" s="38"/>
      <c r="DF376" s="38"/>
      <c r="DG376" s="38"/>
      <c r="DH376" s="38"/>
      <c r="DI376" s="38"/>
      <c r="DJ376" s="38"/>
      <c r="DK376" s="38"/>
      <c r="DL376" s="38"/>
      <c r="DM376" s="38"/>
      <c r="DN376" s="38"/>
      <c r="DO376" s="38"/>
      <c r="DP376" s="38"/>
      <c r="DQ376" s="38"/>
      <c r="DR376" s="38"/>
      <c r="DS376" s="38"/>
      <c r="DT376" s="38"/>
      <c r="DU376" s="38"/>
      <c r="DV376" s="38"/>
      <c r="DW376" s="38"/>
      <c r="DX376" s="38"/>
      <c r="DY376" s="38"/>
      <c r="DZ376" s="38"/>
      <c r="EA376" s="38"/>
      <c r="EB376" s="38"/>
      <c r="EC376" s="38"/>
      <c r="ED376" s="38"/>
      <c r="EE376" s="38"/>
      <c r="EF376" s="38"/>
      <c r="EG376" s="38"/>
      <c r="EH376" s="38"/>
      <c r="EI376" s="38"/>
      <c r="EJ376" s="38"/>
      <c r="EK376" s="38"/>
      <c r="EL376" s="38"/>
      <c r="EM376" s="38"/>
      <c r="EN376" s="38"/>
      <c r="EO376" s="38"/>
      <c r="EP376" s="38"/>
      <c r="EQ376" s="38"/>
      <c r="ER376" s="38"/>
      <c r="ES376" s="38"/>
      <c r="ET376" s="38"/>
      <c r="EU376" s="38"/>
      <c r="EV376" s="38"/>
      <c r="EW376" s="38"/>
      <c r="EX376" s="38"/>
      <c r="EY376" s="38"/>
      <c r="EZ376" s="38"/>
      <c r="FA376" s="38"/>
      <c r="FB376" s="38"/>
      <c r="FC376" s="38"/>
      <c r="FD376" s="38"/>
      <c r="FE376" s="38"/>
      <c r="FF376" s="38"/>
      <c r="FG376" s="38"/>
      <c r="FH376" s="38"/>
      <c r="FI376" s="38"/>
      <c r="FJ376" s="38"/>
      <c r="FK376" s="38"/>
      <c r="FL376" s="38"/>
      <c r="FM376" s="38"/>
      <c r="FN376" s="38"/>
      <c r="FO376" s="38"/>
      <c r="FP376" s="38"/>
      <c r="FQ376" s="38"/>
      <c r="FR376" s="38"/>
      <c r="FS376" s="38"/>
      <c r="FT376" s="38"/>
      <c r="FU376" s="38"/>
      <c r="FV376" s="38"/>
      <c r="FW376" s="38"/>
      <c r="FX376" s="38"/>
      <c r="FY376" s="38"/>
      <c r="FZ376" s="38"/>
      <c r="GA376" s="38"/>
      <c r="GB376" s="38"/>
      <c r="GC376" s="38"/>
      <c r="GD376" s="38"/>
      <c r="GE376" s="38"/>
      <c r="GF376" s="38"/>
      <c r="GG376" s="38"/>
      <c r="GH376" s="38"/>
      <c r="GI376" s="38"/>
      <c r="GJ376" s="38"/>
      <c r="GK376" s="38"/>
      <c r="GL376" s="38"/>
      <c r="GM376" s="38"/>
      <c r="GN376" s="38"/>
      <c r="GO376" s="38"/>
      <c r="GP376" s="38"/>
      <c r="GQ376" s="38"/>
      <c r="GR376" s="38"/>
      <c r="GS376" s="38"/>
      <c r="GT376" s="38"/>
      <c r="GU376" s="38"/>
      <c r="GV376" s="38"/>
      <c r="GW376" s="38"/>
      <c r="GX376" s="38"/>
      <c r="GY376" s="38"/>
      <c r="GZ376" s="38"/>
      <c r="HA376" s="38"/>
      <c r="HB376" s="38"/>
      <c r="HC376" s="38"/>
      <c r="HD376" s="38"/>
      <c r="HE376" s="38"/>
      <c r="HF376" s="38"/>
      <c r="HG376" s="38"/>
      <c r="HH376" s="38"/>
      <c r="HI376" s="38"/>
      <c r="HJ376" s="38"/>
      <c r="HK376" s="38"/>
      <c r="HL376" s="38"/>
      <c r="HM376" s="38"/>
      <c r="HN376" s="38"/>
      <c r="HO376" s="38"/>
      <c r="HP376" s="38"/>
      <c r="HQ376" s="38"/>
      <c r="HR376" s="38"/>
      <c r="HS376" s="38"/>
      <c r="HT376" s="38"/>
      <c r="HU376" s="38"/>
      <c r="HV376" s="38"/>
      <c r="HW376" s="38"/>
      <c r="HX376" s="38"/>
      <c r="HY376" s="38"/>
      <c r="HZ376" s="38"/>
      <c r="IA376" s="38"/>
      <c r="IB376" s="38"/>
      <c r="IC376" s="38"/>
      <c r="ID376" s="38"/>
      <c r="IE376" s="38"/>
      <c r="IF376" s="38"/>
      <c r="IG376" s="38"/>
      <c r="IH376" s="38"/>
      <c r="II376" s="38"/>
      <c r="IJ376" s="38"/>
      <c r="IK376" s="38"/>
      <c r="IL376" s="38"/>
      <c r="IM376" s="38"/>
      <c r="IN376" s="38"/>
      <c r="IO376" s="38"/>
      <c r="IP376" s="38"/>
      <c r="IQ376" s="38"/>
      <c r="IR376" s="38"/>
      <c r="IS376" s="38"/>
      <c r="IT376" s="38"/>
      <c r="IU376" s="39"/>
    </row>
    <row r="377" ht="13.5" customHeight="1">
      <c r="A377" s="27"/>
      <c r="B377" s="36"/>
      <c r="C377" s="40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  <c r="CW377" s="41"/>
      <c r="CX377" s="41"/>
      <c r="CY377" s="41"/>
      <c r="CZ377" s="41"/>
      <c r="DA377" s="41"/>
      <c r="DB377" s="41"/>
      <c r="DC377" s="41"/>
      <c r="DD377" s="41"/>
      <c r="DE377" s="41"/>
      <c r="DF377" s="41"/>
      <c r="DG377" s="41"/>
      <c r="DH377" s="41"/>
      <c r="DI377" s="41"/>
      <c r="DJ377" s="41"/>
      <c r="DK377" s="41"/>
      <c r="DL377" s="41"/>
      <c r="DM377" s="41"/>
      <c r="DN377" s="41"/>
      <c r="DO377" s="41"/>
      <c r="DP377" s="41"/>
      <c r="DQ377" s="41"/>
      <c r="DR377" s="41"/>
      <c r="DS377" s="41"/>
      <c r="DT377" s="41"/>
      <c r="DU377" s="41"/>
      <c r="DV377" s="41"/>
      <c r="DW377" s="41"/>
      <c r="DX377" s="41"/>
      <c r="DY377" s="41"/>
      <c r="DZ377" s="41"/>
      <c r="EA377" s="41"/>
      <c r="EB377" s="41"/>
      <c r="EC377" s="41"/>
      <c r="ED377" s="41"/>
      <c r="EE377" s="41"/>
      <c r="EF377" s="41"/>
      <c r="EG377" s="41"/>
      <c r="EH377" s="41"/>
      <c r="EI377" s="41"/>
      <c r="EJ377" s="41"/>
      <c r="EK377" s="41"/>
      <c r="EL377" s="41"/>
      <c r="EM377" s="41"/>
      <c r="EN377" s="41"/>
      <c r="EO377" s="41"/>
      <c r="EP377" s="41"/>
      <c r="EQ377" s="41"/>
      <c r="ER377" s="41"/>
      <c r="ES377" s="41"/>
      <c r="ET377" s="41"/>
      <c r="EU377" s="41"/>
      <c r="EV377" s="41"/>
      <c r="EW377" s="41"/>
      <c r="EX377" s="41"/>
      <c r="EY377" s="41"/>
      <c r="EZ377" s="41"/>
      <c r="FA377" s="41"/>
      <c r="FB377" s="41"/>
      <c r="FC377" s="41"/>
      <c r="FD377" s="41"/>
      <c r="FE377" s="41"/>
      <c r="FF377" s="41"/>
      <c r="FG377" s="41"/>
      <c r="FH377" s="41"/>
      <c r="FI377" s="41"/>
      <c r="FJ377" s="41"/>
      <c r="FK377" s="41"/>
      <c r="FL377" s="41"/>
      <c r="FM377" s="41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1"/>
      <c r="GT377" s="41"/>
      <c r="GU377" s="41"/>
      <c r="GV377" s="41"/>
      <c r="GW377" s="41"/>
      <c r="GX377" s="41"/>
      <c r="GY377" s="41"/>
      <c r="GZ377" s="41"/>
      <c r="HA377" s="41"/>
      <c r="HB377" s="41"/>
      <c r="HC377" s="41"/>
      <c r="HD377" s="41"/>
      <c r="HE377" s="41"/>
      <c r="HF377" s="41"/>
      <c r="HG377" s="41"/>
      <c r="HH377" s="41"/>
      <c r="HI377" s="41"/>
      <c r="HJ377" s="41"/>
      <c r="HK377" s="41"/>
      <c r="HL377" s="41"/>
      <c r="HM377" s="41"/>
      <c r="HN377" s="41"/>
      <c r="HO377" s="41"/>
      <c r="HP377" s="41"/>
      <c r="HQ377" s="41"/>
      <c r="HR377" s="41"/>
      <c r="HS377" s="41"/>
      <c r="HT377" s="41"/>
      <c r="HU377" s="41"/>
      <c r="HV377" s="41"/>
      <c r="HW377" s="41"/>
      <c r="HX377" s="41"/>
      <c r="HY377" s="41"/>
      <c r="HZ377" s="41"/>
      <c r="IA377" s="41"/>
      <c r="IB377" s="41"/>
      <c r="IC377" s="41"/>
      <c r="ID377" s="41"/>
      <c r="IE377" s="41"/>
      <c r="IF377" s="41"/>
      <c r="IG377" s="41"/>
      <c r="IH377" s="41"/>
      <c r="II377" s="41"/>
      <c r="IJ377" s="41"/>
      <c r="IK377" s="41"/>
      <c r="IL377" s="41"/>
      <c r="IM377" s="41"/>
      <c r="IN377" s="41"/>
      <c r="IO377" s="41"/>
      <c r="IP377" s="41"/>
      <c r="IQ377" s="41"/>
      <c r="IR377" s="41"/>
      <c r="IS377" s="41"/>
      <c r="IT377" s="41"/>
      <c r="IU377" s="42"/>
    </row>
    <row r="378" ht="13.5" customHeight="1">
      <c r="A378" s="27"/>
      <c r="B378" s="36"/>
      <c r="C378" s="37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  <c r="CD378" s="38"/>
      <c r="CE378" s="38"/>
      <c r="CF378" s="38"/>
      <c r="CG378" s="38"/>
      <c r="CH378" s="38"/>
      <c r="CI378" s="38"/>
      <c r="CJ378" s="38"/>
      <c r="CK378" s="38"/>
      <c r="CL378" s="38"/>
      <c r="CM378" s="38"/>
      <c r="CN378" s="38"/>
      <c r="CO378" s="38"/>
      <c r="CP378" s="38"/>
      <c r="CQ378" s="38"/>
      <c r="CR378" s="38"/>
      <c r="CS378" s="38"/>
      <c r="CT378" s="38"/>
      <c r="CU378" s="38"/>
      <c r="CV378" s="38"/>
      <c r="CW378" s="38"/>
      <c r="CX378" s="38"/>
      <c r="CY378" s="38"/>
      <c r="CZ378" s="38"/>
      <c r="DA378" s="38"/>
      <c r="DB378" s="38"/>
      <c r="DC378" s="38"/>
      <c r="DD378" s="38"/>
      <c r="DE378" s="38"/>
      <c r="DF378" s="38"/>
      <c r="DG378" s="38"/>
      <c r="DH378" s="38"/>
      <c r="DI378" s="38"/>
      <c r="DJ378" s="38"/>
      <c r="DK378" s="38"/>
      <c r="DL378" s="38"/>
      <c r="DM378" s="38"/>
      <c r="DN378" s="38"/>
      <c r="DO378" s="38"/>
      <c r="DP378" s="38"/>
      <c r="DQ378" s="38"/>
      <c r="DR378" s="38"/>
      <c r="DS378" s="38"/>
      <c r="DT378" s="38"/>
      <c r="DU378" s="38"/>
      <c r="DV378" s="38"/>
      <c r="DW378" s="38"/>
      <c r="DX378" s="38"/>
      <c r="DY378" s="38"/>
      <c r="DZ378" s="38"/>
      <c r="EA378" s="38"/>
      <c r="EB378" s="38"/>
      <c r="EC378" s="38"/>
      <c r="ED378" s="38"/>
      <c r="EE378" s="38"/>
      <c r="EF378" s="38"/>
      <c r="EG378" s="38"/>
      <c r="EH378" s="38"/>
      <c r="EI378" s="38"/>
      <c r="EJ378" s="38"/>
      <c r="EK378" s="38"/>
      <c r="EL378" s="38"/>
      <c r="EM378" s="38"/>
      <c r="EN378" s="38"/>
      <c r="EO378" s="38"/>
      <c r="EP378" s="38"/>
      <c r="EQ378" s="38"/>
      <c r="ER378" s="38"/>
      <c r="ES378" s="38"/>
      <c r="ET378" s="38"/>
      <c r="EU378" s="38"/>
      <c r="EV378" s="38"/>
      <c r="EW378" s="38"/>
      <c r="EX378" s="38"/>
      <c r="EY378" s="38"/>
      <c r="EZ378" s="38"/>
      <c r="FA378" s="38"/>
      <c r="FB378" s="38"/>
      <c r="FC378" s="38"/>
      <c r="FD378" s="38"/>
      <c r="FE378" s="38"/>
      <c r="FF378" s="38"/>
      <c r="FG378" s="38"/>
      <c r="FH378" s="38"/>
      <c r="FI378" s="38"/>
      <c r="FJ378" s="38"/>
      <c r="FK378" s="38"/>
      <c r="FL378" s="38"/>
      <c r="FM378" s="38"/>
      <c r="FN378" s="38"/>
      <c r="FO378" s="38"/>
      <c r="FP378" s="38"/>
      <c r="FQ378" s="38"/>
      <c r="FR378" s="38"/>
      <c r="FS378" s="38"/>
      <c r="FT378" s="38"/>
      <c r="FU378" s="38"/>
      <c r="FV378" s="38"/>
      <c r="FW378" s="38"/>
      <c r="FX378" s="38"/>
      <c r="FY378" s="38"/>
      <c r="FZ378" s="38"/>
      <c r="GA378" s="38"/>
      <c r="GB378" s="38"/>
      <c r="GC378" s="38"/>
      <c r="GD378" s="38"/>
      <c r="GE378" s="38"/>
      <c r="GF378" s="38"/>
      <c r="GG378" s="38"/>
      <c r="GH378" s="38"/>
      <c r="GI378" s="38"/>
      <c r="GJ378" s="38"/>
      <c r="GK378" s="38"/>
      <c r="GL378" s="38"/>
      <c r="GM378" s="38"/>
      <c r="GN378" s="38"/>
      <c r="GO378" s="38"/>
      <c r="GP378" s="38"/>
      <c r="GQ378" s="38"/>
      <c r="GR378" s="38"/>
      <c r="GS378" s="38"/>
      <c r="GT378" s="38"/>
      <c r="GU378" s="38"/>
      <c r="GV378" s="38"/>
      <c r="GW378" s="38"/>
      <c r="GX378" s="38"/>
      <c r="GY378" s="38"/>
      <c r="GZ378" s="38"/>
      <c r="HA378" s="38"/>
      <c r="HB378" s="38"/>
      <c r="HC378" s="38"/>
      <c r="HD378" s="38"/>
      <c r="HE378" s="38"/>
      <c r="HF378" s="38"/>
      <c r="HG378" s="38"/>
      <c r="HH378" s="38"/>
      <c r="HI378" s="38"/>
      <c r="HJ378" s="38"/>
      <c r="HK378" s="38"/>
      <c r="HL378" s="38"/>
      <c r="HM378" s="38"/>
      <c r="HN378" s="38"/>
      <c r="HO378" s="38"/>
      <c r="HP378" s="38"/>
      <c r="HQ378" s="38"/>
      <c r="HR378" s="38"/>
      <c r="HS378" s="38"/>
      <c r="HT378" s="38"/>
      <c r="HU378" s="38"/>
      <c r="HV378" s="38"/>
      <c r="HW378" s="38"/>
      <c r="HX378" s="38"/>
      <c r="HY378" s="38"/>
      <c r="HZ378" s="38"/>
      <c r="IA378" s="38"/>
      <c r="IB378" s="38"/>
      <c r="IC378" s="38"/>
      <c r="ID378" s="38"/>
      <c r="IE378" s="38"/>
      <c r="IF378" s="38"/>
      <c r="IG378" s="38"/>
      <c r="IH378" s="38"/>
      <c r="II378" s="38"/>
      <c r="IJ378" s="38"/>
      <c r="IK378" s="38"/>
      <c r="IL378" s="38"/>
      <c r="IM378" s="38"/>
      <c r="IN378" s="38"/>
      <c r="IO378" s="38"/>
      <c r="IP378" s="38"/>
      <c r="IQ378" s="38"/>
      <c r="IR378" s="38"/>
      <c r="IS378" s="38"/>
      <c r="IT378" s="38"/>
      <c r="IU378" s="39"/>
    </row>
    <row r="379" ht="13.5" customHeight="1">
      <c r="A379" s="27"/>
      <c r="B379" s="36"/>
      <c r="C379" s="40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  <c r="CW379" s="41"/>
      <c r="CX379" s="41"/>
      <c r="CY379" s="41"/>
      <c r="CZ379" s="41"/>
      <c r="DA379" s="41"/>
      <c r="DB379" s="41"/>
      <c r="DC379" s="41"/>
      <c r="DD379" s="41"/>
      <c r="DE379" s="41"/>
      <c r="DF379" s="41"/>
      <c r="DG379" s="41"/>
      <c r="DH379" s="41"/>
      <c r="DI379" s="41"/>
      <c r="DJ379" s="41"/>
      <c r="DK379" s="41"/>
      <c r="DL379" s="41"/>
      <c r="DM379" s="41"/>
      <c r="DN379" s="41"/>
      <c r="DO379" s="41"/>
      <c r="DP379" s="41"/>
      <c r="DQ379" s="41"/>
      <c r="DR379" s="41"/>
      <c r="DS379" s="41"/>
      <c r="DT379" s="41"/>
      <c r="DU379" s="41"/>
      <c r="DV379" s="41"/>
      <c r="DW379" s="41"/>
      <c r="DX379" s="41"/>
      <c r="DY379" s="41"/>
      <c r="DZ379" s="41"/>
      <c r="EA379" s="41"/>
      <c r="EB379" s="41"/>
      <c r="EC379" s="41"/>
      <c r="ED379" s="41"/>
      <c r="EE379" s="41"/>
      <c r="EF379" s="41"/>
      <c r="EG379" s="41"/>
      <c r="EH379" s="41"/>
      <c r="EI379" s="41"/>
      <c r="EJ379" s="41"/>
      <c r="EK379" s="41"/>
      <c r="EL379" s="41"/>
      <c r="EM379" s="41"/>
      <c r="EN379" s="41"/>
      <c r="EO379" s="41"/>
      <c r="EP379" s="41"/>
      <c r="EQ379" s="41"/>
      <c r="ER379" s="41"/>
      <c r="ES379" s="41"/>
      <c r="ET379" s="41"/>
      <c r="EU379" s="41"/>
      <c r="EV379" s="41"/>
      <c r="EW379" s="41"/>
      <c r="EX379" s="41"/>
      <c r="EY379" s="41"/>
      <c r="EZ379" s="41"/>
      <c r="FA379" s="41"/>
      <c r="FB379" s="41"/>
      <c r="FC379" s="41"/>
      <c r="FD379" s="41"/>
      <c r="FE379" s="41"/>
      <c r="FF379" s="41"/>
      <c r="FG379" s="41"/>
      <c r="FH379" s="41"/>
      <c r="FI379" s="41"/>
      <c r="FJ379" s="41"/>
      <c r="FK379" s="41"/>
      <c r="FL379" s="41"/>
      <c r="FM379" s="41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1"/>
      <c r="GT379" s="41"/>
      <c r="GU379" s="41"/>
      <c r="GV379" s="41"/>
      <c r="GW379" s="41"/>
      <c r="GX379" s="41"/>
      <c r="GY379" s="41"/>
      <c r="GZ379" s="41"/>
      <c r="HA379" s="41"/>
      <c r="HB379" s="41"/>
      <c r="HC379" s="41"/>
      <c r="HD379" s="41"/>
      <c r="HE379" s="41"/>
      <c r="HF379" s="41"/>
      <c r="HG379" s="41"/>
      <c r="HH379" s="41"/>
      <c r="HI379" s="41"/>
      <c r="HJ379" s="41"/>
      <c r="HK379" s="41"/>
      <c r="HL379" s="41"/>
      <c r="HM379" s="41"/>
      <c r="HN379" s="41"/>
      <c r="HO379" s="41"/>
      <c r="HP379" s="41"/>
      <c r="HQ379" s="41"/>
      <c r="HR379" s="41"/>
      <c r="HS379" s="41"/>
      <c r="HT379" s="41"/>
      <c r="HU379" s="41"/>
      <c r="HV379" s="41"/>
      <c r="HW379" s="41"/>
      <c r="HX379" s="41"/>
      <c r="HY379" s="41"/>
      <c r="HZ379" s="41"/>
      <c r="IA379" s="41"/>
      <c r="IB379" s="41"/>
      <c r="IC379" s="41"/>
      <c r="ID379" s="41"/>
      <c r="IE379" s="41"/>
      <c r="IF379" s="41"/>
      <c r="IG379" s="41"/>
      <c r="IH379" s="41"/>
      <c r="II379" s="41"/>
      <c r="IJ379" s="41"/>
      <c r="IK379" s="41"/>
      <c r="IL379" s="41"/>
      <c r="IM379" s="41"/>
      <c r="IN379" s="41"/>
      <c r="IO379" s="41"/>
      <c r="IP379" s="41"/>
      <c r="IQ379" s="41"/>
      <c r="IR379" s="41"/>
      <c r="IS379" s="41"/>
      <c r="IT379" s="41"/>
      <c r="IU379" s="42"/>
    </row>
    <row r="380" ht="13.5" customHeight="1">
      <c r="A380" s="27"/>
      <c r="B380" s="36"/>
      <c r="C380" s="37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  <c r="CD380" s="38"/>
      <c r="CE380" s="38"/>
      <c r="CF380" s="38"/>
      <c r="CG380" s="38"/>
      <c r="CH380" s="38"/>
      <c r="CI380" s="38"/>
      <c r="CJ380" s="38"/>
      <c r="CK380" s="38"/>
      <c r="CL380" s="38"/>
      <c r="CM380" s="38"/>
      <c r="CN380" s="38"/>
      <c r="CO380" s="38"/>
      <c r="CP380" s="38"/>
      <c r="CQ380" s="38"/>
      <c r="CR380" s="38"/>
      <c r="CS380" s="38"/>
      <c r="CT380" s="38"/>
      <c r="CU380" s="38"/>
      <c r="CV380" s="38"/>
      <c r="CW380" s="38"/>
      <c r="CX380" s="38"/>
      <c r="CY380" s="38"/>
      <c r="CZ380" s="38"/>
      <c r="DA380" s="38"/>
      <c r="DB380" s="38"/>
      <c r="DC380" s="38"/>
      <c r="DD380" s="38"/>
      <c r="DE380" s="38"/>
      <c r="DF380" s="38"/>
      <c r="DG380" s="38"/>
      <c r="DH380" s="38"/>
      <c r="DI380" s="38"/>
      <c r="DJ380" s="38"/>
      <c r="DK380" s="38"/>
      <c r="DL380" s="38"/>
      <c r="DM380" s="38"/>
      <c r="DN380" s="38"/>
      <c r="DO380" s="38"/>
      <c r="DP380" s="38"/>
      <c r="DQ380" s="38"/>
      <c r="DR380" s="38"/>
      <c r="DS380" s="38"/>
      <c r="DT380" s="38"/>
      <c r="DU380" s="38"/>
      <c r="DV380" s="38"/>
      <c r="DW380" s="38"/>
      <c r="DX380" s="38"/>
      <c r="DY380" s="38"/>
      <c r="DZ380" s="38"/>
      <c r="EA380" s="38"/>
      <c r="EB380" s="38"/>
      <c r="EC380" s="38"/>
      <c r="ED380" s="38"/>
      <c r="EE380" s="38"/>
      <c r="EF380" s="38"/>
      <c r="EG380" s="38"/>
      <c r="EH380" s="38"/>
      <c r="EI380" s="38"/>
      <c r="EJ380" s="38"/>
      <c r="EK380" s="38"/>
      <c r="EL380" s="38"/>
      <c r="EM380" s="38"/>
      <c r="EN380" s="38"/>
      <c r="EO380" s="38"/>
      <c r="EP380" s="38"/>
      <c r="EQ380" s="38"/>
      <c r="ER380" s="38"/>
      <c r="ES380" s="38"/>
      <c r="ET380" s="38"/>
      <c r="EU380" s="38"/>
      <c r="EV380" s="38"/>
      <c r="EW380" s="38"/>
      <c r="EX380" s="38"/>
      <c r="EY380" s="38"/>
      <c r="EZ380" s="38"/>
      <c r="FA380" s="38"/>
      <c r="FB380" s="38"/>
      <c r="FC380" s="38"/>
      <c r="FD380" s="38"/>
      <c r="FE380" s="38"/>
      <c r="FF380" s="38"/>
      <c r="FG380" s="38"/>
      <c r="FH380" s="38"/>
      <c r="FI380" s="38"/>
      <c r="FJ380" s="38"/>
      <c r="FK380" s="38"/>
      <c r="FL380" s="38"/>
      <c r="FM380" s="38"/>
      <c r="FN380" s="38"/>
      <c r="FO380" s="38"/>
      <c r="FP380" s="38"/>
      <c r="FQ380" s="38"/>
      <c r="FR380" s="38"/>
      <c r="FS380" s="38"/>
      <c r="FT380" s="38"/>
      <c r="FU380" s="38"/>
      <c r="FV380" s="38"/>
      <c r="FW380" s="38"/>
      <c r="FX380" s="38"/>
      <c r="FY380" s="38"/>
      <c r="FZ380" s="38"/>
      <c r="GA380" s="38"/>
      <c r="GB380" s="38"/>
      <c r="GC380" s="38"/>
      <c r="GD380" s="38"/>
      <c r="GE380" s="38"/>
      <c r="GF380" s="38"/>
      <c r="GG380" s="38"/>
      <c r="GH380" s="38"/>
      <c r="GI380" s="38"/>
      <c r="GJ380" s="38"/>
      <c r="GK380" s="38"/>
      <c r="GL380" s="38"/>
      <c r="GM380" s="38"/>
      <c r="GN380" s="38"/>
      <c r="GO380" s="38"/>
      <c r="GP380" s="38"/>
      <c r="GQ380" s="38"/>
      <c r="GR380" s="38"/>
      <c r="GS380" s="38"/>
      <c r="GT380" s="38"/>
      <c r="GU380" s="38"/>
      <c r="GV380" s="38"/>
      <c r="GW380" s="38"/>
      <c r="GX380" s="38"/>
      <c r="GY380" s="38"/>
      <c r="GZ380" s="38"/>
      <c r="HA380" s="38"/>
      <c r="HB380" s="38"/>
      <c r="HC380" s="38"/>
      <c r="HD380" s="38"/>
      <c r="HE380" s="38"/>
      <c r="HF380" s="38"/>
      <c r="HG380" s="38"/>
      <c r="HH380" s="38"/>
      <c r="HI380" s="38"/>
      <c r="HJ380" s="38"/>
      <c r="HK380" s="38"/>
      <c r="HL380" s="38"/>
      <c r="HM380" s="38"/>
      <c r="HN380" s="38"/>
      <c r="HO380" s="38"/>
      <c r="HP380" s="38"/>
      <c r="HQ380" s="38"/>
      <c r="HR380" s="38"/>
      <c r="HS380" s="38"/>
      <c r="HT380" s="38"/>
      <c r="HU380" s="38"/>
      <c r="HV380" s="38"/>
      <c r="HW380" s="38"/>
      <c r="HX380" s="38"/>
      <c r="HY380" s="38"/>
      <c r="HZ380" s="38"/>
      <c r="IA380" s="38"/>
      <c r="IB380" s="38"/>
      <c r="IC380" s="38"/>
      <c r="ID380" s="38"/>
      <c r="IE380" s="38"/>
      <c r="IF380" s="38"/>
      <c r="IG380" s="38"/>
      <c r="IH380" s="38"/>
      <c r="II380" s="38"/>
      <c r="IJ380" s="38"/>
      <c r="IK380" s="38"/>
      <c r="IL380" s="38"/>
      <c r="IM380" s="38"/>
      <c r="IN380" s="38"/>
      <c r="IO380" s="38"/>
      <c r="IP380" s="38"/>
      <c r="IQ380" s="38"/>
      <c r="IR380" s="38"/>
      <c r="IS380" s="38"/>
      <c r="IT380" s="38"/>
      <c r="IU380" s="39"/>
    </row>
    <row r="381" ht="13.5" customHeight="1">
      <c r="A381" s="27"/>
      <c r="B381" s="36"/>
      <c r="C381" s="40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  <c r="CW381" s="41"/>
      <c r="CX381" s="41"/>
      <c r="CY381" s="41"/>
      <c r="CZ381" s="41"/>
      <c r="DA381" s="41"/>
      <c r="DB381" s="41"/>
      <c r="DC381" s="41"/>
      <c r="DD381" s="41"/>
      <c r="DE381" s="41"/>
      <c r="DF381" s="41"/>
      <c r="DG381" s="41"/>
      <c r="DH381" s="41"/>
      <c r="DI381" s="41"/>
      <c r="DJ381" s="41"/>
      <c r="DK381" s="41"/>
      <c r="DL381" s="41"/>
      <c r="DM381" s="41"/>
      <c r="DN381" s="41"/>
      <c r="DO381" s="41"/>
      <c r="DP381" s="41"/>
      <c r="DQ381" s="41"/>
      <c r="DR381" s="41"/>
      <c r="DS381" s="41"/>
      <c r="DT381" s="41"/>
      <c r="DU381" s="41"/>
      <c r="DV381" s="41"/>
      <c r="DW381" s="41"/>
      <c r="DX381" s="41"/>
      <c r="DY381" s="41"/>
      <c r="DZ381" s="41"/>
      <c r="EA381" s="41"/>
      <c r="EB381" s="41"/>
      <c r="EC381" s="41"/>
      <c r="ED381" s="41"/>
      <c r="EE381" s="41"/>
      <c r="EF381" s="41"/>
      <c r="EG381" s="41"/>
      <c r="EH381" s="41"/>
      <c r="EI381" s="41"/>
      <c r="EJ381" s="41"/>
      <c r="EK381" s="41"/>
      <c r="EL381" s="41"/>
      <c r="EM381" s="41"/>
      <c r="EN381" s="41"/>
      <c r="EO381" s="41"/>
      <c r="EP381" s="41"/>
      <c r="EQ381" s="41"/>
      <c r="ER381" s="41"/>
      <c r="ES381" s="41"/>
      <c r="ET381" s="41"/>
      <c r="EU381" s="41"/>
      <c r="EV381" s="41"/>
      <c r="EW381" s="41"/>
      <c r="EX381" s="41"/>
      <c r="EY381" s="41"/>
      <c r="EZ381" s="41"/>
      <c r="FA381" s="41"/>
      <c r="FB381" s="41"/>
      <c r="FC381" s="41"/>
      <c r="FD381" s="41"/>
      <c r="FE381" s="41"/>
      <c r="FF381" s="41"/>
      <c r="FG381" s="41"/>
      <c r="FH381" s="41"/>
      <c r="FI381" s="41"/>
      <c r="FJ381" s="41"/>
      <c r="FK381" s="41"/>
      <c r="FL381" s="41"/>
      <c r="FM381" s="41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1"/>
      <c r="GT381" s="41"/>
      <c r="GU381" s="41"/>
      <c r="GV381" s="41"/>
      <c r="GW381" s="41"/>
      <c r="GX381" s="41"/>
      <c r="GY381" s="41"/>
      <c r="GZ381" s="41"/>
      <c r="HA381" s="41"/>
      <c r="HB381" s="41"/>
      <c r="HC381" s="41"/>
      <c r="HD381" s="41"/>
      <c r="HE381" s="41"/>
      <c r="HF381" s="41"/>
      <c r="HG381" s="41"/>
      <c r="HH381" s="41"/>
      <c r="HI381" s="41"/>
      <c r="HJ381" s="41"/>
      <c r="HK381" s="41"/>
      <c r="HL381" s="41"/>
      <c r="HM381" s="41"/>
      <c r="HN381" s="41"/>
      <c r="HO381" s="41"/>
      <c r="HP381" s="41"/>
      <c r="HQ381" s="41"/>
      <c r="HR381" s="41"/>
      <c r="HS381" s="41"/>
      <c r="HT381" s="41"/>
      <c r="HU381" s="41"/>
      <c r="HV381" s="41"/>
      <c r="HW381" s="41"/>
      <c r="HX381" s="41"/>
      <c r="HY381" s="41"/>
      <c r="HZ381" s="41"/>
      <c r="IA381" s="41"/>
      <c r="IB381" s="41"/>
      <c r="IC381" s="41"/>
      <c r="ID381" s="41"/>
      <c r="IE381" s="41"/>
      <c r="IF381" s="41"/>
      <c r="IG381" s="41"/>
      <c r="IH381" s="41"/>
      <c r="II381" s="41"/>
      <c r="IJ381" s="41"/>
      <c r="IK381" s="41"/>
      <c r="IL381" s="41"/>
      <c r="IM381" s="41"/>
      <c r="IN381" s="41"/>
      <c r="IO381" s="41"/>
      <c r="IP381" s="41"/>
      <c r="IQ381" s="41"/>
      <c r="IR381" s="41"/>
      <c r="IS381" s="41"/>
      <c r="IT381" s="41"/>
      <c r="IU381" s="42"/>
    </row>
    <row r="382" ht="13.5" customHeight="1">
      <c r="A382" s="27"/>
      <c r="B382" s="36"/>
      <c r="C382" s="37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  <c r="CD382" s="38"/>
      <c r="CE382" s="38"/>
      <c r="CF382" s="38"/>
      <c r="CG382" s="38"/>
      <c r="CH382" s="38"/>
      <c r="CI382" s="38"/>
      <c r="CJ382" s="38"/>
      <c r="CK382" s="38"/>
      <c r="CL382" s="38"/>
      <c r="CM382" s="38"/>
      <c r="CN382" s="38"/>
      <c r="CO382" s="38"/>
      <c r="CP382" s="38"/>
      <c r="CQ382" s="38"/>
      <c r="CR382" s="38"/>
      <c r="CS382" s="38"/>
      <c r="CT382" s="38"/>
      <c r="CU382" s="38"/>
      <c r="CV382" s="38"/>
      <c r="CW382" s="38"/>
      <c r="CX382" s="38"/>
      <c r="CY382" s="38"/>
      <c r="CZ382" s="38"/>
      <c r="DA382" s="38"/>
      <c r="DB382" s="38"/>
      <c r="DC382" s="38"/>
      <c r="DD382" s="38"/>
      <c r="DE382" s="38"/>
      <c r="DF382" s="38"/>
      <c r="DG382" s="38"/>
      <c r="DH382" s="38"/>
      <c r="DI382" s="38"/>
      <c r="DJ382" s="38"/>
      <c r="DK382" s="38"/>
      <c r="DL382" s="38"/>
      <c r="DM382" s="38"/>
      <c r="DN382" s="38"/>
      <c r="DO382" s="38"/>
      <c r="DP382" s="38"/>
      <c r="DQ382" s="38"/>
      <c r="DR382" s="38"/>
      <c r="DS382" s="38"/>
      <c r="DT382" s="38"/>
      <c r="DU382" s="38"/>
      <c r="DV382" s="38"/>
      <c r="DW382" s="38"/>
      <c r="DX382" s="38"/>
      <c r="DY382" s="38"/>
      <c r="DZ382" s="38"/>
      <c r="EA382" s="38"/>
      <c r="EB382" s="38"/>
      <c r="EC382" s="38"/>
      <c r="ED382" s="38"/>
      <c r="EE382" s="38"/>
      <c r="EF382" s="38"/>
      <c r="EG382" s="38"/>
      <c r="EH382" s="38"/>
      <c r="EI382" s="38"/>
      <c r="EJ382" s="38"/>
      <c r="EK382" s="38"/>
      <c r="EL382" s="38"/>
      <c r="EM382" s="38"/>
      <c r="EN382" s="38"/>
      <c r="EO382" s="38"/>
      <c r="EP382" s="38"/>
      <c r="EQ382" s="38"/>
      <c r="ER382" s="38"/>
      <c r="ES382" s="38"/>
      <c r="ET382" s="38"/>
      <c r="EU382" s="38"/>
      <c r="EV382" s="38"/>
      <c r="EW382" s="38"/>
      <c r="EX382" s="38"/>
      <c r="EY382" s="38"/>
      <c r="EZ382" s="38"/>
      <c r="FA382" s="38"/>
      <c r="FB382" s="38"/>
      <c r="FC382" s="38"/>
      <c r="FD382" s="38"/>
      <c r="FE382" s="38"/>
      <c r="FF382" s="38"/>
      <c r="FG382" s="38"/>
      <c r="FH382" s="38"/>
      <c r="FI382" s="38"/>
      <c r="FJ382" s="38"/>
      <c r="FK382" s="38"/>
      <c r="FL382" s="38"/>
      <c r="FM382" s="38"/>
      <c r="FN382" s="38"/>
      <c r="FO382" s="38"/>
      <c r="FP382" s="38"/>
      <c r="FQ382" s="38"/>
      <c r="FR382" s="38"/>
      <c r="FS382" s="38"/>
      <c r="FT382" s="38"/>
      <c r="FU382" s="38"/>
      <c r="FV382" s="38"/>
      <c r="FW382" s="38"/>
      <c r="FX382" s="38"/>
      <c r="FY382" s="38"/>
      <c r="FZ382" s="38"/>
      <c r="GA382" s="38"/>
      <c r="GB382" s="38"/>
      <c r="GC382" s="38"/>
      <c r="GD382" s="38"/>
      <c r="GE382" s="38"/>
      <c r="GF382" s="38"/>
      <c r="GG382" s="38"/>
      <c r="GH382" s="38"/>
      <c r="GI382" s="38"/>
      <c r="GJ382" s="38"/>
      <c r="GK382" s="38"/>
      <c r="GL382" s="38"/>
      <c r="GM382" s="38"/>
      <c r="GN382" s="38"/>
      <c r="GO382" s="38"/>
      <c r="GP382" s="38"/>
      <c r="GQ382" s="38"/>
      <c r="GR382" s="38"/>
      <c r="GS382" s="38"/>
      <c r="GT382" s="38"/>
      <c r="GU382" s="38"/>
      <c r="GV382" s="38"/>
      <c r="GW382" s="38"/>
      <c r="GX382" s="38"/>
      <c r="GY382" s="38"/>
      <c r="GZ382" s="38"/>
      <c r="HA382" s="38"/>
      <c r="HB382" s="38"/>
      <c r="HC382" s="38"/>
      <c r="HD382" s="38"/>
      <c r="HE382" s="38"/>
      <c r="HF382" s="38"/>
      <c r="HG382" s="38"/>
      <c r="HH382" s="38"/>
      <c r="HI382" s="38"/>
      <c r="HJ382" s="38"/>
      <c r="HK382" s="38"/>
      <c r="HL382" s="38"/>
      <c r="HM382" s="38"/>
      <c r="HN382" s="38"/>
      <c r="HO382" s="38"/>
      <c r="HP382" s="38"/>
      <c r="HQ382" s="38"/>
      <c r="HR382" s="38"/>
      <c r="HS382" s="38"/>
      <c r="HT382" s="38"/>
      <c r="HU382" s="38"/>
      <c r="HV382" s="38"/>
      <c r="HW382" s="38"/>
      <c r="HX382" s="38"/>
      <c r="HY382" s="38"/>
      <c r="HZ382" s="38"/>
      <c r="IA382" s="38"/>
      <c r="IB382" s="38"/>
      <c r="IC382" s="38"/>
      <c r="ID382" s="38"/>
      <c r="IE382" s="38"/>
      <c r="IF382" s="38"/>
      <c r="IG382" s="38"/>
      <c r="IH382" s="38"/>
      <c r="II382" s="38"/>
      <c r="IJ382" s="38"/>
      <c r="IK382" s="38"/>
      <c r="IL382" s="38"/>
      <c r="IM382" s="38"/>
      <c r="IN382" s="38"/>
      <c r="IO382" s="38"/>
      <c r="IP382" s="38"/>
      <c r="IQ382" s="38"/>
      <c r="IR382" s="38"/>
      <c r="IS382" s="38"/>
      <c r="IT382" s="38"/>
      <c r="IU382" s="39"/>
    </row>
    <row r="383" ht="13.5" customHeight="1">
      <c r="A383" s="27"/>
      <c r="B383" s="36"/>
      <c r="C383" s="40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  <c r="CW383" s="41"/>
      <c r="CX383" s="41"/>
      <c r="CY383" s="41"/>
      <c r="CZ383" s="41"/>
      <c r="DA383" s="41"/>
      <c r="DB383" s="41"/>
      <c r="DC383" s="41"/>
      <c r="DD383" s="41"/>
      <c r="DE383" s="41"/>
      <c r="DF383" s="41"/>
      <c r="DG383" s="41"/>
      <c r="DH383" s="41"/>
      <c r="DI383" s="41"/>
      <c r="DJ383" s="41"/>
      <c r="DK383" s="41"/>
      <c r="DL383" s="41"/>
      <c r="DM383" s="41"/>
      <c r="DN383" s="41"/>
      <c r="DO383" s="41"/>
      <c r="DP383" s="41"/>
      <c r="DQ383" s="41"/>
      <c r="DR383" s="41"/>
      <c r="DS383" s="41"/>
      <c r="DT383" s="41"/>
      <c r="DU383" s="41"/>
      <c r="DV383" s="41"/>
      <c r="DW383" s="41"/>
      <c r="DX383" s="41"/>
      <c r="DY383" s="41"/>
      <c r="DZ383" s="41"/>
      <c r="EA383" s="41"/>
      <c r="EB383" s="41"/>
      <c r="EC383" s="41"/>
      <c r="ED383" s="41"/>
      <c r="EE383" s="41"/>
      <c r="EF383" s="41"/>
      <c r="EG383" s="41"/>
      <c r="EH383" s="41"/>
      <c r="EI383" s="41"/>
      <c r="EJ383" s="41"/>
      <c r="EK383" s="41"/>
      <c r="EL383" s="41"/>
      <c r="EM383" s="41"/>
      <c r="EN383" s="41"/>
      <c r="EO383" s="41"/>
      <c r="EP383" s="41"/>
      <c r="EQ383" s="41"/>
      <c r="ER383" s="41"/>
      <c r="ES383" s="41"/>
      <c r="ET383" s="41"/>
      <c r="EU383" s="41"/>
      <c r="EV383" s="41"/>
      <c r="EW383" s="41"/>
      <c r="EX383" s="41"/>
      <c r="EY383" s="41"/>
      <c r="EZ383" s="41"/>
      <c r="FA383" s="41"/>
      <c r="FB383" s="41"/>
      <c r="FC383" s="41"/>
      <c r="FD383" s="41"/>
      <c r="FE383" s="41"/>
      <c r="FF383" s="41"/>
      <c r="FG383" s="41"/>
      <c r="FH383" s="41"/>
      <c r="FI383" s="41"/>
      <c r="FJ383" s="41"/>
      <c r="FK383" s="41"/>
      <c r="FL383" s="41"/>
      <c r="FM383" s="41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1"/>
      <c r="GT383" s="41"/>
      <c r="GU383" s="41"/>
      <c r="GV383" s="41"/>
      <c r="GW383" s="41"/>
      <c r="GX383" s="41"/>
      <c r="GY383" s="41"/>
      <c r="GZ383" s="41"/>
      <c r="HA383" s="41"/>
      <c r="HB383" s="41"/>
      <c r="HC383" s="41"/>
      <c r="HD383" s="41"/>
      <c r="HE383" s="41"/>
      <c r="HF383" s="41"/>
      <c r="HG383" s="41"/>
      <c r="HH383" s="41"/>
      <c r="HI383" s="41"/>
      <c r="HJ383" s="41"/>
      <c r="HK383" s="41"/>
      <c r="HL383" s="41"/>
      <c r="HM383" s="41"/>
      <c r="HN383" s="41"/>
      <c r="HO383" s="41"/>
      <c r="HP383" s="41"/>
      <c r="HQ383" s="41"/>
      <c r="HR383" s="41"/>
      <c r="HS383" s="41"/>
      <c r="HT383" s="41"/>
      <c r="HU383" s="41"/>
      <c r="HV383" s="41"/>
      <c r="HW383" s="41"/>
      <c r="HX383" s="41"/>
      <c r="HY383" s="41"/>
      <c r="HZ383" s="41"/>
      <c r="IA383" s="41"/>
      <c r="IB383" s="41"/>
      <c r="IC383" s="41"/>
      <c r="ID383" s="41"/>
      <c r="IE383" s="41"/>
      <c r="IF383" s="41"/>
      <c r="IG383" s="41"/>
      <c r="IH383" s="41"/>
      <c r="II383" s="41"/>
      <c r="IJ383" s="41"/>
      <c r="IK383" s="41"/>
      <c r="IL383" s="41"/>
      <c r="IM383" s="41"/>
      <c r="IN383" s="41"/>
      <c r="IO383" s="41"/>
      <c r="IP383" s="41"/>
      <c r="IQ383" s="41"/>
      <c r="IR383" s="41"/>
      <c r="IS383" s="41"/>
      <c r="IT383" s="41"/>
      <c r="IU383" s="42"/>
    </row>
    <row r="384" ht="13.5" customHeight="1">
      <c r="A384" s="27"/>
      <c r="B384" s="36"/>
      <c r="C384" s="37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  <c r="CD384" s="38"/>
      <c r="CE384" s="38"/>
      <c r="CF384" s="38"/>
      <c r="CG384" s="38"/>
      <c r="CH384" s="38"/>
      <c r="CI384" s="38"/>
      <c r="CJ384" s="38"/>
      <c r="CK384" s="38"/>
      <c r="CL384" s="38"/>
      <c r="CM384" s="38"/>
      <c r="CN384" s="38"/>
      <c r="CO384" s="38"/>
      <c r="CP384" s="38"/>
      <c r="CQ384" s="38"/>
      <c r="CR384" s="38"/>
      <c r="CS384" s="38"/>
      <c r="CT384" s="38"/>
      <c r="CU384" s="38"/>
      <c r="CV384" s="38"/>
      <c r="CW384" s="38"/>
      <c r="CX384" s="38"/>
      <c r="CY384" s="38"/>
      <c r="CZ384" s="38"/>
      <c r="DA384" s="38"/>
      <c r="DB384" s="38"/>
      <c r="DC384" s="38"/>
      <c r="DD384" s="38"/>
      <c r="DE384" s="38"/>
      <c r="DF384" s="38"/>
      <c r="DG384" s="38"/>
      <c r="DH384" s="38"/>
      <c r="DI384" s="38"/>
      <c r="DJ384" s="38"/>
      <c r="DK384" s="38"/>
      <c r="DL384" s="38"/>
      <c r="DM384" s="38"/>
      <c r="DN384" s="38"/>
      <c r="DO384" s="38"/>
      <c r="DP384" s="38"/>
      <c r="DQ384" s="38"/>
      <c r="DR384" s="38"/>
      <c r="DS384" s="38"/>
      <c r="DT384" s="38"/>
      <c r="DU384" s="38"/>
      <c r="DV384" s="38"/>
      <c r="DW384" s="38"/>
      <c r="DX384" s="38"/>
      <c r="DY384" s="38"/>
      <c r="DZ384" s="38"/>
      <c r="EA384" s="38"/>
      <c r="EB384" s="38"/>
      <c r="EC384" s="38"/>
      <c r="ED384" s="38"/>
      <c r="EE384" s="38"/>
      <c r="EF384" s="38"/>
      <c r="EG384" s="38"/>
      <c r="EH384" s="38"/>
      <c r="EI384" s="38"/>
      <c r="EJ384" s="38"/>
      <c r="EK384" s="38"/>
      <c r="EL384" s="38"/>
      <c r="EM384" s="38"/>
      <c r="EN384" s="38"/>
      <c r="EO384" s="38"/>
      <c r="EP384" s="38"/>
      <c r="EQ384" s="38"/>
      <c r="ER384" s="38"/>
      <c r="ES384" s="38"/>
      <c r="ET384" s="38"/>
      <c r="EU384" s="38"/>
      <c r="EV384" s="38"/>
      <c r="EW384" s="38"/>
      <c r="EX384" s="38"/>
      <c r="EY384" s="38"/>
      <c r="EZ384" s="38"/>
      <c r="FA384" s="38"/>
      <c r="FB384" s="38"/>
      <c r="FC384" s="38"/>
      <c r="FD384" s="38"/>
      <c r="FE384" s="38"/>
      <c r="FF384" s="38"/>
      <c r="FG384" s="38"/>
      <c r="FH384" s="38"/>
      <c r="FI384" s="38"/>
      <c r="FJ384" s="38"/>
      <c r="FK384" s="38"/>
      <c r="FL384" s="38"/>
      <c r="FM384" s="38"/>
      <c r="FN384" s="38"/>
      <c r="FO384" s="38"/>
      <c r="FP384" s="38"/>
      <c r="FQ384" s="38"/>
      <c r="FR384" s="38"/>
      <c r="FS384" s="38"/>
      <c r="FT384" s="38"/>
      <c r="FU384" s="38"/>
      <c r="FV384" s="38"/>
      <c r="FW384" s="38"/>
      <c r="FX384" s="38"/>
      <c r="FY384" s="38"/>
      <c r="FZ384" s="38"/>
      <c r="GA384" s="38"/>
      <c r="GB384" s="38"/>
      <c r="GC384" s="38"/>
      <c r="GD384" s="38"/>
      <c r="GE384" s="38"/>
      <c r="GF384" s="38"/>
      <c r="GG384" s="38"/>
      <c r="GH384" s="38"/>
      <c r="GI384" s="38"/>
      <c r="GJ384" s="38"/>
      <c r="GK384" s="38"/>
      <c r="GL384" s="38"/>
      <c r="GM384" s="38"/>
      <c r="GN384" s="38"/>
      <c r="GO384" s="38"/>
      <c r="GP384" s="38"/>
      <c r="GQ384" s="38"/>
      <c r="GR384" s="38"/>
      <c r="GS384" s="38"/>
      <c r="GT384" s="38"/>
      <c r="GU384" s="38"/>
      <c r="GV384" s="38"/>
      <c r="GW384" s="38"/>
      <c r="GX384" s="38"/>
      <c r="GY384" s="38"/>
      <c r="GZ384" s="38"/>
      <c r="HA384" s="38"/>
      <c r="HB384" s="38"/>
      <c r="HC384" s="38"/>
      <c r="HD384" s="38"/>
      <c r="HE384" s="38"/>
      <c r="HF384" s="38"/>
      <c r="HG384" s="38"/>
      <c r="HH384" s="38"/>
      <c r="HI384" s="38"/>
      <c r="HJ384" s="38"/>
      <c r="HK384" s="38"/>
      <c r="HL384" s="38"/>
      <c r="HM384" s="38"/>
      <c r="HN384" s="38"/>
      <c r="HO384" s="38"/>
      <c r="HP384" s="38"/>
      <c r="HQ384" s="38"/>
      <c r="HR384" s="38"/>
      <c r="HS384" s="38"/>
      <c r="HT384" s="38"/>
      <c r="HU384" s="38"/>
      <c r="HV384" s="38"/>
      <c r="HW384" s="38"/>
      <c r="HX384" s="38"/>
      <c r="HY384" s="38"/>
      <c r="HZ384" s="38"/>
      <c r="IA384" s="38"/>
      <c r="IB384" s="38"/>
      <c r="IC384" s="38"/>
      <c r="ID384" s="38"/>
      <c r="IE384" s="38"/>
      <c r="IF384" s="38"/>
      <c r="IG384" s="38"/>
      <c r="IH384" s="38"/>
      <c r="II384" s="38"/>
      <c r="IJ384" s="38"/>
      <c r="IK384" s="38"/>
      <c r="IL384" s="38"/>
      <c r="IM384" s="38"/>
      <c r="IN384" s="38"/>
      <c r="IO384" s="38"/>
      <c r="IP384" s="38"/>
      <c r="IQ384" s="38"/>
      <c r="IR384" s="38"/>
      <c r="IS384" s="38"/>
      <c r="IT384" s="38"/>
      <c r="IU384" s="39"/>
    </row>
    <row r="385" ht="13.5" customHeight="1">
      <c r="A385" s="27"/>
      <c r="B385" s="36"/>
      <c r="C385" s="40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  <c r="CW385" s="41"/>
      <c r="CX385" s="41"/>
      <c r="CY385" s="41"/>
      <c r="CZ385" s="41"/>
      <c r="DA385" s="41"/>
      <c r="DB385" s="41"/>
      <c r="DC385" s="41"/>
      <c r="DD385" s="41"/>
      <c r="DE385" s="41"/>
      <c r="DF385" s="41"/>
      <c r="DG385" s="41"/>
      <c r="DH385" s="41"/>
      <c r="DI385" s="41"/>
      <c r="DJ385" s="41"/>
      <c r="DK385" s="41"/>
      <c r="DL385" s="41"/>
      <c r="DM385" s="41"/>
      <c r="DN385" s="41"/>
      <c r="DO385" s="41"/>
      <c r="DP385" s="41"/>
      <c r="DQ385" s="41"/>
      <c r="DR385" s="41"/>
      <c r="DS385" s="41"/>
      <c r="DT385" s="41"/>
      <c r="DU385" s="41"/>
      <c r="DV385" s="41"/>
      <c r="DW385" s="41"/>
      <c r="DX385" s="41"/>
      <c r="DY385" s="41"/>
      <c r="DZ385" s="41"/>
      <c r="EA385" s="41"/>
      <c r="EB385" s="41"/>
      <c r="EC385" s="41"/>
      <c r="ED385" s="41"/>
      <c r="EE385" s="41"/>
      <c r="EF385" s="41"/>
      <c r="EG385" s="41"/>
      <c r="EH385" s="41"/>
      <c r="EI385" s="41"/>
      <c r="EJ385" s="41"/>
      <c r="EK385" s="41"/>
      <c r="EL385" s="41"/>
      <c r="EM385" s="41"/>
      <c r="EN385" s="41"/>
      <c r="EO385" s="41"/>
      <c r="EP385" s="41"/>
      <c r="EQ385" s="41"/>
      <c r="ER385" s="41"/>
      <c r="ES385" s="41"/>
      <c r="ET385" s="41"/>
      <c r="EU385" s="41"/>
      <c r="EV385" s="41"/>
      <c r="EW385" s="41"/>
      <c r="EX385" s="41"/>
      <c r="EY385" s="41"/>
      <c r="EZ385" s="41"/>
      <c r="FA385" s="41"/>
      <c r="FB385" s="41"/>
      <c r="FC385" s="41"/>
      <c r="FD385" s="41"/>
      <c r="FE385" s="41"/>
      <c r="FF385" s="41"/>
      <c r="FG385" s="41"/>
      <c r="FH385" s="41"/>
      <c r="FI385" s="41"/>
      <c r="FJ385" s="41"/>
      <c r="FK385" s="41"/>
      <c r="FL385" s="41"/>
      <c r="FM385" s="41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1"/>
      <c r="GT385" s="41"/>
      <c r="GU385" s="41"/>
      <c r="GV385" s="41"/>
      <c r="GW385" s="41"/>
      <c r="GX385" s="41"/>
      <c r="GY385" s="41"/>
      <c r="GZ385" s="41"/>
      <c r="HA385" s="41"/>
      <c r="HB385" s="41"/>
      <c r="HC385" s="41"/>
      <c r="HD385" s="41"/>
      <c r="HE385" s="41"/>
      <c r="HF385" s="41"/>
      <c r="HG385" s="41"/>
      <c r="HH385" s="41"/>
      <c r="HI385" s="41"/>
      <c r="HJ385" s="41"/>
      <c r="HK385" s="41"/>
      <c r="HL385" s="41"/>
      <c r="HM385" s="41"/>
      <c r="HN385" s="41"/>
      <c r="HO385" s="41"/>
      <c r="HP385" s="41"/>
      <c r="HQ385" s="41"/>
      <c r="HR385" s="41"/>
      <c r="HS385" s="41"/>
      <c r="HT385" s="41"/>
      <c r="HU385" s="41"/>
      <c r="HV385" s="41"/>
      <c r="HW385" s="41"/>
      <c r="HX385" s="41"/>
      <c r="HY385" s="41"/>
      <c r="HZ385" s="41"/>
      <c r="IA385" s="41"/>
      <c r="IB385" s="41"/>
      <c r="IC385" s="41"/>
      <c r="ID385" s="41"/>
      <c r="IE385" s="41"/>
      <c r="IF385" s="41"/>
      <c r="IG385" s="41"/>
      <c r="IH385" s="41"/>
      <c r="II385" s="41"/>
      <c r="IJ385" s="41"/>
      <c r="IK385" s="41"/>
      <c r="IL385" s="41"/>
      <c r="IM385" s="41"/>
      <c r="IN385" s="41"/>
      <c r="IO385" s="41"/>
      <c r="IP385" s="41"/>
      <c r="IQ385" s="41"/>
      <c r="IR385" s="41"/>
      <c r="IS385" s="41"/>
      <c r="IT385" s="41"/>
      <c r="IU385" s="42"/>
    </row>
    <row r="386" ht="13.5" customHeight="1">
      <c r="A386" s="27"/>
      <c r="B386" s="36"/>
      <c r="C386" s="37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  <c r="CD386" s="38"/>
      <c r="CE386" s="38"/>
      <c r="CF386" s="38"/>
      <c r="CG386" s="38"/>
      <c r="CH386" s="38"/>
      <c r="CI386" s="38"/>
      <c r="CJ386" s="38"/>
      <c r="CK386" s="38"/>
      <c r="CL386" s="38"/>
      <c r="CM386" s="38"/>
      <c r="CN386" s="38"/>
      <c r="CO386" s="38"/>
      <c r="CP386" s="38"/>
      <c r="CQ386" s="38"/>
      <c r="CR386" s="38"/>
      <c r="CS386" s="38"/>
      <c r="CT386" s="38"/>
      <c r="CU386" s="38"/>
      <c r="CV386" s="38"/>
      <c r="CW386" s="38"/>
      <c r="CX386" s="38"/>
      <c r="CY386" s="38"/>
      <c r="CZ386" s="38"/>
      <c r="DA386" s="38"/>
      <c r="DB386" s="38"/>
      <c r="DC386" s="38"/>
      <c r="DD386" s="38"/>
      <c r="DE386" s="38"/>
      <c r="DF386" s="38"/>
      <c r="DG386" s="38"/>
      <c r="DH386" s="38"/>
      <c r="DI386" s="38"/>
      <c r="DJ386" s="38"/>
      <c r="DK386" s="38"/>
      <c r="DL386" s="38"/>
      <c r="DM386" s="38"/>
      <c r="DN386" s="38"/>
      <c r="DO386" s="38"/>
      <c r="DP386" s="38"/>
      <c r="DQ386" s="38"/>
      <c r="DR386" s="38"/>
      <c r="DS386" s="38"/>
      <c r="DT386" s="38"/>
      <c r="DU386" s="38"/>
      <c r="DV386" s="38"/>
      <c r="DW386" s="38"/>
      <c r="DX386" s="38"/>
      <c r="DY386" s="38"/>
      <c r="DZ386" s="38"/>
      <c r="EA386" s="38"/>
      <c r="EB386" s="38"/>
      <c r="EC386" s="38"/>
      <c r="ED386" s="38"/>
      <c r="EE386" s="38"/>
      <c r="EF386" s="38"/>
      <c r="EG386" s="38"/>
      <c r="EH386" s="38"/>
      <c r="EI386" s="38"/>
      <c r="EJ386" s="38"/>
      <c r="EK386" s="38"/>
      <c r="EL386" s="38"/>
      <c r="EM386" s="38"/>
      <c r="EN386" s="38"/>
      <c r="EO386" s="38"/>
      <c r="EP386" s="38"/>
      <c r="EQ386" s="38"/>
      <c r="ER386" s="38"/>
      <c r="ES386" s="38"/>
      <c r="ET386" s="38"/>
      <c r="EU386" s="38"/>
      <c r="EV386" s="38"/>
      <c r="EW386" s="38"/>
      <c r="EX386" s="38"/>
      <c r="EY386" s="38"/>
      <c r="EZ386" s="38"/>
      <c r="FA386" s="38"/>
      <c r="FB386" s="38"/>
      <c r="FC386" s="38"/>
      <c r="FD386" s="38"/>
      <c r="FE386" s="38"/>
      <c r="FF386" s="38"/>
      <c r="FG386" s="38"/>
      <c r="FH386" s="38"/>
      <c r="FI386" s="38"/>
      <c r="FJ386" s="38"/>
      <c r="FK386" s="38"/>
      <c r="FL386" s="38"/>
      <c r="FM386" s="38"/>
      <c r="FN386" s="38"/>
      <c r="FO386" s="38"/>
      <c r="FP386" s="38"/>
      <c r="FQ386" s="38"/>
      <c r="FR386" s="38"/>
      <c r="FS386" s="38"/>
      <c r="FT386" s="38"/>
      <c r="FU386" s="38"/>
      <c r="FV386" s="38"/>
      <c r="FW386" s="38"/>
      <c r="FX386" s="38"/>
      <c r="FY386" s="38"/>
      <c r="FZ386" s="38"/>
      <c r="GA386" s="38"/>
      <c r="GB386" s="38"/>
      <c r="GC386" s="38"/>
      <c r="GD386" s="38"/>
      <c r="GE386" s="38"/>
      <c r="GF386" s="38"/>
      <c r="GG386" s="38"/>
      <c r="GH386" s="38"/>
      <c r="GI386" s="38"/>
      <c r="GJ386" s="38"/>
      <c r="GK386" s="38"/>
      <c r="GL386" s="38"/>
      <c r="GM386" s="38"/>
      <c r="GN386" s="38"/>
      <c r="GO386" s="38"/>
      <c r="GP386" s="38"/>
      <c r="GQ386" s="38"/>
      <c r="GR386" s="38"/>
      <c r="GS386" s="38"/>
      <c r="GT386" s="38"/>
      <c r="GU386" s="38"/>
      <c r="GV386" s="38"/>
      <c r="GW386" s="38"/>
      <c r="GX386" s="38"/>
      <c r="GY386" s="38"/>
      <c r="GZ386" s="38"/>
      <c r="HA386" s="38"/>
      <c r="HB386" s="38"/>
      <c r="HC386" s="38"/>
      <c r="HD386" s="38"/>
      <c r="HE386" s="38"/>
      <c r="HF386" s="38"/>
      <c r="HG386" s="38"/>
      <c r="HH386" s="38"/>
      <c r="HI386" s="38"/>
      <c r="HJ386" s="38"/>
      <c r="HK386" s="38"/>
      <c r="HL386" s="38"/>
      <c r="HM386" s="38"/>
      <c r="HN386" s="38"/>
      <c r="HO386" s="38"/>
      <c r="HP386" s="38"/>
      <c r="HQ386" s="38"/>
      <c r="HR386" s="38"/>
      <c r="HS386" s="38"/>
      <c r="HT386" s="38"/>
      <c r="HU386" s="38"/>
      <c r="HV386" s="38"/>
      <c r="HW386" s="38"/>
      <c r="HX386" s="38"/>
      <c r="HY386" s="38"/>
      <c r="HZ386" s="38"/>
      <c r="IA386" s="38"/>
      <c r="IB386" s="38"/>
      <c r="IC386" s="38"/>
      <c r="ID386" s="38"/>
      <c r="IE386" s="38"/>
      <c r="IF386" s="38"/>
      <c r="IG386" s="38"/>
      <c r="IH386" s="38"/>
      <c r="II386" s="38"/>
      <c r="IJ386" s="38"/>
      <c r="IK386" s="38"/>
      <c r="IL386" s="38"/>
      <c r="IM386" s="38"/>
      <c r="IN386" s="38"/>
      <c r="IO386" s="38"/>
      <c r="IP386" s="38"/>
      <c r="IQ386" s="38"/>
      <c r="IR386" s="38"/>
      <c r="IS386" s="38"/>
      <c r="IT386" s="38"/>
      <c r="IU386" s="39"/>
    </row>
    <row r="387" ht="13.5" customHeight="1">
      <c r="A387" s="27"/>
      <c r="B387" s="36"/>
      <c r="C387" s="40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  <c r="CW387" s="41"/>
      <c r="CX387" s="41"/>
      <c r="CY387" s="41"/>
      <c r="CZ387" s="41"/>
      <c r="DA387" s="41"/>
      <c r="DB387" s="41"/>
      <c r="DC387" s="41"/>
      <c r="DD387" s="41"/>
      <c r="DE387" s="41"/>
      <c r="DF387" s="41"/>
      <c r="DG387" s="41"/>
      <c r="DH387" s="41"/>
      <c r="DI387" s="41"/>
      <c r="DJ387" s="41"/>
      <c r="DK387" s="41"/>
      <c r="DL387" s="41"/>
      <c r="DM387" s="41"/>
      <c r="DN387" s="41"/>
      <c r="DO387" s="41"/>
      <c r="DP387" s="41"/>
      <c r="DQ387" s="41"/>
      <c r="DR387" s="41"/>
      <c r="DS387" s="41"/>
      <c r="DT387" s="41"/>
      <c r="DU387" s="41"/>
      <c r="DV387" s="41"/>
      <c r="DW387" s="41"/>
      <c r="DX387" s="41"/>
      <c r="DY387" s="41"/>
      <c r="DZ387" s="41"/>
      <c r="EA387" s="41"/>
      <c r="EB387" s="41"/>
      <c r="EC387" s="41"/>
      <c r="ED387" s="41"/>
      <c r="EE387" s="41"/>
      <c r="EF387" s="41"/>
      <c r="EG387" s="41"/>
      <c r="EH387" s="41"/>
      <c r="EI387" s="41"/>
      <c r="EJ387" s="41"/>
      <c r="EK387" s="41"/>
      <c r="EL387" s="41"/>
      <c r="EM387" s="41"/>
      <c r="EN387" s="41"/>
      <c r="EO387" s="41"/>
      <c r="EP387" s="41"/>
      <c r="EQ387" s="41"/>
      <c r="ER387" s="41"/>
      <c r="ES387" s="41"/>
      <c r="ET387" s="41"/>
      <c r="EU387" s="41"/>
      <c r="EV387" s="41"/>
      <c r="EW387" s="41"/>
      <c r="EX387" s="41"/>
      <c r="EY387" s="41"/>
      <c r="EZ387" s="41"/>
      <c r="FA387" s="41"/>
      <c r="FB387" s="41"/>
      <c r="FC387" s="41"/>
      <c r="FD387" s="41"/>
      <c r="FE387" s="41"/>
      <c r="FF387" s="41"/>
      <c r="FG387" s="41"/>
      <c r="FH387" s="41"/>
      <c r="FI387" s="41"/>
      <c r="FJ387" s="41"/>
      <c r="FK387" s="41"/>
      <c r="FL387" s="41"/>
      <c r="FM387" s="41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1"/>
      <c r="GT387" s="41"/>
      <c r="GU387" s="41"/>
      <c r="GV387" s="41"/>
      <c r="GW387" s="41"/>
      <c r="GX387" s="41"/>
      <c r="GY387" s="41"/>
      <c r="GZ387" s="41"/>
      <c r="HA387" s="41"/>
      <c r="HB387" s="41"/>
      <c r="HC387" s="41"/>
      <c r="HD387" s="41"/>
      <c r="HE387" s="41"/>
      <c r="HF387" s="41"/>
      <c r="HG387" s="41"/>
      <c r="HH387" s="41"/>
      <c r="HI387" s="41"/>
      <c r="HJ387" s="41"/>
      <c r="HK387" s="41"/>
      <c r="HL387" s="41"/>
      <c r="HM387" s="41"/>
      <c r="HN387" s="41"/>
      <c r="HO387" s="41"/>
      <c r="HP387" s="41"/>
      <c r="HQ387" s="41"/>
      <c r="HR387" s="41"/>
      <c r="HS387" s="41"/>
      <c r="HT387" s="41"/>
      <c r="HU387" s="41"/>
      <c r="HV387" s="41"/>
      <c r="HW387" s="41"/>
      <c r="HX387" s="41"/>
      <c r="HY387" s="41"/>
      <c r="HZ387" s="41"/>
      <c r="IA387" s="41"/>
      <c r="IB387" s="41"/>
      <c r="IC387" s="41"/>
      <c r="ID387" s="41"/>
      <c r="IE387" s="41"/>
      <c r="IF387" s="41"/>
      <c r="IG387" s="41"/>
      <c r="IH387" s="41"/>
      <c r="II387" s="41"/>
      <c r="IJ387" s="41"/>
      <c r="IK387" s="41"/>
      <c r="IL387" s="41"/>
      <c r="IM387" s="41"/>
      <c r="IN387" s="41"/>
      <c r="IO387" s="41"/>
      <c r="IP387" s="41"/>
      <c r="IQ387" s="41"/>
      <c r="IR387" s="41"/>
      <c r="IS387" s="41"/>
      <c r="IT387" s="41"/>
      <c r="IU387" s="42"/>
    </row>
    <row r="388" ht="13.5" customHeight="1">
      <c r="A388" s="27"/>
      <c r="B388" s="36"/>
      <c r="C388" s="37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  <c r="CD388" s="38"/>
      <c r="CE388" s="38"/>
      <c r="CF388" s="38"/>
      <c r="CG388" s="38"/>
      <c r="CH388" s="38"/>
      <c r="CI388" s="38"/>
      <c r="CJ388" s="38"/>
      <c r="CK388" s="38"/>
      <c r="CL388" s="38"/>
      <c r="CM388" s="38"/>
      <c r="CN388" s="38"/>
      <c r="CO388" s="38"/>
      <c r="CP388" s="38"/>
      <c r="CQ388" s="38"/>
      <c r="CR388" s="38"/>
      <c r="CS388" s="38"/>
      <c r="CT388" s="38"/>
      <c r="CU388" s="38"/>
      <c r="CV388" s="38"/>
      <c r="CW388" s="38"/>
      <c r="CX388" s="38"/>
      <c r="CY388" s="38"/>
      <c r="CZ388" s="38"/>
      <c r="DA388" s="38"/>
      <c r="DB388" s="38"/>
      <c r="DC388" s="38"/>
      <c r="DD388" s="38"/>
      <c r="DE388" s="38"/>
      <c r="DF388" s="38"/>
      <c r="DG388" s="38"/>
      <c r="DH388" s="38"/>
      <c r="DI388" s="38"/>
      <c r="DJ388" s="38"/>
      <c r="DK388" s="38"/>
      <c r="DL388" s="38"/>
      <c r="DM388" s="38"/>
      <c r="DN388" s="38"/>
      <c r="DO388" s="38"/>
      <c r="DP388" s="38"/>
      <c r="DQ388" s="38"/>
      <c r="DR388" s="38"/>
      <c r="DS388" s="38"/>
      <c r="DT388" s="38"/>
      <c r="DU388" s="38"/>
      <c r="DV388" s="38"/>
      <c r="DW388" s="38"/>
      <c r="DX388" s="38"/>
      <c r="DY388" s="38"/>
      <c r="DZ388" s="38"/>
      <c r="EA388" s="38"/>
      <c r="EB388" s="38"/>
      <c r="EC388" s="38"/>
      <c r="ED388" s="38"/>
      <c r="EE388" s="38"/>
      <c r="EF388" s="38"/>
      <c r="EG388" s="38"/>
      <c r="EH388" s="38"/>
      <c r="EI388" s="38"/>
      <c r="EJ388" s="38"/>
      <c r="EK388" s="38"/>
      <c r="EL388" s="38"/>
      <c r="EM388" s="38"/>
      <c r="EN388" s="38"/>
      <c r="EO388" s="38"/>
      <c r="EP388" s="38"/>
      <c r="EQ388" s="38"/>
      <c r="ER388" s="38"/>
      <c r="ES388" s="38"/>
      <c r="ET388" s="38"/>
      <c r="EU388" s="38"/>
      <c r="EV388" s="38"/>
      <c r="EW388" s="38"/>
      <c r="EX388" s="38"/>
      <c r="EY388" s="38"/>
      <c r="EZ388" s="38"/>
      <c r="FA388" s="38"/>
      <c r="FB388" s="38"/>
      <c r="FC388" s="38"/>
      <c r="FD388" s="38"/>
      <c r="FE388" s="38"/>
      <c r="FF388" s="38"/>
      <c r="FG388" s="38"/>
      <c r="FH388" s="38"/>
      <c r="FI388" s="38"/>
      <c r="FJ388" s="38"/>
      <c r="FK388" s="38"/>
      <c r="FL388" s="38"/>
      <c r="FM388" s="38"/>
      <c r="FN388" s="38"/>
      <c r="FO388" s="38"/>
      <c r="FP388" s="38"/>
      <c r="FQ388" s="38"/>
      <c r="FR388" s="38"/>
      <c r="FS388" s="38"/>
      <c r="FT388" s="38"/>
      <c r="FU388" s="38"/>
      <c r="FV388" s="38"/>
      <c r="FW388" s="38"/>
      <c r="FX388" s="38"/>
      <c r="FY388" s="38"/>
      <c r="FZ388" s="38"/>
      <c r="GA388" s="38"/>
      <c r="GB388" s="38"/>
      <c r="GC388" s="38"/>
      <c r="GD388" s="38"/>
      <c r="GE388" s="38"/>
      <c r="GF388" s="38"/>
      <c r="GG388" s="38"/>
      <c r="GH388" s="38"/>
      <c r="GI388" s="38"/>
      <c r="GJ388" s="38"/>
      <c r="GK388" s="38"/>
      <c r="GL388" s="38"/>
      <c r="GM388" s="38"/>
      <c r="GN388" s="38"/>
      <c r="GO388" s="38"/>
      <c r="GP388" s="38"/>
      <c r="GQ388" s="38"/>
      <c r="GR388" s="38"/>
      <c r="GS388" s="38"/>
      <c r="GT388" s="38"/>
      <c r="GU388" s="38"/>
      <c r="GV388" s="38"/>
      <c r="GW388" s="38"/>
      <c r="GX388" s="38"/>
      <c r="GY388" s="38"/>
      <c r="GZ388" s="38"/>
      <c r="HA388" s="38"/>
      <c r="HB388" s="38"/>
      <c r="HC388" s="38"/>
      <c r="HD388" s="38"/>
      <c r="HE388" s="38"/>
      <c r="HF388" s="38"/>
      <c r="HG388" s="38"/>
      <c r="HH388" s="38"/>
      <c r="HI388" s="38"/>
      <c r="HJ388" s="38"/>
      <c r="HK388" s="38"/>
      <c r="HL388" s="38"/>
      <c r="HM388" s="38"/>
      <c r="HN388" s="38"/>
      <c r="HO388" s="38"/>
      <c r="HP388" s="38"/>
      <c r="HQ388" s="38"/>
      <c r="HR388" s="38"/>
      <c r="HS388" s="38"/>
      <c r="HT388" s="38"/>
      <c r="HU388" s="38"/>
      <c r="HV388" s="38"/>
      <c r="HW388" s="38"/>
      <c r="HX388" s="38"/>
      <c r="HY388" s="38"/>
      <c r="HZ388" s="38"/>
      <c r="IA388" s="38"/>
      <c r="IB388" s="38"/>
      <c r="IC388" s="38"/>
      <c r="ID388" s="38"/>
      <c r="IE388" s="38"/>
      <c r="IF388" s="38"/>
      <c r="IG388" s="38"/>
      <c r="IH388" s="38"/>
      <c r="II388" s="38"/>
      <c r="IJ388" s="38"/>
      <c r="IK388" s="38"/>
      <c r="IL388" s="38"/>
      <c r="IM388" s="38"/>
      <c r="IN388" s="38"/>
      <c r="IO388" s="38"/>
      <c r="IP388" s="38"/>
      <c r="IQ388" s="38"/>
      <c r="IR388" s="38"/>
      <c r="IS388" s="38"/>
      <c r="IT388" s="38"/>
      <c r="IU388" s="39"/>
    </row>
    <row r="389" ht="13.5" customHeight="1">
      <c r="A389" s="27"/>
      <c r="B389" s="36"/>
      <c r="C389" s="40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  <c r="CW389" s="41"/>
      <c r="CX389" s="41"/>
      <c r="CY389" s="41"/>
      <c r="CZ389" s="41"/>
      <c r="DA389" s="41"/>
      <c r="DB389" s="41"/>
      <c r="DC389" s="41"/>
      <c r="DD389" s="41"/>
      <c r="DE389" s="41"/>
      <c r="DF389" s="41"/>
      <c r="DG389" s="41"/>
      <c r="DH389" s="41"/>
      <c r="DI389" s="41"/>
      <c r="DJ389" s="41"/>
      <c r="DK389" s="41"/>
      <c r="DL389" s="41"/>
      <c r="DM389" s="41"/>
      <c r="DN389" s="41"/>
      <c r="DO389" s="41"/>
      <c r="DP389" s="41"/>
      <c r="DQ389" s="41"/>
      <c r="DR389" s="41"/>
      <c r="DS389" s="41"/>
      <c r="DT389" s="41"/>
      <c r="DU389" s="41"/>
      <c r="DV389" s="41"/>
      <c r="DW389" s="41"/>
      <c r="DX389" s="41"/>
      <c r="DY389" s="41"/>
      <c r="DZ389" s="41"/>
      <c r="EA389" s="41"/>
      <c r="EB389" s="41"/>
      <c r="EC389" s="41"/>
      <c r="ED389" s="41"/>
      <c r="EE389" s="41"/>
      <c r="EF389" s="41"/>
      <c r="EG389" s="41"/>
      <c r="EH389" s="41"/>
      <c r="EI389" s="41"/>
      <c r="EJ389" s="41"/>
      <c r="EK389" s="41"/>
      <c r="EL389" s="41"/>
      <c r="EM389" s="41"/>
      <c r="EN389" s="41"/>
      <c r="EO389" s="41"/>
      <c r="EP389" s="41"/>
      <c r="EQ389" s="41"/>
      <c r="ER389" s="41"/>
      <c r="ES389" s="41"/>
      <c r="ET389" s="41"/>
      <c r="EU389" s="41"/>
      <c r="EV389" s="41"/>
      <c r="EW389" s="41"/>
      <c r="EX389" s="41"/>
      <c r="EY389" s="41"/>
      <c r="EZ389" s="41"/>
      <c r="FA389" s="41"/>
      <c r="FB389" s="41"/>
      <c r="FC389" s="41"/>
      <c r="FD389" s="41"/>
      <c r="FE389" s="41"/>
      <c r="FF389" s="41"/>
      <c r="FG389" s="41"/>
      <c r="FH389" s="41"/>
      <c r="FI389" s="41"/>
      <c r="FJ389" s="41"/>
      <c r="FK389" s="41"/>
      <c r="FL389" s="41"/>
      <c r="FM389" s="41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1"/>
      <c r="GT389" s="41"/>
      <c r="GU389" s="41"/>
      <c r="GV389" s="41"/>
      <c r="GW389" s="41"/>
      <c r="GX389" s="41"/>
      <c r="GY389" s="41"/>
      <c r="GZ389" s="41"/>
      <c r="HA389" s="41"/>
      <c r="HB389" s="41"/>
      <c r="HC389" s="41"/>
      <c r="HD389" s="41"/>
      <c r="HE389" s="41"/>
      <c r="HF389" s="41"/>
      <c r="HG389" s="41"/>
      <c r="HH389" s="41"/>
      <c r="HI389" s="41"/>
      <c r="HJ389" s="41"/>
      <c r="HK389" s="41"/>
      <c r="HL389" s="41"/>
      <c r="HM389" s="41"/>
      <c r="HN389" s="41"/>
      <c r="HO389" s="41"/>
      <c r="HP389" s="41"/>
      <c r="HQ389" s="41"/>
      <c r="HR389" s="41"/>
      <c r="HS389" s="41"/>
      <c r="HT389" s="41"/>
      <c r="HU389" s="41"/>
      <c r="HV389" s="41"/>
      <c r="HW389" s="41"/>
      <c r="HX389" s="41"/>
      <c r="HY389" s="41"/>
      <c r="HZ389" s="41"/>
      <c r="IA389" s="41"/>
      <c r="IB389" s="41"/>
      <c r="IC389" s="41"/>
      <c r="ID389" s="41"/>
      <c r="IE389" s="41"/>
      <c r="IF389" s="41"/>
      <c r="IG389" s="41"/>
      <c r="IH389" s="41"/>
      <c r="II389" s="41"/>
      <c r="IJ389" s="41"/>
      <c r="IK389" s="41"/>
      <c r="IL389" s="41"/>
      <c r="IM389" s="41"/>
      <c r="IN389" s="41"/>
      <c r="IO389" s="41"/>
      <c r="IP389" s="41"/>
      <c r="IQ389" s="41"/>
      <c r="IR389" s="41"/>
      <c r="IS389" s="41"/>
      <c r="IT389" s="41"/>
      <c r="IU389" s="42"/>
    </row>
    <row r="390" ht="13.5" customHeight="1">
      <c r="A390" s="27"/>
      <c r="B390" s="36"/>
      <c r="C390" s="37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38"/>
      <c r="CK390" s="38"/>
      <c r="CL390" s="38"/>
      <c r="CM390" s="38"/>
      <c r="CN390" s="38"/>
      <c r="CO390" s="38"/>
      <c r="CP390" s="38"/>
      <c r="CQ390" s="38"/>
      <c r="CR390" s="38"/>
      <c r="CS390" s="38"/>
      <c r="CT390" s="38"/>
      <c r="CU390" s="38"/>
      <c r="CV390" s="38"/>
      <c r="CW390" s="38"/>
      <c r="CX390" s="38"/>
      <c r="CY390" s="38"/>
      <c r="CZ390" s="38"/>
      <c r="DA390" s="38"/>
      <c r="DB390" s="38"/>
      <c r="DC390" s="38"/>
      <c r="DD390" s="38"/>
      <c r="DE390" s="38"/>
      <c r="DF390" s="38"/>
      <c r="DG390" s="38"/>
      <c r="DH390" s="38"/>
      <c r="DI390" s="38"/>
      <c r="DJ390" s="38"/>
      <c r="DK390" s="38"/>
      <c r="DL390" s="38"/>
      <c r="DM390" s="38"/>
      <c r="DN390" s="38"/>
      <c r="DO390" s="38"/>
      <c r="DP390" s="38"/>
      <c r="DQ390" s="38"/>
      <c r="DR390" s="38"/>
      <c r="DS390" s="38"/>
      <c r="DT390" s="38"/>
      <c r="DU390" s="38"/>
      <c r="DV390" s="38"/>
      <c r="DW390" s="38"/>
      <c r="DX390" s="38"/>
      <c r="DY390" s="38"/>
      <c r="DZ390" s="38"/>
      <c r="EA390" s="38"/>
      <c r="EB390" s="38"/>
      <c r="EC390" s="38"/>
      <c r="ED390" s="38"/>
      <c r="EE390" s="38"/>
      <c r="EF390" s="38"/>
      <c r="EG390" s="38"/>
      <c r="EH390" s="38"/>
      <c r="EI390" s="38"/>
      <c r="EJ390" s="38"/>
      <c r="EK390" s="38"/>
      <c r="EL390" s="38"/>
      <c r="EM390" s="38"/>
      <c r="EN390" s="38"/>
      <c r="EO390" s="38"/>
      <c r="EP390" s="38"/>
      <c r="EQ390" s="38"/>
      <c r="ER390" s="38"/>
      <c r="ES390" s="38"/>
      <c r="ET390" s="38"/>
      <c r="EU390" s="38"/>
      <c r="EV390" s="38"/>
      <c r="EW390" s="38"/>
      <c r="EX390" s="38"/>
      <c r="EY390" s="38"/>
      <c r="EZ390" s="38"/>
      <c r="FA390" s="38"/>
      <c r="FB390" s="38"/>
      <c r="FC390" s="38"/>
      <c r="FD390" s="38"/>
      <c r="FE390" s="38"/>
      <c r="FF390" s="38"/>
      <c r="FG390" s="38"/>
      <c r="FH390" s="38"/>
      <c r="FI390" s="38"/>
      <c r="FJ390" s="38"/>
      <c r="FK390" s="38"/>
      <c r="FL390" s="38"/>
      <c r="FM390" s="38"/>
      <c r="FN390" s="38"/>
      <c r="FO390" s="38"/>
      <c r="FP390" s="38"/>
      <c r="FQ390" s="38"/>
      <c r="FR390" s="38"/>
      <c r="FS390" s="38"/>
      <c r="FT390" s="38"/>
      <c r="FU390" s="38"/>
      <c r="FV390" s="38"/>
      <c r="FW390" s="38"/>
      <c r="FX390" s="38"/>
      <c r="FY390" s="38"/>
      <c r="FZ390" s="38"/>
      <c r="GA390" s="38"/>
      <c r="GB390" s="38"/>
      <c r="GC390" s="38"/>
      <c r="GD390" s="38"/>
      <c r="GE390" s="38"/>
      <c r="GF390" s="38"/>
      <c r="GG390" s="38"/>
      <c r="GH390" s="38"/>
      <c r="GI390" s="38"/>
      <c r="GJ390" s="38"/>
      <c r="GK390" s="38"/>
      <c r="GL390" s="38"/>
      <c r="GM390" s="38"/>
      <c r="GN390" s="38"/>
      <c r="GO390" s="38"/>
      <c r="GP390" s="38"/>
      <c r="GQ390" s="38"/>
      <c r="GR390" s="38"/>
      <c r="GS390" s="38"/>
      <c r="GT390" s="38"/>
      <c r="GU390" s="38"/>
      <c r="GV390" s="38"/>
      <c r="GW390" s="38"/>
      <c r="GX390" s="38"/>
      <c r="GY390" s="38"/>
      <c r="GZ390" s="38"/>
      <c r="HA390" s="38"/>
      <c r="HB390" s="38"/>
      <c r="HC390" s="38"/>
      <c r="HD390" s="38"/>
      <c r="HE390" s="38"/>
      <c r="HF390" s="38"/>
      <c r="HG390" s="38"/>
      <c r="HH390" s="38"/>
      <c r="HI390" s="38"/>
      <c r="HJ390" s="38"/>
      <c r="HK390" s="38"/>
      <c r="HL390" s="38"/>
      <c r="HM390" s="38"/>
      <c r="HN390" s="38"/>
      <c r="HO390" s="38"/>
      <c r="HP390" s="38"/>
      <c r="HQ390" s="38"/>
      <c r="HR390" s="38"/>
      <c r="HS390" s="38"/>
      <c r="HT390" s="38"/>
      <c r="HU390" s="38"/>
      <c r="HV390" s="38"/>
      <c r="HW390" s="38"/>
      <c r="HX390" s="38"/>
      <c r="HY390" s="38"/>
      <c r="HZ390" s="38"/>
      <c r="IA390" s="38"/>
      <c r="IB390" s="38"/>
      <c r="IC390" s="38"/>
      <c r="ID390" s="38"/>
      <c r="IE390" s="38"/>
      <c r="IF390" s="38"/>
      <c r="IG390" s="38"/>
      <c r="IH390" s="38"/>
      <c r="II390" s="38"/>
      <c r="IJ390" s="38"/>
      <c r="IK390" s="38"/>
      <c r="IL390" s="38"/>
      <c r="IM390" s="38"/>
      <c r="IN390" s="38"/>
      <c r="IO390" s="38"/>
      <c r="IP390" s="38"/>
      <c r="IQ390" s="38"/>
      <c r="IR390" s="38"/>
      <c r="IS390" s="38"/>
      <c r="IT390" s="38"/>
      <c r="IU390" s="39"/>
    </row>
    <row r="391" ht="13.5" customHeight="1">
      <c r="A391" s="27"/>
      <c r="B391" s="36"/>
      <c r="C391" s="40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  <c r="DD391" s="41"/>
      <c r="DE391" s="41"/>
      <c r="DF391" s="41"/>
      <c r="DG391" s="41"/>
      <c r="DH391" s="41"/>
      <c r="DI391" s="41"/>
      <c r="DJ391" s="41"/>
      <c r="DK391" s="41"/>
      <c r="DL391" s="41"/>
      <c r="DM391" s="41"/>
      <c r="DN391" s="41"/>
      <c r="DO391" s="41"/>
      <c r="DP391" s="41"/>
      <c r="DQ391" s="41"/>
      <c r="DR391" s="41"/>
      <c r="DS391" s="41"/>
      <c r="DT391" s="41"/>
      <c r="DU391" s="41"/>
      <c r="DV391" s="41"/>
      <c r="DW391" s="41"/>
      <c r="DX391" s="41"/>
      <c r="DY391" s="41"/>
      <c r="DZ391" s="41"/>
      <c r="EA391" s="41"/>
      <c r="EB391" s="41"/>
      <c r="EC391" s="41"/>
      <c r="ED391" s="41"/>
      <c r="EE391" s="41"/>
      <c r="EF391" s="41"/>
      <c r="EG391" s="41"/>
      <c r="EH391" s="41"/>
      <c r="EI391" s="41"/>
      <c r="EJ391" s="41"/>
      <c r="EK391" s="41"/>
      <c r="EL391" s="41"/>
      <c r="EM391" s="41"/>
      <c r="EN391" s="41"/>
      <c r="EO391" s="41"/>
      <c r="EP391" s="41"/>
      <c r="EQ391" s="41"/>
      <c r="ER391" s="41"/>
      <c r="ES391" s="41"/>
      <c r="ET391" s="41"/>
      <c r="EU391" s="41"/>
      <c r="EV391" s="41"/>
      <c r="EW391" s="41"/>
      <c r="EX391" s="41"/>
      <c r="EY391" s="41"/>
      <c r="EZ391" s="41"/>
      <c r="FA391" s="41"/>
      <c r="FB391" s="41"/>
      <c r="FC391" s="41"/>
      <c r="FD391" s="41"/>
      <c r="FE391" s="41"/>
      <c r="FF391" s="41"/>
      <c r="FG391" s="41"/>
      <c r="FH391" s="41"/>
      <c r="FI391" s="41"/>
      <c r="FJ391" s="41"/>
      <c r="FK391" s="41"/>
      <c r="FL391" s="41"/>
      <c r="FM391" s="41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1"/>
      <c r="GT391" s="41"/>
      <c r="GU391" s="41"/>
      <c r="GV391" s="41"/>
      <c r="GW391" s="41"/>
      <c r="GX391" s="41"/>
      <c r="GY391" s="41"/>
      <c r="GZ391" s="41"/>
      <c r="HA391" s="41"/>
      <c r="HB391" s="41"/>
      <c r="HC391" s="41"/>
      <c r="HD391" s="41"/>
      <c r="HE391" s="41"/>
      <c r="HF391" s="41"/>
      <c r="HG391" s="41"/>
      <c r="HH391" s="41"/>
      <c r="HI391" s="41"/>
      <c r="HJ391" s="41"/>
      <c r="HK391" s="41"/>
      <c r="HL391" s="41"/>
      <c r="HM391" s="41"/>
      <c r="HN391" s="41"/>
      <c r="HO391" s="41"/>
      <c r="HP391" s="41"/>
      <c r="HQ391" s="41"/>
      <c r="HR391" s="41"/>
      <c r="HS391" s="41"/>
      <c r="HT391" s="41"/>
      <c r="HU391" s="41"/>
      <c r="HV391" s="41"/>
      <c r="HW391" s="41"/>
      <c r="HX391" s="41"/>
      <c r="HY391" s="41"/>
      <c r="HZ391" s="41"/>
      <c r="IA391" s="41"/>
      <c r="IB391" s="41"/>
      <c r="IC391" s="41"/>
      <c r="ID391" s="41"/>
      <c r="IE391" s="41"/>
      <c r="IF391" s="41"/>
      <c r="IG391" s="41"/>
      <c r="IH391" s="41"/>
      <c r="II391" s="41"/>
      <c r="IJ391" s="41"/>
      <c r="IK391" s="41"/>
      <c r="IL391" s="41"/>
      <c r="IM391" s="41"/>
      <c r="IN391" s="41"/>
      <c r="IO391" s="41"/>
      <c r="IP391" s="41"/>
      <c r="IQ391" s="41"/>
      <c r="IR391" s="41"/>
      <c r="IS391" s="41"/>
      <c r="IT391" s="41"/>
      <c r="IU391" s="42"/>
    </row>
    <row r="392" ht="13.5" customHeight="1">
      <c r="A392" s="27"/>
      <c r="B392" s="36"/>
      <c r="C392" s="37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  <c r="CD392" s="38"/>
      <c r="CE392" s="38"/>
      <c r="CF392" s="38"/>
      <c r="CG392" s="38"/>
      <c r="CH392" s="38"/>
      <c r="CI392" s="38"/>
      <c r="CJ392" s="38"/>
      <c r="CK392" s="38"/>
      <c r="CL392" s="38"/>
      <c r="CM392" s="38"/>
      <c r="CN392" s="38"/>
      <c r="CO392" s="38"/>
      <c r="CP392" s="38"/>
      <c r="CQ392" s="38"/>
      <c r="CR392" s="38"/>
      <c r="CS392" s="38"/>
      <c r="CT392" s="38"/>
      <c r="CU392" s="38"/>
      <c r="CV392" s="38"/>
      <c r="CW392" s="38"/>
      <c r="CX392" s="38"/>
      <c r="CY392" s="38"/>
      <c r="CZ392" s="38"/>
      <c r="DA392" s="38"/>
      <c r="DB392" s="38"/>
      <c r="DC392" s="38"/>
      <c r="DD392" s="38"/>
      <c r="DE392" s="38"/>
      <c r="DF392" s="38"/>
      <c r="DG392" s="38"/>
      <c r="DH392" s="38"/>
      <c r="DI392" s="38"/>
      <c r="DJ392" s="38"/>
      <c r="DK392" s="38"/>
      <c r="DL392" s="38"/>
      <c r="DM392" s="38"/>
      <c r="DN392" s="38"/>
      <c r="DO392" s="38"/>
      <c r="DP392" s="38"/>
      <c r="DQ392" s="38"/>
      <c r="DR392" s="38"/>
      <c r="DS392" s="38"/>
      <c r="DT392" s="38"/>
      <c r="DU392" s="38"/>
      <c r="DV392" s="38"/>
      <c r="DW392" s="38"/>
      <c r="DX392" s="38"/>
      <c r="DY392" s="38"/>
      <c r="DZ392" s="38"/>
      <c r="EA392" s="38"/>
      <c r="EB392" s="38"/>
      <c r="EC392" s="38"/>
      <c r="ED392" s="38"/>
      <c r="EE392" s="38"/>
      <c r="EF392" s="38"/>
      <c r="EG392" s="38"/>
      <c r="EH392" s="38"/>
      <c r="EI392" s="38"/>
      <c r="EJ392" s="38"/>
      <c r="EK392" s="38"/>
      <c r="EL392" s="38"/>
      <c r="EM392" s="38"/>
      <c r="EN392" s="38"/>
      <c r="EO392" s="38"/>
      <c r="EP392" s="38"/>
      <c r="EQ392" s="38"/>
      <c r="ER392" s="38"/>
      <c r="ES392" s="38"/>
      <c r="ET392" s="38"/>
      <c r="EU392" s="38"/>
      <c r="EV392" s="38"/>
      <c r="EW392" s="38"/>
      <c r="EX392" s="38"/>
      <c r="EY392" s="38"/>
      <c r="EZ392" s="38"/>
      <c r="FA392" s="38"/>
      <c r="FB392" s="38"/>
      <c r="FC392" s="38"/>
      <c r="FD392" s="38"/>
      <c r="FE392" s="38"/>
      <c r="FF392" s="38"/>
      <c r="FG392" s="38"/>
      <c r="FH392" s="38"/>
      <c r="FI392" s="38"/>
      <c r="FJ392" s="38"/>
      <c r="FK392" s="38"/>
      <c r="FL392" s="38"/>
      <c r="FM392" s="38"/>
      <c r="FN392" s="38"/>
      <c r="FO392" s="38"/>
      <c r="FP392" s="38"/>
      <c r="FQ392" s="38"/>
      <c r="FR392" s="38"/>
      <c r="FS392" s="38"/>
      <c r="FT392" s="38"/>
      <c r="FU392" s="38"/>
      <c r="FV392" s="38"/>
      <c r="FW392" s="38"/>
      <c r="FX392" s="38"/>
      <c r="FY392" s="38"/>
      <c r="FZ392" s="38"/>
      <c r="GA392" s="38"/>
      <c r="GB392" s="38"/>
      <c r="GC392" s="38"/>
      <c r="GD392" s="38"/>
      <c r="GE392" s="38"/>
      <c r="GF392" s="38"/>
      <c r="GG392" s="38"/>
      <c r="GH392" s="38"/>
      <c r="GI392" s="38"/>
      <c r="GJ392" s="38"/>
      <c r="GK392" s="38"/>
      <c r="GL392" s="38"/>
      <c r="GM392" s="38"/>
      <c r="GN392" s="38"/>
      <c r="GO392" s="38"/>
      <c r="GP392" s="38"/>
      <c r="GQ392" s="38"/>
      <c r="GR392" s="38"/>
      <c r="GS392" s="38"/>
      <c r="GT392" s="38"/>
      <c r="GU392" s="38"/>
      <c r="GV392" s="38"/>
      <c r="GW392" s="38"/>
      <c r="GX392" s="38"/>
      <c r="GY392" s="38"/>
      <c r="GZ392" s="38"/>
      <c r="HA392" s="38"/>
      <c r="HB392" s="38"/>
      <c r="HC392" s="38"/>
      <c r="HD392" s="38"/>
      <c r="HE392" s="38"/>
      <c r="HF392" s="38"/>
      <c r="HG392" s="38"/>
      <c r="HH392" s="38"/>
      <c r="HI392" s="38"/>
      <c r="HJ392" s="38"/>
      <c r="HK392" s="38"/>
      <c r="HL392" s="38"/>
      <c r="HM392" s="38"/>
      <c r="HN392" s="38"/>
      <c r="HO392" s="38"/>
      <c r="HP392" s="38"/>
      <c r="HQ392" s="38"/>
      <c r="HR392" s="38"/>
      <c r="HS392" s="38"/>
      <c r="HT392" s="38"/>
      <c r="HU392" s="38"/>
      <c r="HV392" s="38"/>
      <c r="HW392" s="38"/>
      <c r="HX392" s="38"/>
      <c r="HY392" s="38"/>
      <c r="HZ392" s="38"/>
      <c r="IA392" s="38"/>
      <c r="IB392" s="38"/>
      <c r="IC392" s="38"/>
      <c r="ID392" s="38"/>
      <c r="IE392" s="38"/>
      <c r="IF392" s="38"/>
      <c r="IG392" s="38"/>
      <c r="IH392" s="38"/>
      <c r="II392" s="38"/>
      <c r="IJ392" s="38"/>
      <c r="IK392" s="38"/>
      <c r="IL392" s="38"/>
      <c r="IM392" s="38"/>
      <c r="IN392" s="38"/>
      <c r="IO392" s="38"/>
      <c r="IP392" s="38"/>
      <c r="IQ392" s="38"/>
      <c r="IR392" s="38"/>
      <c r="IS392" s="38"/>
      <c r="IT392" s="38"/>
      <c r="IU392" s="39"/>
    </row>
    <row r="393" ht="13.5" customHeight="1">
      <c r="A393" s="27"/>
      <c r="B393" s="36"/>
      <c r="C393" s="40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  <c r="CW393" s="41"/>
      <c r="CX393" s="41"/>
      <c r="CY393" s="41"/>
      <c r="CZ393" s="41"/>
      <c r="DA393" s="41"/>
      <c r="DB393" s="41"/>
      <c r="DC393" s="41"/>
      <c r="DD393" s="41"/>
      <c r="DE393" s="41"/>
      <c r="DF393" s="41"/>
      <c r="DG393" s="41"/>
      <c r="DH393" s="41"/>
      <c r="DI393" s="41"/>
      <c r="DJ393" s="41"/>
      <c r="DK393" s="41"/>
      <c r="DL393" s="41"/>
      <c r="DM393" s="41"/>
      <c r="DN393" s="41"/>
      <c r="DO393" s="41"/>
      <c r="DP393" s="41"/>
      <c r="DQ393" s="41"/>
      <c r="DR393" s="41"/>
      <c r="DS393" s="41"/>
      <c r="DT393" s="41"/>
      <c r="DU393" s="41"/>
      <c r="DV393" s="41"/>
      <c r="DW393" s="41"/>
      <c r="DX393" s="41"/>
      <c r="DY393" s="41"/>
      <c r="DZ393" s="41"/>
      <c r="EA393" s="41"/>
      <c r="EB393" s="41"/>
      <c r="EC393" s="41"/>
      <c r="ED393" s="41"/>
      <c r="EE393" s="41"/>
      <c r="EF393" s="41"/>
      <c r="EG393" s="41"/>
      <c r="EH393" s="41"/>
      <c r="EI393" s="41"/>
      <c r="EJ393" s="41"/>
      <c r="EK393" s="41"/>
      <c r="EL393" s="41"/>
      <c r="EM393" s="41"/>
      <c r="EN393" s="41"/>
      <c r="EO393" s="41"/>
      <c r="EP393" s="41"/>
      <c r="EQ393" s="41"/>
      <c r="ER393" s="41"/>
      <c r="ES393" s="41"/>
      <c r="ET393" s="41"/>
      <c r="EU393" s="41"/>
      <c r="EV393" s="41"/>
      <c r="EW393" s="41"/>
      <c r="EX393" s="41"/>
      <c r="EY393" s="41"/>
      <c r="EZ393" s="41"/>
      <c r="FA393" s="41"/>
      <c r="FB393" s="41"/>
      <c r="FC393" s="41"/>
      <c r="FD393" s="41"/>
      <c r="FE393" s="41"/>
      <c r="FF393" s="41"/>
      <c r="FG393" s="41"/>
      <c r="FH393" s="41"/>
      <c r="FI393" s="41"/>
      <c r="FJ393" s="41"/>
      <c r="FK393" s="41"/>
      <c r="FL393" s="41"/>
      <c r="FM393" s="41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1"/>
      <c r="GT393" s="41"/>
      <c r="GU393" s="41"/>
      <c r="GV393" s="41"/>
      <c r="GW393" s="41"/>
      <c r="GX393" s="41"/>
      <c r="GY393" s="41"/>
      <c r="GZ393" s="41"/>
      <c r="HA393" s="41"/>
      <c r="HB393" s="41"/>
      <c r="HC393" s="41"/>
      <c r="HD393" s="41"/>
      <c r="HE393" s="41"/>
      <c r="HF393" s="41"/>
      <c r="HG393" s="41"/>
      <c r="HH393" s="41"/>
      <c r="HI393" s="41"/>
      <c r="HJ393" s="41"/>
      <c r="HK393" s="41"/>
      <c r="HL393" s="41"/>
      <c r="HM393" s="41"/>
      <c r="HN393" s="41"/>
      <c r="HO393" s="41"/>
      <c r="HP393" s="41"/>
      <c r="HQ393" s="41"/>
      <c r="HR393" s="41"/>
      <c r="HS393" s="41"/>
      <c r="HT393" s="41"/>
      <c r="HU393" s="41"/>
      <c r="HV393" s="41"/>
      <c r="HW393" s="41"/>
      <c r="HX393" s="41"/>
      <c r="HY393" s="41"/>
      <c r="HZ393" s="41"/>
      <c r="IA393" s="41"/>
      <c r="IB393" s="41"/>
      <c r="IC393" s="41"/>
      <c r="ID393" s="41"/>
      <c r="IE393" s="41"/>
      <c r="IF393" s="41"/>
      <c r="IG393" s="41"/>
      <c r="IH393" s="41"/>
      <c r="II393" s="41"/>
      <c r="IJ393" s="41"/>
      <c r="IK393" s="41"/>
      <c r="IL393" s="41"/>
      <c r="IM393" s="41"/>
      <c r="IN393" s="41"/>
      <c r="IO393" s="41"/>
      <c r="IP393" s="41"/>
      <c r="IQ393" s="41"/>
      <c r="IR393" s="41"/>
      <c r="IS393" s="41"/>
      <c r="IT393" s="41"/>
      <c r="IU393" s="42"/>
    </row>
    <row r="394" ht="13.5" customHeight="1">
      <c r="A394" s="27"/>
      <c r="B394" s="36"/>
      <c r="C394" s="37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  <c r="CD394" s="38"/>
      <c r="CE394" s="38"/>
      <c r="CF394" s="38"/>
      <c r="CG394" s="38"/>
      <c r="CH394" s="38"/>
      <c r="CI394" s="38"/>
      <c r="CJ394" s="38"/>
      <c r="CK394" s="38"/>
      <c r="CL394" s="38"/>
      <c r="CM394" s="38"/>
      <c r="CN394" s="38"/>
      <c r="CO394" s="38"/>
      <c r="CP394" s="38"/>
      <c r="CQ394" s="38"/>
      <c r="CR394" s="38"/>
      <c r="CS394" s="38"/>
      <c r="CT394" s="38"/>
      <c r="CU394" s="38"/>
      <c r="CV394" s="38"/>
      <c r="CW394" s="38"/>
      <c r="CX394" s="38"/>
      <c r="CY394" s="38"/>
      <c r="CZ394" s="38"/>
      <c r="DA394" s="38"/>
      <c r="DB394" s="38"/>
      <c r="DC394" s="38"/>
      <c r="DD394" s="38"/>
      <c r="DE394" s="38"/>
      <c r="DF394" s="38"/>
      <c r="DG394" s="38"/>
      <c r="DH394" s="38"/>
      <c r="DI394" s="38"/>
      <c r="DJ394" s="38"/>
      <c r="DK394" s="38"/>
      <c r="DL394" s="38"/>
      <c r="DM394" s="38"/>
      <c r="DN394" s="38"/>
      <c r="DO394" s="38"/>
      <c r="DP394" s="38"/>
      <c r="DQ394" s="38"/>
      <c r="DR394" s="38"/>
      <c r="DS394" s="38"/>
      <c r="DT394" s="38"/>
      <c r="DU394" s="38"/>
      <c r="DV394" s="38"/>
      <c r="DW394" s="38"/>
      <c r="DX394" s="38"/>
      <c r="DY394" s="38"/>
      <c r="DZ394" s="38"/>
      <c r="EA394" s="38"/>
      <c r="EB394" s="38"/>
      <c r="EC394" s="38"/>
      <c r="ED394" s="38"/>
      <c r="EE394" s="38"/>
      <c r="EF394" s="38"/>
      <c r="EG394" s="38"/>
      <c r="EH394" s="38"/>
      <c r="EI394" s="38"/>
      <c r="EJ394" s="38"/>
      <c r="EK394" s="38"/>
      <c r="EL394" s="38"/>
      <c r="EM394" s="38"/>
      <c r="EN394" s="38"/>
      <c r="EO394" s="38"/>
      <c r="EP394" s="38"/>
      <c r="EQ394" s="38"/>
      <c r="ER394" s="38"/>
      <c r="ES394" s="38"/>
      <c r="ET394" s="38"/>
      <c r="EU394" s="38"/>
      <c r="EV394" s="38"/>
      <c r="EW394" s="38"/>
      <c r="EX394" s="38"/>
      <c r="EY394" s="38"/>
      <c r="EZ394" s="38"/>
      <c r="FA394" s="38"/>
      <c r="FB394" s="38"/>
      <c r="FC394" s="38"/>
      <c r="FD394" s="38"/>
      <c r="FE394" s="38"/>
      <c r="FF394" s="38"/>
      <c r="FG394" s="38"/>
      <c r="FH394" s="38"/>
      <c r="FI394" s="38"/>
      <c r="FJ394" s="38"/>
      <c r="FK394" s="38"/>
      <c r="FL394" s="38"/>
      <c r="FM394" s="38"/>
      <c r="FN394" s="38"/>
      <c r="FO394" s="38"/>
      <c r="FP394" s="38"/>
      <c r="FQ394" s="38"/>
      <c r="FR394" s="38"/>
      <c r="FS394" s="38"/>
      <c r="FT394" s="38"/>
      <c r="FU394" s="38"/>
      <c r="FV394" s="38"/>
      <c r="FW394" s="38"/>
      <c r="FX394" s="38"/>
      <c r="FY394" s="38"/>
      <c r="FZ394" s="38"/>
      <c r="GA394" s="38"/>
      <c r="GB394" s="38"/>
      <c r="GC394" s="38"/>
      <c r="GD394" s="38"/>
      <c r="GE394" s="38"/>
      <c r="GF394" s="38"/>
      <c r="GG394" s="38"/>
      <c r="GH394" s="38"/>
      <c r="GI394" s="38"/>
      <c r="GJ394" s="38"/>
      <c r="GK394" s="38"/>
      <c r="GL394" s="38"/>
      <c r="GM394" s="38"/>
      <c r="GN394" s="38"/>
      <c r="GO394" s="38"/>
      <c r="GP394" s="38"/>
      <c r="GQ394" s="38"/>
      <c r="GR394" s="38"/>
      <c r="GS394" s="38"/>
      <c r="GT394" s="38"/>
      <c r="GU394" s="38"/>
      <c r="GV394" s="38"/>
      <c r="GW394" s="38"/>
      <c r="GX394" s="38"/>
      <c r="GY394" s="38"/>
      <c r="GZ394" s="38"/>
      <c r="HA394" s="38"/>
      <c r="HB394" s="38"/>
      <c r="HC394" s="38"/>
      <c r="HD394" s="38"/>
      <c r="HE394" s="38"/>
      <c r="HF394" s="38"/>
      <c r="HG394" s="38"/>
      <c r="HH394" s="38"/>
      <c r="HI394" s="38"/>
      <c r="HJ394" s="38"/>
      <c r="HK394" s="38"/>
      <c r="HL394" s="38"/>
      <c r="HM394" s="38"/>
      <c r="HN394" s="38"/>
      <c r="HO394" s="38"/>
      <c r="HP394" s="38"/>
      <c r="HQ394" s="38"/>
      <c r="HR394" s="38"/>
      <c r="HS394" s="38"/>
      <c r="HT394" s="38"/>
      <c r="HU394" s="38"/>
      <c r="HV394" s="38"/>
      <c r="HW394" s="38"/>
      <c r="HX394" s="38"/>
      <c r="HY394" s="38"/>
      <c r="HZ394" s="38"/>
      <c r="IA394" s="38"/>
      <c r="IB394" s="38"/>
      <c r="IC394" s="38"/>
      <c r="ID394" s="38"/>
      <c r="IE394" s="38"/>
      <c r="IF394" s="38"/>
      <c r="IG394" s="38"/>
      <c r="IH394" s="38"/>
      <c r="II394" s="38"/>
      <c r="IJ394" s="38"/>
      <c r="IK394" s="38"/>
      <c r="IL394" s="38"/>
      <c r="IM394" s="38"/>
      <c r="IN394" s="38"/>
      <c r="IO394" s="38"/>
      <c r="IP394" s="38"/>
      <c r="IQ394" s="38"/>
      <c r="IR394" s="38"/>
      <c r="IS394" s="38"/>
      <c r="IT394" s="38"/>
      <c r="IU394" s="39"/>
    </row>
    <row r="395" ht="13.5" customHeight="1">
      <c r="A395" s="27"/>
      <c r="B395" s="36"/>
      <c r="C395" s="40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  <c r="CW395" s="41"/>
      <c r="CX395" s="41"/>
      <c r="CY395" s="41"/>
      <c r="CZ395" s="41"/>
      <c r="DA395" s="41"/>
      <c r="DB395" s="41"/>
      <c r="DC395" s="41"/>
      <c r="DD395" s="41"/>
      <c r="DE395" s="41"/>
      <c r="DF395" s="41"/>
      <c r="DG395" s="41"/>
      <c r="DH395" s="41"/>
      <c r="DI395" s="41"/>
      <c r="DJ395" s="41"/>
      <c r="DK395" s="41"/>
      <c r="DL395" s="41"/>
      <c r="DM395" s="41"/>
      <c r="DN395" s="41"/>
      <c r="DO395" s="41"/>
      <c r="DP395" s="41"/>
      <c r="DQ395" s="41"/>
      <c r="DR395" s="41"/>
      <c r="DS395" s="41"/>
      <c r="DT395" s="41"/>
      <c r="DU395" s="41"/>
      <c r="DV395" s="41"/>
      <c r="DW395" s="41"/>
      <c r="DX395" s="41"/>
      <c r="DY395" s="41"/>
      <c r="DZ395" s="41"/>
      <c r="EA395" s="41"/>
      <c r="EB395" s="41"/>
      <c r="EC395" s="41"/>
      <c r="ED395" s="41"/>
      <c r="EE395" s="41"/>
      <c r="EF395" s="41"/>
      <c r="EG395" s="41"/>
      <c r="EH395" s="41"/>
      <c r="EI395" s="41"/>
      <c r="EJ395" s="41"/>
      <c r="EK395" s="41"/>
      <c r="EL395" s="41"/>
      <c r="EM395" s="41"/>
      <c r="EN395" s="41"/>
      <c r="EO395" s="41"/>
      <c r="EP395" s="41"/>
      <c r="EQ395" s="41"/>
      <c r="ER395" s="41"/>
      <c r="ES395" s="41"/>
      <c r="ET395" s="41"/>
      <c r="EU395" s="41"/>
      <c r="EV395" s="41"/>
      <c r="EW395" s="41"/>
      <c r="EX395" s="41"/>
      <c r="EY395" s="41"/>
      <c r="EZ395" s="41"/>
      <c r="FA395" s="41"/>
      <c r="FB395" s="41"/>
      <c r="FC395" s="41"/>
      <c r="FD395" s="41"/>
      <c r="FE395" s="41"/>
      <c r="FF395" s="41"/>
      <c r="FG395" s="41"/>
      <c r="FH395" s="41"/>
      <c r="FI395" s="41"/>
      <c r="FJ395" s="41"/>
      <c r="FK395" s="41"/>
      <c r="FL395" s="41"/>
      <c r="FM395" s="41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1"/>
      <c r="GT395" s="41"/>
      <c r="GU395" s="41"/>
      <c r="GV395" s="41"/>
      <c r="GW395" s="41"/>
      <c r="GX395" s="41"/>
      <c r="GY395" s="41"/>
      <c r="GZ395" s="41"/>
      <c r="HA395" s="41"/>
      <c r="HB395" s="41"/>
      <c r="HC395" s="41"/>
      <c r="HD395" s="41"/>
      <c r="HE395" s="41"/>
      <c r="HF395" s="41"/>
      <c r="HG395" s="41"/>
      <c r="HH395" s="41"/>
      <c r="HI395" s="41"/>
      <c r="HJ395" s="41"/>
      <c r="HK395" s="41"/>
      <c r="HL395" s="41"/>
      <c r="HM395" s="41"/>
      <c r="HN395" s="41"/>
      <c r="HO395" s="41"/>
      <c r="HP395" s="41"/>
      <c r="HQ395" s="41"/>
      <c r="HR395" s="41"/>
      <c r="HS395" s="41"/>
      <c r="HT395" s="41"/>
      <c r="HU395" s="41"/>
      <c r="HV395" s="41"/>
      <c r="HW395" s="41"/>
      <c r="HX395" s="41"/>
      <c r="HY395" s="41"/>
      <c r="HZ395" s="41"/>
      <c r="IA395" s="41"/>
      <c r="IB395" s="41"/>
      <c r="IC395" s="41"/>
      <c r="ID395" s="41"/>
      <c r="IE395" s="41"/>
      <c r="IF395" s="41"/>
      <c r="IG395" s="41"/>
      <c r="IH395" s="41"/>
      <c r="II395" s="41"/>
      <c r="IJ395" s="41"/>
      <c r="IK395" s="41"/>
      <c r="IL395" s="41"/>
      <c r="IM395" s="41"/>
      <c r="IN395" s="41"/>
      <c r="IO395" s="41"/>
      <c r="IP395" s="41"/>
      <c r="IQ395" s="41"/>
      <c r="IR395" s="41"/>
      <c r="IS395" s="41"/>
      <c r="IT395" s="41"/>
      <c r="IU395" s="42"/>
    </row>
    <row r="396" ht="13.5" customHeight="1">
      <c r="A396" s="27"/>
      <c r="B396" s="36"/>
      <c r="C396" s="37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  <c r="CD396" s="38"/>
      <c r="CE396" s="38"/>
      <c r="CF396" s="38"/>
      <c r="CG396" s="38"/>
      <c r="CH396" s="38"/>
      <c r="CI396" s="38"/>
      <c r="CJ396" s="38"/>
      <c r="CK396" s="38"/>
      <c r="CL396" s="38"/>
      <c r="CM396" s="38"/>
      <c r="CN396" s="38"/>
      <c r="CO396" s="38"/>
      <c r="CP396" s="38"/>
      <c r="CQ396" s="38"/>
      <c r="CR396" s="38"/>
      <c r="CS396" s="38"/>
      <c r="CT396" s="38"/>
      <c r="CU396" s="38"/>
      <c r="CV396" s="38"/>
      <c r="CW396" s="38"/>
      <c r="CX396" s="38"/>
      <c r="CY396" s="38"/>
      <c r="CZ396" s="38"/>
      <c r="DA396" s="38"/>
      <c r="DB396" s="38"/>
      <c r="DC396" s="38"/>
      <c r="DD396" s="38"/>
      <c r="DE396" s="38"/>
      <c r="DF396" s="38"/>
      <c r="DG396" s="38"/>
      <c r="DH396" s="38"/>
      <c r="DI396" s="38"/>
      <c r="DJ396" s="38"/>
      <c r="DK396" s="38"/>
      <c r="DL396" s="38"/>
      <c r="DM396" s="38"/>
      <c r="DN396" s="38"/>
      <c r="DO396" s="38"/>
      <c r="DP396" s="38"/>
      <c r="DQ396" s="38"/>
      <c r="DR396" s="38"/>
      <c r="DS396" s="38"/>
      <c r="DT396" s="38"/>
      <c r="DU396" s="38"/>
      <c r="DV396" s="38"/>
      <c r="DW396" s="38"/>
      <c r="DX396" s="38"/>
      <c r="DY396" s="38"/>
      <c r="DZ396" s="38"/>
      <c r="EA396" s="38"/>
      <c r="EB396" s="38"/>
      <c r="EC396" s="38"/>
      <c r="ED396" s="38"/>
      <c r="EE396" s="38"/>
      <c r="EF396" s="38"/>
      <c r="EG396" s="38"/>
      <c r="EH396" s="38"/>
      <c r="EI396" s="38"/>
      <c r="EJ396" s="38"/>
      <c r="EK396" s="38"/>
      <c r="EL396" s="38"/>
      <c r="EM396" s="38"/>
      <c r="EN396" s="38"/>
      <c r="EO396" s="38"/>
      <c r="EP396" s="38"/>
      <c r="EQ396" s="38"/>
      <c r="ER396" s="38"/>
      <c r="ES396" s="38"/>
      <c r="ET396" s="38"/>
      <c r="EU396" s="38"/>
      <c r="EV396" s="38"/>
      <c r="EW396" s="38"/>
      <c r="EX396" s="38"/>
      <c r="EY396" s="38"/>
      <c r="EZ396" s="38"/>
      <c r="FA396" s="38"/>
      <c r="FB396" s="38"/>
      <c r="FC396" s="38"/>
      <c r="FD396" s="38"/>
      <c r="FE396" s="38"/>
      <c r="FF396" s="38"/>
      <c r="FG396" s="38"/>
      <c r="FH396" s="38"/>
      <c r="FI396" s="38"/>
      <c r="FJ396" s="38"/>
      <c r="FK396" s="38"/>
      <c r="FL396" s="38"/>
      <c r="FM396" s="38"/>
      <c r="FN396" s="38"/>
      <c r="FO396" s="38"/>
      <c r="FP396" s="38"/>
      <c r="FQ396" s="38"/>
      <c r="FR396" s="38"/>
      <c r="FS396" s="38"/>
      <c r="FT396" s="38"/>
      <c r="FU396" s="38"/>
      <c r="FV396" s="38"/>
      <c r="FW396" s="38"/>
      <c r="FX396" s="38"/>
      <c r="FY396" s="38"/>
      <c r="FZ396" s="38"/>
      <c r="GA396" s="38"/>
      <c r="GB396" s="38"/>
      <c r="GC396" s="38"/>
      <c r="GD396" s="38"/>
      <c r="GE396" s="38"/>
      <c r="GF396" s="38"/>
      <c r="GG396" s="38"/>
      <c r="GH396" s="38"/>
      <c r="GI396" s="38"/>
      <c r="GJ396" s="38"/>
      <c r="GK396" s="38"/>
      <c r="GL396" s="38"/>
      <c r="GM396" s="38"/>
      <c r="GN396" s="38"/>
      <c r="GO396" s="38"/>
      <c r="GP396" s="38"/>
      <c r="GQ396" s="38"/>
      <c r="GR396" s="38"/>
      <c r="GS396" s="38"/>
      <c r="GT396" s="38"/>
      <c r="GU396" s="38"/>
      <c r="GV396" s="38"/>
      <c r="GW396" s="38"/>
      <c r="GX396" s="38"/>
      <c r="GY396" s="38"/>
      <c r="GZ396" s="38"/>
      <c r="HA396" s="38"/>
      <c r="HB396" s="38"/>
      <c r="HC396" s="38"/>
      <c r="HD396" s="38"/>
      <c r="HE396" s="38"/>
      <c r="HF396" s="38"/>
      <c r="HG396" s="38"/>
      <c r="HH396" s="38"/>
      <c r="HI396" s="38"/>
      <c r="HJ396" s="38"/>
      <c r="HK396" s="38"/>
      <c r="HL396" s="38"/>
      <c r="HM396" s="38"/>
      <c r="HN396" s="38"/>
      <c r="HO396" s="38"/>
      <c r="HP396" s="38"/>
      <c r="HQ396" s="38"/>
      <c r="HR396" s="38"/>
      <c r="HS396" s="38"/>
      <c r="HT396" s="38"/>
      <c r="HU396" s="38"/>
      <c r="HV396" s="38"/>
      <c r="HW396" s="38"/>
      <c r="HX396" s="38"/>
      <c r="HY396" s="38"/>
      <c r="HZ396" s="38"/>
      <c r="IA396" s="38"/>
      <c r="IB396" s="38"/>
      <c r="IC396" s="38"/>
      <c r="ID396" s="38"/>
      <c r="IE396" s="38"/>
      <c r="IF396" s="38"/>
      <c r="IG396" s="38"/>
      <c r="IH396" s="38"/>
      <c r="II396" s="38"/>
      <c r="IJ396" s="38"/>
      <c r="IK396" s="38"/>
      <c r="IL396" s="38"/>
      <c r="IM396" s="38"/>
      <c r="IN396" s="38"/>
      <c r="IO396" s="38"/>
      <c r="IP396" s="38"/>
      <c r="IQ396" s="38"/>
      <c r="IR396" s="38"/>
      <c r="IS396" s="38"/>
      <c r="IT396" s="38"/>
      <c r="IU396" s="39"/>
    </row>
    <row r="397" ht="13.5" customHeight="1">
      <c r="A397" s="27"/>
      <c r="B397" s="36"/>
      <c r="C397" s="40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  <c r="CW397" s="41"/>
      <c r="CX397" s="41"/>
      <c r="CY397" s="41"/>
      <c r="CZ397" s="41"/>
      <c r="DA397" s="41"/>
      <c r="DB397" s="41"/>
      <c r="DC397" s="41"/>
      <c r="DD397" s="41"/>
      <c r="DE397" s="41"/>
      <c r="DF397" s="41"/>
      <c r="DG397" s="41"/>
      <c r="DH397" s="41"/>
      <c r="DI397" s="41"/>
      <c r="DJ397" s="41"/>
      <c r="DK397" s="41"/>
      <c r="DL397" s="41"/>
      <c r="DM397" s="41"/>
      <c r="DN397" s="41"/>
      <c r="DO397" s="41"/>
      <c r="DP397" s="41"/>
      <c r="DQ397" s="41"/>
      <c r="DR397" s="41"/>
      <c r="DS397" s="41"/>
      <c r="DT397" s="41"/>
      <c r="DU397" s="41"/>
      <c r="DV397" s="41"/>
      <c r="DW397" s="41"/>
      <c r="DX397" s="41"/>
      <c r="DY397" s="41"/>
      <c r="DZ397" s="41"/>
      <c r="EA397" s="41"/>
      <c r="EB397" s="41"/>
      <c r="EC397" s="41"/>
      <c r="ED397" s="41"/>
      <c r="EE397" s="41"/>
      <c r="EF397" s="41"/>
      <c r="EG397" s="41"/>
      <c r="EH397" s="41"/>
      <c r="EI397" s="41"/>
      <c r="EJ397" s="41"/>
      <c r="EK397" s="41"/>
      <c r="EL397" s="41"/>
      <c r="EM397" s="41"/>
      <c r="EN397" s="41"/>
      <c r="EO397" s="41"/>
      <c r="EP397" s="41"/>
      <c r="EQ397" s="41"/>
      <c r="ER397" s="41"/>
      <c r="ES397" s="41"/>
      <c r="ET397" s="41"/>
      <c r="EU397" s="41"/>
      <c r="EV397" s="41"/>
      <c r="EW397" s="41"/>
      <c r="EX397" s="41"/>
      <c r="EY397" s="41"/>
      <c r="EZ397" s="41"/>
      <c r="FA397" s="41"/>
      <c r="FB397" s="41"/>
      <c r="FC397" s="41"/>
      <c r="FD397" s="41"/>
      <c r="FE397" s="41"/>
      <c r="FF397" s="41"/>
      <c r="FG397" s="41"/>
      <c r="FH397" s="41"/>
      <c r="FI397" s="41"/>
      <c r="FJ397" s="41"/>
      <c r="FK397" s="41"/>
      <c r="FL397" s="41"/>
      <c r="FM397" s="41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1"/>
      <c r="GT397" s="41"/>
      <c r="GU397" s="41"/>
      <c r="GV397" s="41"/>
      <c r="GW397" s="41"/>
      <c r="GX397" s="41"/>
      <c r="GY397" s="41"/>
      <c r="GZ397" s="41"/>
      <c r="HA397" s="41"/>
      <c r="HB397" s="41"/>
      <c r="HC397" s="41"/>
      <c r="HD397" s="41"/>
      <c r="HE397" s="41"/>
      <c r="HF397" s="41"/>
      <c r="HG397" s="41"/>
      <c r="HH397" s="41"/>
      <c r="HI397" s="41"/>
      <c r="HJ397" s="41"/>
      <c r="HK397" s="41"/>
      <c r="HL397" s="41"/>
      <c r="HM397" s="41"/>
      <c r="HN397" s="41"/>
      <c r="HO397" s="41"/>
      <c r="HP397" s="41"/>
      <c r="HQ397" s="41"/>
      <c r="HR397" s="41"/>
      <c r="HS397" s="41"/>
      <c r="HT397" s="41"/>
      <c r="HU397" s="41"/>
      <c r="HV397" s="41"/>
      <c r="HW397" s="41"/>
      <c r="HX397" s="41"/>
      <c r="HY397" s="41"/>
      <c r="HZ397" s="41"/>
      <c r="IA397" s="41"/>
      <c r="IB397" s="41"/>
      <c r="IC397" s="41"/>
      <c r="ID397" s="41"/>
      <c r="IE397" s="41"/>
      <c r="IF397" s="41"/>
      <c r="IG397" s="41"/>
      <c r="IH397" s="41"/>
      <c r="II397" s="41"/>
      <c r="IJ397" s="41"/>
      <c r="IK397" s="41"/>
      <c r="IL397" s="41"/>
      <c r="IM397" s="41"/>
      <c r="IN397" s="41"/>
      <c r="IO397" s="41"/>
      <c r="IP397" s="41"/>
      <c r="IQ397" s="41"/>
      <c r="IR397" s="41"/>
      <c r="IS397" s="41"/>
      <c r="IT397" s="41"/>
      <c r="IU397" s="42"/>
    </row>
    <row r="398" ht="13.5" customHeight="1">
      <c r="A398" s="27"/>
      <c r="B398" s="36"/>
      <c r="C398" s="37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  <c r="CD398" s="38"/>
      <c r="CE398" s="38"/>
      <c r="CF398" s="38"/>
      <c r="CG398" s="38"/>
      <c r="CH398" s="38"/>
      <c r="CI398" s="38"/>
      <c r="CJ398" s="38"/>
      <c r="CK398" s="38"/>
      <c r="CL398" s="38"/>
      <c r="CM398" s="38"/>
      <c r="CN398" s="38"/>
      <c r="CO398" s="38"/>
      <c r="CP398" s="38"/>
      <c r="CQ398" s="38"/>
      <c r="CR398" s="38"/>
      <c r="CS398" s="38"/>
      <c r="CT398" s="38"/>
      <c r="CU398" s="38"/>
      <c r="CV398" s="38"/>
      <c r="CW398" s="38"/>
      <c r="CX398" s="38"/>
      <c r="CY398" s="38"/>
      <c r="CZ398" s="38"/>
      <c r="DA398" s="38"/>
      <c r="DB398" s="38"/>
      <c r="DC398" s="38"/>
      <c r="DD398" s="38"/>
      <c r="DE398" s="38"/>
      <c r="DF398" s="38"/>
      <c r="DG398" s="38"/>
      <c r="DH398" s="38"/>
      <c r="DI398" s="38"/>
      <c r="DJ398" s="38"/>
      <c r="DK398" s="38"/>
      <c r="DL398" s="38"/>
      <c r="DM398" s="38"/>
      <c r="DN398" s="38"/>
      <c r="DO398" s="38"/>
      <c r="DP398" s="38"/>
      <c r="DQ398" s="38"/>
      <c r="DR398" s="38"/>
      <c r="DS398" s="38"/>
      <c r="DT398" s="38"/>
      <c r="DU398" s="38"/>
      <c r="DV398" s="38"/>
      <c r="DW398" s="38"/>
      <c r="DX398" s="38"/>
      <c r="DY398" s="38"/>
      <c r="DZ398" s="38"/>
      <c r="EA398" s="38"/>
      <c r="EB398" s="38"/>
      <c r="EC398" s="38"/>
      <c r="ED398" s="38"/>
      <c r="EE398" s="38"/>
      <c r="EF398" s="38"/>
      <c r="EG398" s="38"/>
      <c r="EH398" s="38"/>
      <c r="EI398" s="38"/>
      <c r="EJ398" s="38"/>
      <c r="EK398" s="38"/>
      <c r="EL398" s="38"/>
      <c r="EM398" s="38"/>
      <c r="EN398" s="38"/>
      <c r="EO398" s="38"/>
      <c r="EP398" s="38"/>
      <c r="EQ398" s="38"/>
      <c r="ER398" s="38"/>
      <c r="ES398" s="38"/>
      <c r="ET398" s="38"/>
      <c r="EU398" s="38"/>
      <c r="EV398" s="38"/>
      <c r="EW398" s="38"/>
      <c r="EX398" s="38"/>
      <c r="EY398" s="38"/>
      <c r="EZ398" s="38"/>
      <c r="FA398" s="38"/>
      <c r="FB398" s="38"/>
      <c r="FC398" s="38"/>
      <c r="FD398" s="38"/>
      <c r="FE398" s="38"/>
      <c r="FF398" s="38"/>
      <c r="FG398" s="38"/>
      <c r="FH398" s="38"/>
      <c r="FI398" s="38"/>
      <c r="FJ398" s="38"/>
      <c r="FK398" s="38"/>
      <c r="FL398" s="38"/>
      <c r="FM398" s="38"/>
      <c r="FN398" s="38"/>
      <c r="FO398" s="38"/>
      <c r="FP398" s="38"/>
      <c r="FQ398" s="38"/>
      <c r="FR398" s="38"/>
      <c r="FS398" s="38"/>
      <c r="FT398" s="38"/>
      <c r="FU398" s="38"/>
      <c r="FV398" s="38"/>
      <c r="FW398" s="38"/>
      <c r="FX398" s="38"/>
      <c r="FY398" s="38"/>
      <c r="FZ398" s="38"/>
      <c r="GA398" s="38"/>
      <c r="GB398" s="38"/>
      <c r="GC398" s="38"/>
      <c r="GD398" s="38"/>
      <c r="GE398" s="38"/>
      <c r="GF398" s="38"/>
      <c r="GG398" s="38"/>
      <c r="GH398" s="38"/>
      <c r="GI398" s="38"/>
      <c r="GJ398" s="38"/>
      <c r="GK398" s="38"/>
      <c r="GL398" s="38"/>
      <c r="GM398" s="38"/>
      <c r="GN398" s="38"/>
      <c r="GO398" s="38"/>
      <c r="GP398" s="38"/>
      <c r="GQ398" s="38"/>
      <c r="GR398" s="38"/>
      <c r="GS398" s="38"/>
      <c r="GT398" s="38"/>
      <c r="GU398" s="38"/>
      <c r="GV398" s="38"/>
      <c r="GW398" s="38"/>
      <c r="GX398" s="38"/>
      <c r="GY398" s="38"/>
      <c r="GZ398" s="38"/>
      <c r="HA398" s="38"/>
      <c r="HB398" s="38"/>
      <c r="HC398" s="38"/>
      <c r="HD398" s="38"/>
      <c r="HE398" s="38"/>
      <c r="HF398" s="38"/>
      <c r="HG398" s="38"/>
      <c r="HH398" s="38"/>
      <c r="HI398" s="38"/>
      <c r="HJ398" s="38"/>
      <c r="HK398" s="38"/>
      <c r="HL398" s="38"/>
      <c r="HM398" s="38"/>
      <c r="HN398" s="38"/>
      <c r="HO398" s="38"/>
      <c r="HP398" s="38"/>
      <c r="HQ398" s="38"/>
      <c r="HR398" s="38"/>
      <c r="HS398" s="38"/>
      <c r="HT398" s="38"/>
      <c r="HU398" s="38"/>
      <c r="HV398" s="38"/>
      <c r="HW398" s="38"/>
      <c r="HX398" s="38"/>
      <c r="HY398" s="38"/>
      <c r="HZ398" s="38"/>
      <c r="IA398" s="38"/>
      <c r="IB398" s="38"/>
      <c r="IC398" s="38"/>
      <c r="ID398" s="38"/>
      <c r="IE398" s="38"/>
      <c r="IF398" s="38"/>
      <c r="IG398" s="38"/>
      <c r="IH398" s="38"/>
      <c r="II398" s="38"/>
      <c r="IJ398" s="38"/>
      <c r="IK398" s="38"/>
      <c r="IL398" s="38"/>
      <c r="IM398" s="38"/>
      <c r="IN398" s="38"/>
      <c r="IO398" s="38"/>
      <c r="IP398" s="38"/>
      <c r="IQ398" s="38"/>
      <c r="IR398" s="38"/>
      <c r="IS398" s="38"/>
      <c r="IT398" s="38"/>
      <c r="IU398" s="39"/>
    </row>
    <row r="399" ht="13.5" customHeight="1">
      <c r="A399" s="27"/>
      <c r="B399" s="36"/>
      <c r="C399" s="40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  <c r="CW399" s="41"/>
      <c r="CX399" s="41"/>
      <c r="CY399" s="41"/>
      <c r="CZ399" s="41"/>
      <c r="DA399" s="41"/>
      <c r="DB399" s="41"/>
      <c r="DC399" s="41"/>
      <c r="DD399" s="41"/>
      <c r="DE399" s="41"/>
      <c r="DF399" s="41"/>
      <c r="DG399" s="41"/>
      <c r="DH399" s="41"/>
      <c r="DI399" s="41"/>
      <c r="DJ399" s="41"/>
      <c r="DK399" s="41"/>
      <c r="DL399" s="41"/>
      <c r="DM399" s="41"/>
      <c r="DN399" s="41"/>
      <c r="DO399" s="41"/>
      <c r="DP399" s="41"/>
      <c r="DQ399" s="41"/>
      <c r="DR399" s="41"/>
      <c r="DS399" s="41"/>
      <c r="DT399" s="41"/>
      <c r="DU399" s="41"/>
      <c r="DV399" s="41"/>
      <c r="DW399" s="41"/>
      <c r="DX399" s="41"/>
      <c r="DY399" s="41"/>
      <c r="DZ399" s="41"/>
      <c r="EA399" s="41"/>
      <c r="EB399" s="41"/>
      <c r="EC399" s="41"/>
      <c r="ED399" s="41"/>
      <c r="EE399" s="41"/>
      <c r="EF399" s="41"/>
      <c r="EG399" s="41"/>
      <c r="EH399" s="41"/>
      <c r="EI399" s="41"/>
      <c r="EJ399" s="41"/>
      <c r="EK399" s="41"/>
      <c r="EL399" s="41"/>
      <c r="EM399" s="41"/>
      <c r="EN399" s="41"/>
      <c r="EO399" s="41"/>
      <c r="EP399" s="41"/>
      <c r="EQ399" s="41"/>
      <c r="ER399" s="41"/>
      <c r="ES399" s="41"/>
      <c r="ET399" s="41"/>
      <c r="EU399" s="41"/>
      <c r="EV399" s="41"/>
      <c r="EW399" s="41"/>
      <c r="EX399" s="41"/>
      <c r="EY399" s="41"/>
      <c r="EZ399" s="41"/>
      <c r="FA399" s="41"/>
      <c r="FB399" s="41"/>
      <c r="FC399" s="41"/>
      <c r="FD399" s="41"/>
      <c r="FE399" s="41"/>
      <c r="FF399" s="41"/>
      <c r="FG399" s="41"/>
      <c r="FH399" s="41"/>
      <c r="FI399" s="41"/>
      <c r="FJ399" s="41"/>
      <c r="FK399" s="41"/>
      <c r="FL399" s="41"/>
      <c r="FM399" s="41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1"/>
      <c r="GT399" s="41"/>
      <c r="GU399" s="41"/>
      <c r="GV399" s="41"/>
      <c r="GW399" s="41"/>
      <c r="GX399" s="41"/>
      <c r="GY399" s="41"/>
      <c r="GZ399" s="41"/>
      <c r="HA399" s="41"/>
      <c r="HB399" s="41"/>
      <c r="HC399" s="41"/>
      <c r="HD399" s="41"/>
      <c r="HE399" s="41"/>
      <c r="HF399" s="41"/>
      <c r="HG399" s="41"/>
      <c r="HH399" s="41"/>
      <c r="HI399" s="41"/>
      <c r="HJ399" s="41"/>
      <c r="HK399" s="41"/>
      <c r="HL399" s="41"/>
      <c r="HM399" s="41"/>
      <c r="HN399" s="41"/>
      <c r="HO399" s="41"/>
      <c r="HP399" s="41"/>
      <c r="HQ399" s="41"/>
      <c r="HR399" s="41"/>
      <c r="HS399" s="41"/>
      <c r="HT399" s="41"/>
      <c r="HU399" s="41"/>
      <c r="HV399" s="41"/>
      <c r="HW399" s="41"/>
      <c r="HX399" s="41"/>
      <c r="HY399" s="41"/>
      <c r="HZ399" s="41"/>
      <c r="IA399" s="41"/>
      <c r="IB399" s="41"/>
      <c r="IC399" s="41"/>
      <c r="ID399" s="41"/>
      <c r="IE399" s="41"/>
      <c r="IF399" s="41"/>
      <c r="IG399" s="41"/>
      <c r="IH399" s="41"/>
      <c r="II399" s="41"/>
      <c r="IJ399" s="41"/>
      <c r="IK399" s="41"/>
      <c r="IL399" s="41"/>
      <c r="IM399" s="41"/>
      <c r="IN399" s="41"/>
      <c r="IO399" s="41"/>
      <c r="IP399" s="41"/>
      <c r="IQ399" s="41"/>
      <c r="IR399" s="41"/>
      <c r="IS399" s="41"/>
      <c r="IT399" s="41"/>
      <c r="IU399" s="42"/>
    </row>
    <row r="400" ht="13.5" customHeight="1">
      <c r="A400" s="27"/>
      <c r="B400" s="36"/>
      <c r="C400" s="37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  <c r="CT400" s="38"/>
      <c r="CU400" s="38"/>
      <c r="CV400" s="38"/>
      <c r="CW400" s="38"/>
      <c r="CX400" s="38"/>
      <c r="CY400" s="38"/>
      <c r="CZ400" s="38"/>
      <c r="DA400" s="38"/>
      <c r="DB400" s="38"/>
      <c r="DC400" s="38"/>
      <c r="DD400" s="38"/>
      <c r="DE400" s="38"/>
      <c r="DF400" s="38"/>
      <c r="DG400" s="38"/>
      <c r="DH400" s="38"/>
      <c r="DI400" s="38"/>
      <c r="DJ400" s="38"/>
      <c r="DK400" s="38"/>
      <c r="DL400" s="38"/>
      <c r="DM400" s="38"/>
      <c r="DN400" s="38"/>
      <c r="DO400" s="38"/>
      <c r="DP400" s="38"/>
      <c r="DQ400" s="38"/>
      <c r="DR400" s="38"/>
      <c r="DS400" s="38"/>
      <c r="DT400" s="38"/>
      <c r="DU400" s="38"/>
      <c r="DV400" s="38"/>
      <c r="DW400" s="38"/>
      <c r="DX400" s="38"/>
      <c r="DY400" s="38"/>
      <c r="DZ400" s="38"/>
      <c r="EA400" s="38"/>
      <c r="EB400" s="38"/>
      <c r="EC400" s="38"/>
      <c r="ED400" s="38"/>
      <c r="EE400" s="38"/>
      <c r="EF400" s="38"/>
      <c r="EG400" s="38"/>
      <c r="EH400" s="38"/>
      <c r="EI400" s="38"/>
      <c r="EJ400" s="38"/>
      <c r="EK400" s="38"/>
      <c r="EL400" s="38"/>
      <c r="EM400" s="38"/>
      <c r="EN400" s="38"/>
      <c r="EO400" s="38"/>
      <c r="EP400" s="38"/>
      <c r="EQ400" s="38"/>
      <c r="ER400" s="38"/>
      <c r="ES400" s="38"/>
      <c r="ET400" s="38"/>
      <c r="EU400" s="38"/>
      <c r="EV400" s="38"/>
      <c r="EW400" s="38"/>
      <c r="EX400" s="38"/>
      <c r="EY400" s="38"/>
      <c r="EZ400" s="38"/>
      <c r="FA400" s="38"/>
      <c r="FB400" s="38"/>
      <c r="FC400" s="38"/>
      <c r="FD400" s="38"/>
      <c r="FE400" s="38"/>
      <c r="FF400" s="38"/>
      <c r="FG400" s="38"/>
      <c r="FH400" s="38"/>
      <c r="FI400" s="38"/>
      <c r="FJ400" s="38"/>
      <c r="FK400" s="38"/>
      <c r="FL400" s="38"/>
      <c r="FM400" s="38"/>
      <c r="FN400" s="38"/>
      <c r="FO400" s="38"/>
      <c r="FP400" s="38"/>
      <c r="FQ400" s="38"/>
      <c r="FR400" s="38"/>
      <c r="FS400" s="38"/>
      <c r="FT400" s="38"/>
      <c r="FU400" s="38"/>
      <c r="FV400" s="38"/>
      <c r="FW400" s="38"/>
      <c r="FX400" s="38"/>
      <c r="FY400" s="38"/>
      <c r="FZ400" s="38"/>
      <c r="GA400" s="38"/>
      <c r="GB400" s="38"/>
      <c r="GC400" s="38"/>
      <c r="GD400" s="38"/>
      <c r="GE400" s="38"/>
      <c r="GF400" s="38"/>
      <c r="GG400" s="38"/>
      <c r="GH400" s="38"/>
      <c r="GI400" s="38"/>
      <c r="GJ400" s="38"/>
      <c r="GK400" s="38"/>
      <c r="GL400" s="38"/>
      <c r="GM400" s="38"/>
      <c r="GN400" s="38"/>
      <c r="GO400" s="38"/>
      <c r="GP400" s="38"/>
      <c r="GQ400" s="38"/>
      <c r="GR400" s="38"/>
      <c r="GS400" s="38"/>
      <c r="GT400" s="38"/>
      <c r="GU400" s="38"/>
      <c r="GV400" s="38"/>
      <c r="GW400" s="38"/>
      <c r="GX400" s="38"/>
      <c r="GY400" s="38"/>
      <c r="GZ400" s="38"/>
      <c r="HA400" s="38"/>
      <c r="HB400" s="38"/>
      <c r="HC400" s="38"/>
      <c r="HD400" s="38"/>
      <c r="HE400" s="38"/>
      <c r="HF400" s="38"/>
      <c r="HG400" s="38"/>
      <c r="HH400" s="38"/>
      <c r="HI400" s="38"/>
      <c r="HJ400" s="38"/>
      <c r="HK400" s="38"/>
      <c r="HL400" s="38"/>
      <c r="HM400" s="38"/>
      <c r="HN400" s="38"/>
      <c r="HO400" s="38"/>
      <c r="HP400" s="38"/>
      <c r="HQ400" s="38"/>
      <c r="HR400" s="38"/>
      <c r="HS400" s="38"/>
      <c r="HT400" s="38"/>
      <c r="HU400" s="38"/>
      <c r="HV400" s="38"/>
      <c r="HW400" s="38"/>
      <c r="HX400" s="38"/>
      <c r="HY400" s="38"/>
      <c r="HZ400" s="38"/>
      <c r="IA400" s="38"/>
      <c r="IB400" s="38"/>
      <c r="IC400" s="38"/>
      <c r="ID400" s="38"/>
      <c r="IE400" s="38"/>
      <c r="IF400" s="38"/>
      <c r="IG400" s="38"/>
      <c r="IH400" s="38"/>
      <c r="II400" s="38"/>
      <c r="IJ400" s="38"/>
      <c r="IK400" s="38"/>
      <c r="IL400" s="38"/>
      <c r="IM400" s="38"/>
      <c r="IN400" s="38"/>
      <c r="IO400" s="38"/>
      <c r="IP400" s="38"/>
      <c r="IQ400" s="38"/>
      <c r="IR400" s="38"/>
      <c r="IS400" s="38"/>
      <c r="IT400" s="38"/>
      <c r="IU400" s="39"/>
    </row>
    <row r="401" ht="13.5" customHeight="1">
      <c r="A401" s="27"/>
      <c r="B401" s="36"/>
      <c r="C401" s="40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  <c r="CW401" s="41"/>
      <c r="CX401" s="41"/>
      <c r="CY401" s="41"/>
      <c r="CZ401" s="41"/>
      <c r="DA401" s="41"/>
      <c r="DB401" s="41"/>
      <c r="DC401" s="41"/>
      <c r="DD401" s="41"/>
      <c r="DE401" s="41"/>
      <c r="DF401" s="41"/>
      <c r="DG401" s="41"/>
      <c r="DH401" s="41"/>
      <c r="DI401" s="41"/>
      <c r="DJ401" s="41"/>
      <c r="DK401" s="41"/>
      <c r="DL401" s="41"/>
      <c r="DM401" s="41"/>
      <c r="DN401" s="41"/>
      <c r="DO401" s="41"/>
      <c r="DP401" s="41"/>
      <c r="DQ401" s="41"/>
      <c r="DR401" s="41"/>
      <c r="DS401" s="41"/>
      <c r="DT401" s="41"/>
      <c r="DU401" s="41"/>
      <c r="DV401" s="41"/>
      <c r="DW401" s="41"/>
      <c r="DX401" s="41"/>
      <c r="DY401" s="41"/>
      <c r="DZ401" s="41"/>
      <c r="EA401" s="41"/>
      <c r="EB401" s="41"/>
      <c r="EC401" s="41"/>
      <c r="ED401" s="41"/>
      <c r="EE401" s="41"/>
      <c r="EF401" s="41"/>
      <c r="EG401" s="41"/>
      <c r="EH401" s="41"/>
      <c r="EI401" s="41"/>
      <c r="EJ401" s="41"/>
      <c r="EK401" s="41"/>
      <c r="EL401" s="41"/>
      <c r="EM401" s="41"/>
      <c r="EN401" s="41"/>
      <c r="EO401" s="41"/>
      <c r="EP401" s="41"/>
      <c r="EQ401" s="41"/>
      <c r="ER401" s="41"/>
      <c r="ES401" s="41"/>
      <c r="ET401" s="41"/>
      <c r="EU401" s="41"/>
      <c r="EV401" s="41"/>
      <c r="EW401" s="41"/>
      <c r="EX401" s="41"/>
      <c r="EY401" s="41"/>
      <c r="EZ401" s="41"/>
      <c r="FA401" s="41"/>
      <c r="FB401" s="41"/>
      <c r="FC401" s="41"/>
      <c r="FD401" s="41"/>
      <c r="FE401" s="41"/>
      <c r="FF401" s="41"/>
      <c r="FG401" s="41"/>
      <c r="FH401" s="41"/>
      <c r="FI401" s="41"/>
      <c r="FJ401" s="41"/>
      <c r="FK401" s="41"/>
      <c r="FL401" s="41"/>
      <c r="FM401" s="41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1"/>
      <c r="GT401" s="41"/>
      <c r="GU401" s="41"/>
      <c r="GV401" s="41"/>
      <c r="GW401" s="41"/>
      <c r="GX401" s="41"/>
      <c r="GY401" s="41"/>
      <c r="GZ401" s="41"/>
      <c r="HA401" s="41"/>
      <c r="HB401" s="41"/>
      <c r="HC401" s="41"/>
      <c r="HD401" s="41"/>
      <c r="HE401" s="41"/>
      <c r="HF401" s="41"/>
      <c r="HG401" s="41"/>
      <c r="HH401" s="41"/>
      <c r="HI401" s="41"/>
      <c r="HJ401" s="41"/>
      <c r="HK401" s="41"/>
      <c r="HL401" s="41"/>
      <c r="HM401" s="41"/>
      <c r="HN401" s="41"/>
      <c r="HO401" s="41"/>
      <c r="HP401" s="41"/>
      <c r="HQ401" s="41"/>
      <c r="HR401" s="41"/>
      <c r="HS401" s="41"/>
      <c r="HT401" s="41"/>
      <c r="HU401" s="41"/>
      <c r="HV401" s="41"/>
      <c r="HW401" s="41"/>
      <c r="HX401" s="41"/>
      <c r="HY401" s="41"/>
      <c r="HZ401" s="41"/>
      <c r="IA401" s="41"/>
      <c r="IB401" s="41"/>
      <c r="IC401" s="41"/>
      <c r="ID401" s="41"/>
      <c r="IE401" s="41"/>
      <c r="IF401" s="41"/>
      <c r="IG401" s="41"/>
      <c r="IH401" s="41"/>
      <c r="II401" s="41"/>
      <c r="IJ401" s="41"/>
      <c r="IK401" s="41"/>
      <c r="IL401" s="41"/>
      <c r="IM401" s="41"/>
      <c r="IN401" s="41"/>
      <c r="IO401" s="41"/>
      <c r="IP401" s="41"/>
      <c r="IQ401" s="41"/>
      <c r="IR401" s="41"/>
      <c r="IS401" s="41"/>
      <c r="IT401" s="41"/>
      <c r="IU401" s="42"/>
    </row>
    <row r="402" ht="13.5" customHeight="1">
      <c r="A402" s="27"/>
      <c r="B402" s="36"/>
      <c r="C402" s="37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  <c r="CD402" s="38"/>
      <c r="CE402" s="38"/>
      <c r="CF402" s="38"/>
      <c r="CG402" s="38"/>
      <c r="CH402" s="38"/>
      <c r="CI402" s="38"/>
      <c r="CJ402" s="38"/>
      <c r="CK402" s="38"/>
      <c r="CL402" s="38"/>
      <c r="CM402" s="38"/>
      <c r="CN402" s="38"/>
      <c r="CO402" s="38"/>
      <c r="CP402" s="38"/>
      <c r="CQ402" s="38"/>
      <c r="CR402" s="38"/>
      <c r="CS402" s="38"/>
      <c r="CT402" s="38"/>
      <c r="CU402" s="38"/>
      <c r="CV402" s="38"/>
      <c r="CW402" s="38"/>
      <c r="CX402" s="38"/>
      <c r="CY402" s="38"/>
      <c r="CZ402" s="38"/>
      <c r="DA402" s="38"/>
      <c r="DB402" s="38"/>
      <c r="DC402" s="38"/>
      <c r="DD402" s="38"/>
      <c r="DE402" s="38"/>
      <c r="DF402" s="38"/>
      <c r="DG402" s="38"/>
      <c r="DH402" s="38"/>
      <c r="DI402" s="38"/>
      <c r="DJ402" s="38"/>
      <c r="DK402" s="38"/>
      <c r="DL402" s="38"/>
      <c r="DM402" s="38"/>
      <c r="DN402" s="38"/>
      <c r="DO402" s="38"/>
      <c r="DP402" s="38"/>
      <c r="DQ402" s="38"/>
      <c r="DR402" s="38"/>
      <c r="DS402" s="38"/>
      <c r="DT402" s="38"/>
      <c r="DU402" s="38"/>
      <c r="DV402" s="38"/>
      <c r="DW402" s="38"/>
      <c r="DX402" s="38"/>
      <c r="DY402" s="38"/>
      <c r="DZ402" s="38"/>
      <c r="EA402" s="38"/>
      <c r="EB402" s="38"/>
      <c r="EC402" s="38"/>
      <c r="ED402" s="38"/>
      <c r="EE402" s="38"/>
      <c r="EF402" s="38"/>
      <c r="EG402" s="38"/>
      <c r="EH402" s="38"/>
      <c r="EI402" s="38"/>
      <c r="EJ402" s="38"/>
      <c r="EK402" s="38"/>
      <c r="EL402" s="38"/>
      <c r="EM402" s="38"/>
      <c r="EN402" s="38"/>
      <c r="EO402" s="38"/>
      <c r="EP402" s="38"/>
      <c r="EQ402" s="38"/>
      <c r="ER402" s="38"/>
      <c r="ES402" s="38"/>
      <c r="ET402" s="38"/>
      <c r="EU402" s="38"/>
      <c r="EV402" s="38"/>
      <c r="EW402" s="38"/>
      <c r="EX402" s="38"/>
      <c r="EY402" s="38"/>
      <c r="EZ402" s="38"/>
      <c r="FA402" s="38"/>
      <c r="FB402" s="38"/>
      <c r="FC402" s="38"/>
      <c r="FD402" s="38"/>
      <c r="FE402" s="38"/>
      <c r="FF402" s="38"/>
      <c r="FG402" s="38"/>
      <c r="FH402" s="38"/>
      <c r="FI402" s="38"/>
      <c r="FJ402" s="38"/>
      <c r="FK402" s="38"/>
      <c r="FL402" s="38"/>
      <c r="FM402" s="38"/>
      <c r="FN402" s="38"/>
      <c r="FO402" s="38"/>
      <c r="FP402" s="38"/>
      <c r="FQ402" s="38"/>
      <c r="FR402" s="38"/>
      <c r="FS402" s="38"/>
      <c r="FT402" s="38"/>
      <c r="FU402" s="38"/>
      <c r="FV402" s="38"/>
      <c r="FW402" s="38"/>
      <c r="FX402" s="38"/>
      <c r="FY402" s="38"/>
      <c r="FZ402" s="38"/>
      <c r="GA402" s="38"/>
      <c r="GB402" s="38"/>
      <c r="GC402" s="38"/>
      <c r="GD402" s="38"/>
      <c r="GE402" s="38"/>
      <c r="GF402" s="38"/>
      <c r="GG402" s="38"/>
      <c r="GH402" s="38"/>
      <c r="GI402" s="38"/>
      <c r="GJ402" s="38"/>
      <c r="GK402" s="38"/>
      <c r="GL402" s="38"/>
      <c r="GM402" s="38"/>
      <c r="GN402" s="38"/>
      <c r="GO402" s="38"/>
      <c r="GP402" s="38"/>
      <c r="GQ402" s="38"/>
      <c r="GR402" s="38"/>
      <c r="GS402" s="38"/>
      <c r="GT402" s="38"/>
      <c r="GU402" s="38"/>
      <c r="GV402" s="38"/>
      <c r="GW402" s="38"/>
      <c r="GX402" s="38"/>
      <c r="GY402" s="38"/>
      <c r="GZ402" s="38"/>
      <c r="HA402" s="38"/>
      <c r="HB402" s="38"/>
      <c r="HC402" s="38"/>
      <c r="HD402" s="38"/>
      <c r="HE402" s="38"/>
      <c r="HF402" s="38"/>
      <c r="HG402" s="38"/>
      <c r="HH402" s="38"/>
      <c r="HI402" s="38"/>
      <c r="HJ402" s="38"/>
      <c r="HK402" s="38"/>
      <c r="HL402" s="38"/>
      <c r="HM402" s="38"/>
      <c r="HN402" s="38"/>
      <c r="HO402" s="38"/>
      <c r="HP402" s="38"/>
      <c r="HQ402" s="38"/>
      <c r="HR402" s="38"/>
      <c r="HS402" s="38"/>
      <c r="HT402" s="38"/>
      <c r="HU402" s="38"/>
      <c r="HV402" s="38"/>
      <c r="HW402" s="38"/>
      <c r="HX402" s="38"/>
      <c r="HY402" s="38"/>
      <c r="HZ402" s="38"/>
      <c r="IA402" s="38"/>
      <c r="IB402" s="38"/>
      <c r="IC402" s="38"/>
      <c r="ID402" s="38"/>
      <c r="IE402" s="38"/>
      <c r="IF402" s="38"/>
      <c r="IG402" s="38"/>
      <c r="IH402" s="38"/>
      <c r="II402" s="38"/>
      <c r="IJ402" s="38"/>
      <c r="IK402" s="38"/>
      <c r="IL402" s="38"/>
      <c r="IM402" s="38"/>
      <c r="IN402" s="38"/>
      <c r="IO402" s="38"/>
      <c r="IP402" s="38"/>
      <c r="IQ402" s="38"/>
      <c r="IR402" s="38"/>
      <c r="IS402" s="38"/>
      <c r="IT402" s="38"/>
      <c r="IU402" s="39"/>
    </row>
    <row r="403" ht="13.5" customHeight="1">
      <c r="A403" s="27"/>
      <c r="B403" s="36"/>
      <c r="C403" s="40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  <c r="CW403" s="41"/>
      <c r="CX403" s="41"/>
      <c r="CY403" s="41"/>
      <c r="CZ403" s="41"/>
      <c r="DA403" s="41"/>
      <c r="DB403" s="41"/>
      <c r="DC403" s="41"/>
      <c r="DD403" s="41"/>
      <c r="DE403" s="41"/>
      <c r="DF403" s="41"/>
      <c r="DG403" s="41"/>
      <c r="DH403" s="41"/>
      <c r="DI403" s="41"/>
      <c r="DJ403" s="41"/>
      <c r="DK403" s="41"/>
      <c r="DL403" s="41"/>
      <c r="DM403" s="41"/>
      <c r="DN403" s="41"/>
      <c r="DO403" s="41"/>
      <c r="DP403" s="41"/>
      <c r="DQ403" s="41"/>
      <c r="DR403" s="41"/>
      <c r="DS403" s="41"/>
      <c r="DT403" s="41"/>
      <c r="DU403" s="41"/>
      <c r="DV403" s="41"/>
      <c r="DW403" s="41"/>
      <c r="DX403" s="41"/>
      <c r="DY403" s="41"/>
      <c r="DZ403" s="41"/>
      <c r="EA403" s="41"/>
      <c r="EB403" s="41"/>
      <c r="EC403" s="41"/>
      <c r="ED403" s="41"/>
      <c r="EE403" s="41"/>
      <c r="EF403" s="41"/>
      <c r="EG403" s="41"/>
      <c r="EH403" s="41"/>
      <c r="EI403" s="41"/>
      <c r="EJ403" s="41"/>
      <c r="EK403" s="41"/>
      <c r="EL403" s="41"/>
      <c r="EM403" s="41"/>
      <c r="EN403" s="41"/>
      <c r="EO403" s="41"/>
      <c r="EP403" s="41"/>
      <c r="EQ403" s="41"/>
      <c r="ER403" s="41"/>
      <c r="ES403" s="41"/>
      <c r="ET403" s="41"/>
      <c r="EU403" s="41"/>
      <c r="EV403" s="41"/>
      <c r="EW403" s="41"/>
      <c r="EX403" s="41"/>
      <c r="EY403" s="41"/>
      <c r="EZ403" s="41"/>
      <c r="FA403" s="41"/>
      <c r="FB403" s="41"/>
      <c r="FC403" s="41"/>
      <c r="FD403" s="41"/>
      <c r="FE403" s="41"/>
      <c r="FF403" s="41"/>
      <c r="FG403" s="41"/>
      <c r="FH403" s="41"/>
      <c r="FI403" s="41"/>
      <c r="FJ403" s="41"/>
      <c r="FK403" s="41"/>
      <c r="FL403" s="41"/>
      <c r="FM403" s="41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1"/>
      <c r="GT403" s="41"/>
      <c r="GU403" s="41"/>
      <c r="GV403" s="41"/>
      <c r="GW403" s="41"/>
      <c r="GX403" s="41"/>
      <c r="GY403" s="41"/>
      <c r="GZ403" s="41"/>
      <c r="HA403" s="41"/>
      <c r="HB403" s="41"/>
      <c r="HC403" s="41"/>
      <c r="HD403" s="41"/>
      <c r="HE403" s="41"/>
      <c r="HF403" s="41"/>
      <c r="HG403" s="41"/>
      <c r="HH403" s="41"/>
      <c r="HI403" s="41"/>
      <c r="HJ403" s="41"/>
      <c r="HK403" s="41"/>
      <c r="HL403" s="41"/>
      <c r="HM403" s="41"/>
      <c r="HN403" s="41"/>
      <c r="HO403" s="41"/>
      <c r="HP403" s="41"/>
      <c r="HQ403" s="41"/>
      <c r="HR403" s="41"/>
      <c r="HS403" s="41"/>
      <c r="HT403" s="41"/>
      <c r="HU403" s="41"/>
      <c r="HV403" s="41"/>
      <c r="HW403" s="41"/>
      <c r="HX403" s="41"/>
      <c r="HY403" s="41"/>
      <c r="HZ403" s="41"/>
      <c r="IA403" s="41"/>
      <c r="IB403" s="41"/>
      <c r="IC403" s="41"/>
      <c r="ID403" s="41"/>
      <c r="IE403" s="41"/>
      <c r="IF403" s="41"/>
      <c r="IG403" s="41"/>
      <c r="IH403" s="41"/>
      <c r="II403" s="41"/>
      <c r="IJ403" s="41"/>
      <c r="IK403" s="41"/>
      <c r="IL403" s="41"/>
      <c r="IM403" s="41"/>
      <c r="IN403" s="41"/>
      <c r="IO403" s="41"/>
      <c r="IP403" s="41"/>
      <c r="IQ403" s="41"/>
      <c r="IR403" s="41"/>
      <c r="IS403" s="41"/>
      <c r="IT403" s="41"/>
      <c r="IU403" s="42"/>
    </row>
    <row r="404" ht="13.5" customHeight="1">
      <c r="A404" s="27"/>
      <c r="B404" s="36"/>
      <c r="C404" s="37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  <c r="CD404" s="38"/>
      <c r="CE404" s="38"/>
      <c r="CF404" s="38"/>
      <c r="CG404" s="38"/>
      <c r="CH404" s="38"/>
      <c r="CI404" s="38"/>
      <c r="CJ404" s="38"/>
      <c r="CK404" s="38"/>
      <c r="CL404" s="38"/>
      <c r="CM404" s="38"/>
      <c r="CN404" s="38"/>
      <c r="CO404" s="38"/>
      <c r="CP404" s="38"/>
      <c r="CQ404" s="38"/>
      <c r="CR404" s="38"/>
      <c r="CS404" s="38"/>
      <c r="CT404" s="38"/>
      <c r="CU404" s="38"/>
      <c r="CV404" s="38"/>
      <c r="CW404" s="38"/>
      <c r="CX404" s="38"/>
      <c r="CY404" s="38"/>
      <c r="CZ404" s="38"/>
      <c r="DA404" s="38"/>
      <c r="DB404" s="38"/>
      <c r="DC404" s="38"/>
      <c r="DD404" s="38"/>
      <c r="DE404" s="38"/>
      <c r="DF404" s="38"/>
      <c r="DG404" s="38"/>
      <c r="DH404" s="38"/>
      <c r="DI404" s="38"/>
      <c r="DJ404" s="38"/>
      <c r="DK404" s="38"/>
      <c r="DL404" s="38"/>
      <c r="DM404" s="38"/>
      <c r="DN404" s="38"/>
      <c r="DO404" s="38"/>
      <c r="DP404" s="38"/>
      <c r="DQ404" s="38"/>
      <c r="DR404" s="38"/>
      <c r="DS404" s="38"/>
      <c r="DT404" s="38"/>
      <c r="DU404" s="38"/>
      <c r="DV404" s="38"/>
      <c r="DW404" s="38"/>
      <c r="DX404" s="38"/>
      <c r="DY404" s="38"/>
      <c r="DZ404" s="38"/>
      <c r="EA404" s="38"/>
      <c r="EB404" s="38"/>
      <c r="EC404" s="38"/>
      <c r="ED404" s="38"/>
      <c r="EE404" s="38"/>
      <c r="EF404" s="38"/>
      <c r="EG404" s="38"/>
      <c r="EH404" s="38"/>
      <c r="EI404" s="38"/>
      <c r="EJ404" s="38"/>
      <c r="EK404" s="38"/>
      <c r="EL404" s="38"/>
      <c r="EM404" s="38"/>
      <c r="EN404" s="38"/>
      <c r="EO404" s="38"/>
      <c r="EP404" s="38"/>
      <c r="EQ404" s="38"/>
      <c r="ER404" s="38"/>
      <c r="ES404" s="38"/>
      <c r="ET404" s="38"/>
      <c r="EU404" s="38"/>
      <c r="EV404" s="38"/>
      <c r="EW404" s="38"/>
      <c r="EX404" s="38"/>
      <c r="EY404" s="38"/>
      <c r="EZ404" s="38"/>
      <c r="FA404" s="38"/>
      <c r="FB404" s="38"/>
      <c r="FC404" s="38"/>
      <c r="FD404" s="38"/>
      <c r="FE404" s="38"/>
      <c r="FF404" s="38"/>
      <c r="FG404" s="38"/>
      <c r="FH404" s="38"/>
      <c r="FI404" s="38"/>
      <c r="FJ404" s="38"/>
      <c r="FK404" s="38"/>
      <c r="FL404" s="38"/>
      <c r="FM404" s="38"/>
      <c r="FN404" s="38"/>
      <c r="FO404" s="38"/>
      <c r="FP404" s="38"/>
      <c r="FQ404" s="38"/>
      <c r="FR404" s="38"/>
      <c r="FS404" s="38"/>
      <c r="FT404" s="38"/>
      <c r="FU404" s="38"/>
      <c r="FV404" s="38"/>
      <c r="FW404" s="38"/>
      <c r="FX404" s="38"/>
      <c r="FY404" s="38"/>
      <c r="FZ404" s="38"/>
      <c r="GA404" s="38"/>
      <c r="GB404" s="38"/>
      <c r="GC404" s="38"/>
      <c r="GD404" s="38"/>
      <c r="GE404" s="38"/>
      <c r="GF404" s="38"/>
      <c r="GG404" s="38"/>
      <c r="GH404" s="38"/>
      <c r="GI404" s="38"/>
      <c r="GJ404" s="38"/>
      <c r="GK404" s="38"/>
      <c r="GL404" s="38"/>
      <c r="GM404" s="38"/>
      <c r="GN404" s="38"/>
      <c r="GO404" s="38"/>
      <c r="GP404" s="38"/>
      <c r="GQ404" s="38"/>
      <c r="GR404" s="38"/>
      <c r="GS404" s="38"/>
      <c r="GT404" s="38"/>
      <c r="GU404" s="38"/>
      <c r="GV404" s="38"/>
      <c r="GW404" s="38"/>
      <c r="GX404" s="38"/>
      <c r="GY404" s="38"/>
      <c r="GZ404" s="38"/>
      <c r="HA404" s="38"/>
      <c r="HB404" s="38"/>
      <c r="HC404" s="38"/>
      <c r="HD404" s="38"/>
      <c r="HE404" s="38"/>
      <c r="HF404" s="38"/>
      <c r="HG404" s="38"/>
      <c r="HH404" s="38"/>
      <c r="HI404" s="38"/>
      <c r="HJ404" s="38"/>
      <c r="HK404" s="38"/>
      <c r="HL404" s="38"/>
      <c r="HM404" s="38"/>
      <c r="HN404" s="38"/>
      <c r="HO404" s="38"/>
      <c r="HP404" s="38"/>
      <c r="HQ404" s="38"/>
      <c r="HR404" s="38"/>
      <c r="HS404" s="38"/>
      <c r="HT404" s="38"/>
      <c r="HU404" s="38"/>
      <c r="HV404" s="38"/>
      <c r="HW404" s="38"/>
      <c r="HX404" s="38"/>
      <c r="HY404" s="38"/>
      <c r="HZ404" s="38"/>
      <c r="IA404" s="38"/>
      <c r="IB404" s="38"/>
      <c r="IC404" s="38"/>
      <c r="ID404" s="38"/>
      <c r="IE404" s="38"/>
      <c r="IF404" s="38"/>
      <c r="IG404" s="38"/>
      <c r="IH404" s="38"/>
      <c r="II404" s="38"/>
      <c r="IJ404" s="38"/>
      <c r="IK404" s="38"/>
      <c r="IL404" s="38"/>
      <c r="IM404" s="38"/>
      <c r="IN404" s="38"/>
      <c r="IO404" s="38"/>
      <c r="IP404" s="38"/>
      <c r="IQ404" s="38"/>
      <c r="IR404" s="38"/>
      <c r="IS404" s="38"/>
      <c r="IT404" s="38"/>
      <c r="IU404" s="39"/>
    </row>
    <row r="405" ht="13.5" customHeight="1">
      <c r="A405" s="27"/>
      <c r="B405" s="36"/>
      <c r="C405" s="40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  <c r="CW405" s="41"/>
      <c r="CX405" s="41"/>
      <c r="CY405" s="41"/>
      <c r="CZ405" s="41"/>
      <c r="DA405" s="41"/>
      <c r="DB405" s="41"/>
      <c r="DC405" s="41"/>
      <c r="DD405" s="41"/>
      <c r="DE405" s="41"/>
      <c r="DF405" s="41"/>
      <c r="DG405" s="41"/>
      <c r="DH405" s="41"/>
      <c r="DI405" s="41"/>
      <c r="DJ405" s="41"/>
      <c r="DK405" s="41"/>
      <c r="DL405" s="41"/>
      <c r="DM405" s="41"/>
      <c r="DN405" s="41"/>
      <c r="DO405" s="41"/>
      <c r="DP405" s="41"/>
      <c r="DQ405" s="41"/>
      <c r="DR405" s="41"/>
      <c r="DS405" s="41"/>
      <c r="DT405" s="41"/>
      <c r="DU405" s="41"/>
      <c r="DV405" s="41"/>
      <c r="DW405" s="41"/>
      <c r="DX405" s="41"/>
      <c r="DY405" s="41"/>
      <c r="DZ405" s="41"/>
      <c r="EA405" s="41"/>
      <c r="EB405" s="41"/>
      <c r="EC405" s="41"/>
      <c r="ED405" s="41"/>
      <c r="EE405" s="41"/>
      <c r="EF405" s="41"/>
      <c r="EG405" s="41"/>
      <c r="EH405" s="41"/>
      <c r="EI405" s="41"/>
      <c r="EJ405" s="41"/>
      <c r="EK405" s="41"/>
      <c r="EL405" s="41"/>
      <c r="EM405" s="41"/>
      <c r="EN405" s="41"/>
      <c r="EO405" s="41"/>
      <c r="EP405" s="41"/>
      <c r="EQ405" s="41"/>
      <c r="ER405" s="41"/>
      <c r="ES405" s="41"/>
      <c r="ET405" s="41"/>
      <c r="EU405" s="41"/>
      <c r="EV405" s="41"/>
      <c r="EW405" s="41"/>
      <c r="EX405" s="41"/>
      <c r="EY405" s="41"/>
      <c r="EZ405" s="41"/>
      <c r="FA405" s="41"/>
      <c r="FB405" s="41"/>
      <c r="FC405" s="41"/>
      <c r="FD405" s="41"/>
      <c r="FE405" s="41"/>
      <c r="FF405" s="41"/>
      <c r="FG405" s="41"/>
      <c r="FH405" s="41"/>
      <c r="FI405" s="41"/>
      <c r="FJ405" s="41"/>
      <c r="FK405" s="41"/>
      <c r="FL405" s="41"/>
      <c r="FM405" s="41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1"/>
      <c r="GT405" s="41"/>
      <c r="GU405" s="41"/>
      <c r="GV405" s="41"/>
      <c r="GW405" s="41"/>
      <c r="GX405" s="41"/>
      <c r="GY405" s="41"/>
      <c r="GZ405" s="41"/>
      <c r="HA405" s="41"/>
      <c r="HB405" s="41"/>
      <c r="HC405" s="41"/>
      <c r="HD405" s="41"/>
      <c r="HE405" s="41"/>
      <c r="HF405" s="41"/>
      <c r="HG405" s="41"/>
      <c r="HH405" s="41"/>
      <c r="HI405" s="41"/>
      <c r="HJ405" s="41"/>
      <c r="HK405" s="41"/>
      <c r="HL405" s="41"/>
      <c r="HM405" s="41"/>
      <c r="HN405" s="41"/>
      <c r="HO405" s="41"/>
      <c r="HP405" s="41"/>
      <c r="HQ405" s="41"/>
      <c r="HR405" s="41"/>
      <c r="HS405" s="41"/>
      <c r="HT405" s="41"/>
      <c r="HU405" s="41"/>
      <c r="HV405" s="41"/>
      <c r="HW405" s="41"/>
      <c r="HX405" s="41"/>
      <c r="HY405" s="41"/>
      <c r="HZ405" s="41"/>
      <c r="IA405" s="41"/>
      <c r="IB405" s="41"/>
      <c r="IC405" s="41"/>
      <c r="ID405" s="41"/>
      <c r="IE405" s="41"/>
      <c r="IF405" s="41"/>
      <c r="IG405" s="41"/>
      <c r="IH405" s="41"/>
      <c r="II405" s="41"/>
      <c r="IJ405" s="41"/>
      <c r="IK405" s="41"/>
      <c r="IL405" s="41"/>
      <c r="IM405" s="41"/>
      <c r="IN405" s="41"/>
      <c r="IO405" s="41"/>
      <c r="IP405" s="41"/>
      <c r="IQ405" s="41"/>
      <c r="IR405" s="41"/>
      <c r="IS405" s="41"/>
      <c r="IT405" s="41"/>
      <c r="IU405" s="42"/>
    </row>
    <row r="406" ht="13.5" customHeight="1">
      <c r="A406" s="27"/>
      <c r="B406" s="36"/>
      <c r="C406" s="37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  <c r="CD406" s="38"/>
      <c r="CE406" s="38"/>
      <c r="CF406" s="38"/>
      <c r="CG406" s="38"/>
      <c r="CH406" s="38"/>
      <c r="CI406" s="38"/>
      <c r="CJ406" s="38"/>
      <c r="CK406" s="38"/>
      <c r="CL406" s="38"/>
      <c r="CM406" s="38"/>
      <c r="CN406" s="38"/>
      <c r="CO406" s="38"/>
      <c r="CP406" s="38"/>
      <c r="CQ406" s="38"/>
      <c r="CR406" s="38"/>
      <c r="CS406" s="38"/>
      <c r="CT406" s="38"/>
      <c r="CU406" s="38"/>
      <c r="CV406" s="38"/>
      <c r="CW406" s="38"/>
      <c r="CX406" s="38"/>
      <c r="CY406" s="38"/>
      <c r="CZ406" s="38"/>
      <c r="DA406" s="38"/>
      <c r="DB406" s="38"/>
      <c r="DC406" s="38"/>
      <c r="DD406" s="38"/>
      <c r="DE406" s="38"/>
      <c r="DF406" s="38"/>
      <c r="DG406" s="38"/>
      <c r="DH406" s="38"/>
      <c r="DI406" s="38"/>
      <c r="DJ406" s="38"/>
      <c r="DK406" s="38"/>
      <c r="DL406" s="38"/>
      <c r="DM406" s="38"/>
      <c r="DN406" s="38"/>
      <c r="DO406" s="38"/>
      <c r="DP406" s="38"/>
      <c r="DQ406" s="38"/>
      <c r="DR406" s="38"/>
      <c r="DS406" s="38"/>
      <c r="DT406" s="38"/>
      <c r="DU406" s="38"/>
      <c r="DV406" s="38"/>
      <c r="DW406" s="38"/>
      <c r="DX406" s="38"/>
      <c r="DY406" s="38"/>
      <c r="DZ406" s="38"/>
      <c r="EA406" s="38"/>
      <c r="EB406" s="38"/>
      <c r="EC406" s="38"/>
      <c r="ED406" s="38"/>
      <c r="EE406" s="38"/>
      <c r="EF406" s="38"/>
      <c r="EG406" s="38"/>
      <c r="EH406" s="38"/>
      <c r="EI406" s="38"/>
      <c r="EJ406" s="38"/>
      <c r="EK406" s="38"/>
      <c r="EL406" s="38"/>
      <c r="EM406" s="38"/>
      <c r="EN406" s="38"/>
      <c r="EO406" s="38"/>
      <c r="EP406" s="38"/>
      <c r="EQ406" s="38"/>
      <c r="ER406" s="38"/>
      <c r="ES406" s="38"/>
      <c r="ET406" s="38"/>
      <c r="EU406" s="38"/>
      <c r="EV406" s="38"/>
      <c r="EW406" s="38"/>
      <c r="EX406" s="38"/>
      <c r="EY406" s="38"/>
      <c r="EZ406" s="38"/>
      <c r="FA406" s="38"/>
      <c r="FB406" s="38"/>
      <c r="FC406" s="38"/>
      <c r="FD406" s="38"/>
      <c r="FE406" s="38"/>
      <c r="FF406" s="38"/>
      <c r="FG406" s="38"/>
      <c r="FH406" s="38"/>
      <c r="FI406" s="38"/>
      <c r="FJ406" s="38"/>
      <c r="FK406" s="38"/>
      <c r="FL406" s="38"/>
      <c r="FM406" s="38"/>
      <c r="FN406" s="38"/>
      <c r="FO406" s="38"/>
      <c r="FP406" s="38"/>
      <c r="FQ406" s="38"/>
      <c r="FR406" s="38"/>
      <c r="FS406" s="38"/>
      <c r="FT406" s="38"/>
      <c r="FU406" s="38"/>
      <c r="FV406" s="38"/>
      <c r="FW406" s="38"/>
      <c r="FX406" s="38"/>
      <c r="FY406" s="38"/>
      <c r="FZ406" s="38"/>
      <c r="GA406" s="38"/>
      <c r="GB406" s="38"/>
      <c r="GC406" s="38"/>
      <c r="GD406" s="38"/>
      <c r="GE406" s="38"/>
      <c r="GF406" s="38"/>
      <c r="GG406" s="38"/>
      <c r="GH406" s="38"/>
      <c r="GI406" s="38"/>
      <c r="GJ406" s="38"/>
      <c r="GK406" s="38"/>
      <c r="GL406" s="38"/>
      <c r="GM406" s="38"/>
      <c r="GN406" s="38"/>
      <c r="GO406" s="38"/>
      <c r="GP406" s="38"/>
      <c r="GQ406" s="38"/>
      <c r="GR406" s="38"/>
      <c r="GS406" s="38"/>
      <c r="GT406" s="38"/>
      <c r="GU406" s="38"/>
      <c r="GV406" s="38"/>
      <c r="GW406" s="38"/>
      <c r="GX406" s="38"/>
      <c r="GY406" s="38"/>
      <c r="GZ406" s="38"/>
      <c r="HA406" s="38"/>
      <c r="HB406" s="38"/>
      <c r="HC406" s="38"/>
      <c r="HD406" s="38"/>
      <c r="HE406" s="38"/>
      <c r="HF406" s="38"/>
      <c r="HG406" s="38"/>
      <c r="HH406" s="38"/>
      <c r="HI406" s="38"/>
      <c r="HJ406" s="38"/>
      <c r="HK406" s="38"/>
      <c r="HL406" s="38"/>
      <c r="HM406" s="38"/>
      <c r="HN406" s="38"/>
      <c r="HO406" s="38"/>
      <c r="HP406" s="38"/>
      <c r="HQ406" s="38"/>
      <c r="HR406" s="38"/>
      <c r="HS406" s="38"/>
      <c r="HT406" s="38"/>
      <c r="HU406" s="38"/>
      <c r="HV406" s="38"/>
      <c r="HW406" s="38"/>
      <c r="HX406" s="38"/>
      <c r="HY406" s="38"/>
      <c r="HZ406" s="38"/>
      <c r="IA406" s="38"/>
      <c r="IB406" s="38"/>
      <c r="IC406" s="38"/>
      <c r="ID406" s="38"/>
      <c r="IE406" s="38"/>
      <c r="IF406" s="38"/>
      <c r="IG406" s="38"/>
      <c r="IH406" s="38"/>
      <c r="II406" s="38"/>
      <c r="IJ406" s="38"/>
      <c r="IK406" s="38"/>
      <c r="IL406" s="38"/>
      <c r="IM406" s="38"/>
      <c r="IN406" s="38"/>
      <c r="IO406" s="38"/>
      <c r="IP406" s="38"/>
      <c r="IQ406" s="38"/>
      <c r="IR406" s="38"/>
      <c r="IS406" s="38"/>
      <c r="IT406" s="38"/>
      <c r="IU406" s="39"/>
    </row>
    <row r="407" ht="13.5" customHeight="1">
      <c r="A407" s="27"/>
      <c r="B407" s="36"/>
      <c r="C407" s="40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  <c r="CW407" s="41"/>
      <c r="CX407" s="41"/>
      <c r="CY407" s="41"/>
      <c r="CZ407" s="41"/>
      <c r="DA407" s="41"/>
      <c r="DB407" s="41"/>
      <c r="DC407" s="41"/>
      <c r="DD407" s="41"/>
      <c r="DE407" s="41"/>
      <c r="DF407" s="41"/>
      <c r="DG407" s="41"/>
      <c r="DH407" s="41"/>
      <c r="DI407" s="41"/>
      <c r="DJ407" s="41"/>
      <c r="DK407" s="41"/>
      <c r="DL407" s="41"/>
      <c r="DM407" s="41"/>
      <c r="DN407" s="41"/>
      <c r="DO407" s="41"/>
      <c r="DP407" s="41"/>
      <c r="DQ407" s="41"/>
      <c r="DR407" s="41"/>
      <c r="DS407" s="41"/>
      <c r="DT407" s="41"/>
      <c r="DU407" s="41"/>
      <c r="DV407" s="41"/>
      <c r="DW407" s="41"/>
      <c r="DX407" s="41"/>
      <c r="DY407" s="41"/>
      <c r="DZ407" s="41"/>
      <c r="EA407" s="41"/>
      <c r="EB407" s="41"/>
      <c r="EC407" s="41"/>
      <c r="ED407" s="41"/>
      <c r="EE407" s="41"/>
      <c r="EF407" s="41"/>
      <c r="EG407" s="41"/>
      <c r="EH407" s="41"/>
      <c r="EI407" s="41"/>
      <c r="EJ407" s="41"/>
      <c r="EK407" s="41"/>
      <c r="EL407" s="41"/>
      <c r="EM407" s="41"/>
      <c r="EN407" s="41"/>
      <c r="EO407" s="41"/>
      <c r="EP407" s="41"/>
      <c r="EQ407" s="41"/>
      <c r="ER407" s="41"/>
      <c r="ES407" s="41"/>
      <c r="ET407" s="41"/>
      <c r="EU407" s="41"/>
      <c r="EV407" s="41"/>
      <c r="EW407" s="41"/>
      <c r="EX407" s="41"/>
      <c r="EY407" s="41"/>
      <c r="EZ407" s="41"/>
      <c r="FA407" s="41"/>
      <c r="FB407" s="41"/>
      <c r="FC407" s="41"/>
      <c r="FD407" s="41"/>
      <c r="FE407" s="41"/>
      <c r="FF407" s="41"/>
      <c r="FG407" s="41"/>
      <c r="FH407" s="41"/>
      <c r="FI407" s="41"/>
      <c r="FJ407" s="41"/>
      <c r="FK407" s="41"/>
      <c r="FL407" s="41"/>
      <c r="FM407" s="41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1"/>
      <c r="GT407" s="41"/>
      <c r="GU407" s="41"/>
      <c r="GV407" s="41"/>
      <c r="GW407" s="41"/>
      <c r="GX407" s="41"/>
      <c r="GY407" s="41"/>
      <c r="GZ407" s="41"/>
      <c r="HA407" s="41"/>
      <c r="HB407" s="41"/>
      <c r="HC407" s="41"/>
      <c r="HD407" s="41"/>
      <c r="HE407" s="41"/>
      <c r="HF407" s="41"/>
      <c r="HG407" s="41"/>
      <c r="HH407" s="41"/>
      <c r="HI407" s="41"/>
      <c r="HJ407" s="41"/>
      <c r="HK407" s="41"/>
      <c r="HL407" s="41"/>
      <c r="HM407" s="41"/>
      <c r="HN407" s="41"/>
      <c r="HO407" s="41"/>
      <c r="HP407" s="41"/>
      <c r="HQ407" s="41"/>
      <c r="HR407" s="41"/>
      <c r="HS407" s="41"/>
      <c r="HT407" s="41"/>
      <c r="HU407" s="41"/>
      <c r="HV407" s="41"/>
      <c r="HW407" s="41"/>
      <c r="HX407" s="41"/>
      <c r="HY407" s="41"/>
      <c r="HZ407" s="41"/>
      <c r="IA407" s="41"/>
      <c r="IB407" s="41"/>
      <c r="IC407" s="41"/>
      <c r="ID407" s="41"/>
      <c r="IE407" s="41"/>
      <c r="IF407" s="41"/>
      <c r="IG407" s="41"/>
      <c r="IH407" s="41"/>
      <c r="II407" s="41"/>
      <c r="IJ407" s="41"/>
      <c r="IK407" s="41"/>
      <c r="IL407" s="41"/>
      <c r="IM407" s="41"/>
      <c r="IN407" s="41"/>
      <c r="IO407" s="41"/>
      <c r="IP407" s="41"/>
      <c r="IQ407" s="41"/>
      <c r="IR407" s="41"/>
      <c r="IS407" s="41"/>
      <c r="IT407" s="41"/>
      <c r="IU407" s="42"/>
    </row>
    <row r="408" ht="13.5" customHeight="1">
      <c r="A408" s="27"/>
      <c r="B408" s="36"/>
      <c r="C408" s="37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  <c r="CD408" s="38"/>
      <c r="CE408" s="38"/>
      <c r="CF408" s="38"/>
      <c r="CG408" s="38"/>
      <c r="CH408" s="38"/>
      <c r="CI408" s="38"/>
      <c r="CJ408" s="38"/>
      <c r="CK408" s="38"/>
      <c r="CL408" s="38"/>
      <c r="CM408" s="38"/>
      <c r="CN408" s="38"/>
      <c r="CO408" s="38"/>
      <c r="CP408" s="38"/>
      <c r="CQ408" s="38"/>
      <c r="CR408" s="38"/>
      <c r="CS408" s="38"/>
      <c r="CT408" s="38"/>
      <c r="CU408" s="38"/>
      <c r="CV408" s="38"/>
      <c r="CW408" s="38"/>
      <c r="CX408" s="38"/>
      <c r="CY408" s="38"/>
      <c r="CZ408" s="38"/>
      <c r="DA408" s="38"/>
      <c r="DB408" s="38"/>
      <c r="DC408" s="38"/>
      <c r="DD408" s="38"/>
      <c r="DE408" s="38"/>
      <c r="DF408" s="38"/>
      <c r="DG408" s="38"/>
      <c r="DH408" s="38"/>
      <c r="DI408" s="38"/>
      <c r="DJ408" s="38"/>
      <c r="DK408" s="38"/>
      <c r="DL408" s="38"/>
      <c r="DM408" s="38"/>
      <c r="DN408" s="38"/>
      <c r="DO408" s="38"/>
      <c r="DP408" s="38"/>
      <c r="DQ408" s="38"/>
      <c r="DR408" s="38"/>
      <c r="DS408" s="38"/>
      <c r="DT408" s="38"/>
      <c r="DU408" s="38"/>
      <c r="DV408" s="38"/>
      <c r="DW408" s="38"/>
      <c r="DX408" s="38"/>
      <c r="DY408" s="38"/>
      <c r="DZ408" s="38"/>
      <c r="EA408" s="38"/>
      <c r="EB408" s="38"/>
      <c r="EC408" s="38"/>
      <c r="ED408" s="38"/>
      <c r="EE408" s="38"/>
      <c r="EF408" s="38"/>
      <c r="EG408" s="38"/>
      <c r="EH408" s="38"/>
      <c r="EI408" s="38"/>
      <c r="EJ408" s="38"/>
      <c r="EK408" s="38"/>
      <c r="EL408" s="38"/>
      <c r="EM408" s="38"/>
      <c r="EN408" s="38"/>
      <c r="EO408" s="38"/>
      <c r="EP408" s="38"/>
      <c r="EQ408" s="38"/>
      <c r="ER408" s="38"/>
      <c r="ES408" s="38"/>
      <c r="ET408" s="38"/>
      <c r="EU408" s="38"/>
      <c r="EV408" s="38"/>
      <c r="EW408" s="38"/>
      <c r="EX408" s="38"/>
      <c r="EY408" s="38"/>
      <c r="EZ408" s="38"/>
      <c r="FA408" s="38"/>
      <c r="FB408" s="38"/>
      <c r="FC408" s="38"/>
      <c r="FD408" s="38"/>
      <c r="FE408" s="38"/>
      <c r="FF408" s="38"/>
      <c r="FG408" s="38"/>
      <c r="FH408" s="38"/>
      <c r="FI408" s="38"/>
      <c r="FJ408" s="38"/>
      <c r="FK408" s="38"/>
      <c r="FL408" s="38"/>
      <c r="FM408" s="38"/>
      <c r="FN408" s="38"/>
      <c r="FO408" s="38"/>
      <c r="FP408" s="38"/>
      <c r="FQ408" s="38"/>
      <c r="FR408" s="38"/>
      <c r="FS408" s="38"/>
      <c r="FT408" s="38"/>
      <c r="FU408" s="38"/>
      <c r="FV408" s="38"/>
      <c r="FW408" s="38"/>
      <c r="FX408" s="38"/>
      <c r="FY408" s="38"/>
      <c r="FZ408" s="38"/>
      <c r="GA408" s="38"/>
      <c r="GB408" s="38"/>
      <c r="GC408" s="38"/>
      <c r="GD408" s="38"/>
      <c r="GE408" s="38"/>
      <c r="GF408" s="38"/>
      <c r="GG408" s="38"/>
      <c r="GH408" s="38"/>
      <c r="GI408" s="38"/>
      <c r="GJ408" s="38"/>
      <c r="GK408" s="38"/>
      <c r="GL408" s="38"/>
      <c r="GM408" s="38"/>
      <c r="GN408" s="38"/>
      <c r="GO408" s="38"/>
      <c r="GP408" s="38"/>
      <c r="GQ408" s="38"/>
      <c r="GR408" s="38"/>
      <c r="GS408" s="38"/>
      <c r="GT408" s="38"/>
      <c r="GU408" s="38"/>
      <c r="GV408" s="38"/>
      <c r="GW408" s="38"/>
      <c r="GX408" s="38"/>
      <c r="GY408" s="38"/>
      <c r="GZ408" s="38"/>
      <c r="HA408" s="38"/>
      <c r="HB408" s="38"/>
      <c r="HC408" s="38"/>
      <c r="HD408" s="38"/>
      <c r="HE408" s="38"/>
      <c r="HF408" s="38"/>
      <c r="HG408" s="38"/>
      <c r="HH408" s="38"/>
      <c r="HI408" s="38"/>
      <c r="HJ408" s="38"/>
      <c r="HK408" s="38"/>
      <c r="HL408" s="38"/>
      <c r="HM408" s="38"/>
      <c r="HN408" s="38"/>
      <c r="HO408" s="38"/>
      <c r="HP408" s="38"/>
      <c r="HQ408" s="38"/>
      <c r="HR408" s="38"/>
      <c r="HS408" s="38"/>
      <c r="HT408" s="38"/>
      <c r="HU408" s="38"/>
      <c r="HV408" s="38"/>
      <c r="HW408" s="38"/>
      <c r="HX408" s="38"/>
      <c r="HY408" s="38"/>
      <c r="HZ408" s="38"/>
      <c r="IA408" s="38"/>
      <c r="IB408" s="38"/>
      <c r="IC408" s="38"/>
      <c r="ID408" s="38"/>
      <c r="IE408" s="38"/>
      <c r="IF408" s="38"/>
      <c r="IG408" s="38"/>
      <c r="IH408" s="38"/>
      <c r="II408" s="38"/>
      <c r="IJ408" s="38"/>
      <c r="IK408" s="38"/>
      <c r="IL408" s="38"/>
      <c r="IM408" s="38"/>
      <c r="IN408" s="38"/>
      <c r="IO408" s="38"/>
      <c r="IP408" s="38"/>
      <c r="IQ408" s="38"/>
      <c r="IR408" s="38"/>
      <c r="IS408" s="38"/>
      <c r="IT408" s="38"/>
      <c r="IU408" s="39"/>
    </row>
    <row r="409" ht="13.5" customHeight="1">
      <c r="A409" s="27"/>
      <c r="B409" s="36"/>
      <c r="C409" s="40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  <c r="CW409" s="41"/>
      <c r="CX409" s="41"/>
      <c r="CY409" s="41"/>
      <c r="CZ409" s="41"/>
      <c r="DA409" s="41"/>
      <c r="DB409" s="41"/>
      <c r="DC409" s="41"/>
      <c r="DD409" s="41"/>
      <c r="DE409" s="41"/>
      <c r="DF409" s="41"/>
      <c r="DG409" s="41"/>
      <c r="DH409" s="41"/>
      <c r="DI409" s="41"/>
      <c r="DJ409" s="41"/>
      <c r="DK409" s="41"/>
      <c r="DL409" s="41"/>
      <c r="DM409" s="41"/>
      <c r="DN409" s="41"/>
      <c r="DO409" s="41"/>
      <c r="DP409" s="41"/>
      <c r="DQ409" s="41"/>
      <c r="DR409" s="41"/>
      <c r="DS409" s="41"/>
      <c r="DT409" s="41"/>
      <c r="DU409" s="41"/>
      <c r="DV409" s="41"/>
      <c r="DW409" s="41"/>
      <c r="DX409" s="41"/>
      <c r="DY409" s="41"/>
      <c r="DZ409" s="41"/>
      <c r="EA409" s="41"/>
      <c r="EB409" s="41"/>
      <c r="EC409" s="41"/>
      <c r="ED409" s="41"/>
      <c r="EE409" s="41"/>
      <c r="EF409" s="41"/>
      <c r="EG409" s="41"/>
      <c r="EH409" s="41"/>
      <c r="EI409" s="41"/>
      <c r="EJ409" s="41"/>
      <c r="EK409" s="41"/>
      <c r="EL409" s="41"/>
      <c r="EM409" s="41"/>
      <c r="EN409" s="41"/>
      <c r="EO409" s="41"/>
      <c r="EP409" s="41"/>
      <c r="EQ409" s="41"/>
      <c r="ER409" s="41"/>
      <c r="ES409" s="41"/>
      <c r="ET409" s="41"/>
      <c r="EU409" s="41"/>
      <c r="EV409" s="41"/>
      <c r="EW409" s="41"/>
      <c r="EX409" s="41"/>
      <c r="EY409" s="41"/>
      <c r="EZ409" s="41"/>
      <c r="FA409" s="41"/>
      <c r="FB409" s="41"/>
      <c r="FC409" s="41"/>
      <c r="FD409" s="41"/>
      <c r="FE409" s="41"/>
      <c r="FF409" s="41"/>
      <c r="FG409" s="41"/>
      <c r="FH409" s="41"/>
      <c r="FI409" s="41"/>
      <c r="FJ409" s="41"/>
      <c r="FK409" s="41"/>
      <c r="FL409" s="41"/>
      <c r="FM409" s="41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1"/>
      <c r="GT409" s="41"/>
      <c r="GU409" s="41"/>
      <c r="GV409" s="41"/>
      <c r="GW409" s="41"/>
      <c r="GX409" s="41"/>
      <c r="GY409" s="41"/>
      <c r="GZ409" s="41"/>
      <c r="HA409" s="41"/>
      <c r="HB409" s="41"/>
      <c r="HC409" s="41"/>
      <c r="HD409" s="41"/>
      <c r="HE409" s="41"/>
      <c r="HF409" s="41"/>
      <c r="HG409" s="41"/>
      <c r="HH409" s="41"/>
      <c r="HI409" s="41"/>
      <c r="HJ409" s="41"/>
      <c r="HK409" s="41"/>
      <c r="HL409" s="41"/>
      <c r="HM409" s="41"/>
      <c r="HN409" s="41"/>
      <c r="HO409" s="41"/>
      <c r="HP409" s="41"/>
      <c r="HQ409" s="41"/>
      <c r="HR409" s="41"/>
      <c r="HS409" s="41"/>
      <c r="HT409" s="41"/>
      <c r="HU409" s="41"/>
      <c r="HV409" s="41"/>
      <c r="HW409" s="41"/>
      <c r="HX409" s="41"/>
      <c r="HY409" s="41"/>
      <c r="HZ409" s="41"/>
      <c r="IA409" s="41"/>
      <c r="IB409" s="41"/>
      <c r="IC409" s="41"/>
      <c r="ID409" s="41"/>
      <c r="IE409" s="41"/>
      <c r="IF409" s="41"/>
      <c r="IG409" s="41"/>
      <c r="IH409" s="41"/>
      <c r="II409" s="41"/>
      <c r="IJ409" s="41"/>
      <c r="IK409" s="41"/>
      <c r="IL409" s="41"/>
      <c r="IM409" s="41"/>
      <c r="IN409" s="41"/>
      <c r="IO409" s="41"/>
      <c r="IP409" s="41"/>
      <c r="IQ409" s="41"/>
      <c r="IR409" s="41"/>
      <c r="IS409" s="41"/>
      <c r="IT409" s="41"/>
      <c r="IU409" s="42"/>
    </row>
    <row r="410" ht="13.5" customHeight="1">
      <c r="A410" s="27"/>
      <c r="B410" s="36"/>
      <c r="C410" s="37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38"/>
      <c r="CK410" s="38"/>
      <c r="CL410" s="38"/>
      <c r="CM410" s="38"/>
      <c r="CN410" s="38"/>
      <c r="CO410" s="38"/>
      <c r="CP410" s="38"/>
      <c r="CQ410" s="38"/>
      <c r="CR410" s="38"/>
      <c r="CS410" s="38"/>
      <c r="CT410" s="38"/>
      <c r="CU410" s="38"/>
      <c r="CV410" s="38"/>
      <c r="CW410" s="38"/>
      <c r="CX410" s="38"/>
      <c r="CY410" s="38"/>
      <c r="CZ410" s="38"/>
      <c r="DA410" s="38"/>
      <c r="DB410" s="38"/>
      <c r="DC410" s="38"/>
      <c r="DD410" s="38"/>
      <c r="DE410" s="38"/>
      <c r="DF410" s="38"/>
      <c r="DG410" s="38"/>
      <c r="DH410" s="38"/>
      <c r="DI410" s="38"/>
      <c r="DJ410" s="38"/>
      <c r="DK410" s="38"/>
      <c r="DL410" s="38"/>
      <c r="DM410" s="38"/>
      <c r="DN410" s="38"/>
      <c r="DO410" s="38"/>
      <c r="DP410" s="38"/>
      <c r="DQ410" s="38"/>
      <c r="DR410" s="38"/>
      <c r="DS410" s="38"/>
      <c r="DT410" s="38"/>
      <c r="DU410" s="38"/>
      <c r="DV410" s="38"/>
      <c r="DW410" s="38"/>
      <c r="DX410" s="38"/>
      <c r="DY410" s="38"/>
      <c r="DZ410" s="38"/>
      <c r="EA410" s="38"/>
      <c r="EB410" s="38"/>
      <c r="EC410" s="38"/>
      <c r="ED410" s="38"/>
      <c r="EE410" s="38"/>
      <c r="EF410" s="38"/>
      <c r="EG410" s="38"/>
      <c r="EH410" s="38"/>
      <c r="EI410" s="38"/>
      <c r="EJ410" s="38"/>
      <c r="EK410" s="38"/>
      <c r="EL410" s="38"/>
      <c r="EM410" s="38"/>
      <c r="EN410" s="38"/>
      <c r="EO410" s="38"/>
      <c r="EP410" s="38"/>
      <c r="EQ410" s="38"/>
      <c r="ER410" s="38"/>
      <c r="ES410" s="38"/>
      <c r="ET410" s="38"/>
      <c r="EU410" s="38"/>
      <c r="EV410" s="38"/>
      <c r="EW410" s="38"/>
      <c r="EX410" s="38"/>
      <c r="EY410" s="38"/>
      <c r="EZ410" s="38"/>
      <c r="FA410" s="38"/>
      <c r="FB410" s="38"/>
      <c r="FC410" s="38"/>
      <c r="FD410" s="38"/>
      <c r="FE410" s="38"/>
      <c r="FF410" s="38"/>
      <c r="FG410" s="38"/>
      <c r="FH410" s="38"/>
      <c r="FI410" s="38"/>
      <c r="FJ410" s="38"/>
      <c r="FK410" s="38"/>
      <c r="FL410" s="38"/>
      <c r="FM410" s="38"/>
      <c r="FN410" s="38"/>
      <c r="FO410" s="38"/>
      <c r="FP410" s="38"/>
      <c r="FQ410" s="38"/>
      <c r="FR410" s="38"/>
      <c r="FS410" s="38"/>
      <c r="FT410" s="38"/>
      <c r="FU410" s="38"/>
      <c r="FV410" s="38"/>
      <c r="FW410" s="38"/>
      <c r="FX410" s="38"/>
      <c r="FY410" s="38"/>
      <c r="FZ410" s="38"/>
      <c r="GA410" s="38"/>
      <c r="GB410" s="38"/>
      <c r="GC410" s="38"/>
      <c r="GD410" s="38"/>
      <c r="GE410" s="38"/>
      <c r="GF410" s="38"/>
      <c r="GG410" s="38"/>
      <c r="GH410" s="38"/>
      <c r="GI410" s="38"/>
      <c r="GJ410" s="38"/>
      <c r="GK410" s="38"/>
      <c r="GL410" s="38"/>
      <c r="GM410" s="38"/>
      <c r="GN410" s="38"/>
      <c r="GO410" s="38"/>
      <c r="GP410" s="38"/>
      <c r="GQ410" s="38"/>
      <c r="GR410" s="38"/>
      <c r="GS410" s="38"/>
      <c r="GT410" s="38"/>
      <c r="GU410" s="38"/>
      <c r="GV410" s="38"/>
      <c r="GW410" s="38"/>
      <c r="GX410" s="38"/>
      <c r="GY410" s="38"/>
      <c r="GZ410" s="38"/>
      <c r="HA410" s="38"/>
      <c r="HB410" s="38"/>
      <c r="HC410" s="38"/>
      <c r="HD410" s="38"/>
      <c r="HE410" s="38"/>
      <c r="HF410" s="38"/>
      <c r="HG410" s="38"/>
      <c r="HH410" s="38"/>
      <c r="HI410" s="38"/>
      <c r="HJ410" s="38"/>
      <c r="HK410" s="38"/>
      <c r="HL410" s="38"/>
      <c r="HM410" s="38"/>
      <c r="HN410" s="38"/>
      <c r="HO410" s="38"/>
      <c r="HP410" s="38"/>
      <c r="HQ410" s="38"/>
      <c r="HR410" s="38"/>
      <c r="HS410" s="38"/>
      <c r="HT410" s="38"/>
      <c r="HU410" s="38"/>
      <c r="HV410" s="38"/>
      <c r="HW410" s="38"/>
      <c r="HX410" s="38"/>
      <c r="HY410" s="38"/>
      <c r="HZ410" s="38"/>
      <c r="IA410" s="38"/>
      <c r="IB410" s="38"/>
      <c r="IC410" s="38"/>
      <c r="ID410" s="38"/>
      <c r="IE410" s="38"/>
      <c r="IF410" s="38"/>
      <c r="IG410" s="38"/>
      <c r="IH410" s="38"/>
      <c r="II410" s="38"/>
      <c r="IJ410" s="38"/>
      <c r="IK410" s="38"/>
      <c r="IL410" s="38"/>
      <c r="IM410" s="38"/>
      <c r="IN410" s="38"/>
      <c r="IO410" s="38"/>
      <c r="IP410" s="38"/>
      <c r="IQ410" s="38"/>
      <c r="IR410" s="38"/>
      <c r="IS410" s="38"/>
      <c r="IT410" s="38"/>
      <c r="IU410" s="39"/>
    </row>
    <row r="411" ht="13.5" customHeight="1">
      <c r="A411" s="27"/>
      <c r="B411" s="36"/>
      <c r="C411" s="40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  <c r="CW411" s="41"/>
      <c r="CX411" s="41"/>
      <c r="CY411" s="41"/>
      <c r="CZ411" s="41"/>
      <c r="DA411" s="41"/>
      <c r="DB411" s="41"/>
      <c r="DC411" s="41"/>
      <c r="DD411" s="41"/>
      <c r="DE411" s="41"/>
      <c r="DF411" s="41"/>
      <c r="DG411" s="41"/>
      <c r="DH411" s="41"/>
      <c r="DI411" s="41"/>
      <c r="DJ411" s="41"/>
      <c r="DK411" s="41"/>
      <c r="DL411" s="41"/>
      <c r="DM411" s="41"/>
      <c r="DN411" s="41"/>
      <c r="DO411" s="41"/>
      <c r="DP411" s="41"/>
      <c r="DQ411" s="41"/>
      <c r="DR411" s="41"/>
      <c r="DS411" s="41"/>
      <c r="DT411" s="41"/>
      <c r="DU411" s="41"/>
      <c r="DV411" s="41"/>
      <c r="DW411" s="41"/>
      <c r="DX411" s="41"/>
      <c r="DY411" s="41"/>
      <c r="DZ411" s="41"/>
      <c r="EA411" s="41"/>
      <c r="EB411" s="41"/>
      <c r="EC411" s="41"/>
      <c r="ED411" s="41"/>
      <c r="EE411" s="41"/>
      <c r="EF411" s="41"/>
      <c r="EG411" s="41"/>
      <c r="EH411" s="41"/>
      <c r="EI411" s="41"/>
      <c r="EJ411" s="41"/>
      <c r="EK411" s="41"/>
      <c r="EL411" s="41"/>
      <c r="EM411" s="41"/>
      <c r="EN411" s="41"/>
      <c r="EO411" s="41"/>
      <c r="EP411" s="41"/>
      <c r="EQ411" s="41"/>
      <c r="ER411" s="41"/>
      <c r="ES411" s="41"/>
      <c r="ET411" s="41"/>
      <c r="EU411" s="41"/>
      <c r="EV411" s="41"/>
      <c r="EW411" s="41"/>
      <c r="EX411" s="41"/>
      <c r="EY411" s="41"/>
      <c r="EZ411" s="41"/>
      <c r="FA411" s="41"/>
      <c r="FB411" s="41"/>
      <c r="FC411" s="41"/>
      <c r="FD411" s="41"/>
      <c r="FE411" s="41"/>
      <c r="FF411" s="41"/>
      <c r="FG411" s="41"/>
      <c r="FH411" s="41"/>
      <c r="FI411" s="41"/>
      <c r="FJ411" s="41"/>
      <c r="FK411" s="41"/>
      <c r="FL411" s="41"/>
      <c r="FM411" s="41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1"/>
      <c r="GT411" s="41"/>
      <c r="GU411" s="41"/>
      <c r="GV411" s="41"/>
      <c r="GW411" s="41"/>
      <c r="GX411" s="41"/>
      <c r="GY411" s="41"/>
      <c r="GZ411" s="41"/>
      <c r="HA411" s="41"/>
      <c r="HB411" s="41"/>
      <c r="HC411" s="41"/>
      <c r="HD411" s="41"/>
      <c r="HE411" s="41"/>
      <c r="HF411" s="41"/>
      <c r="HG411" s="41"/>
      <c r="HH411" s="41"/>
      <c r="HI411" s="41"/>
      <c r="HJ411" s="41"/>
      <c r="HK411" s="41"/>
      <c r="HL411" s="41"/>
      <c r="HM411" s="41"/>
      <c r="HN411" s="41"/>
      <c r="HO411" s="41"/>
      <c r="HP411" s="41"/>
      <c r="HQ411" s="41"/>
      <c r="HR411" s="41"/>
      <c r="HS411" s="41"/>
      <c r="HT411" s="41"/>
      <c r="HU411" s="41"/>
      <c r="HV411" s="41"/>
      <c r="HW411" s="41"/>
      <c r="HX411" s="41"/>
      <c r="HY411" s="41"/>
      <c r="HZ411" s="41"/>
      <c r="IA411" s="41"/>
      <c r="IB411" s="41"/>
      <c r="IC411" s="41"/>
      <c r="ID411" s="41"/>
      <c r="IE411" s="41"/>
      <c r="IF411" s="41"/>
      <c r="IG411" s="41"/>
      <c r="IH411" s="41"/>
      <c r="II411" s="41"/>
      <c r="IJ411" s="41"/>
      <c r="IK411" s="41"/>
      <c r="IL411" s="41"/>
      <c r="IM411" s="41"/>
      <c r="IN411" s="41"/>
      <c r="IO411" s="41"/>
      <c r="IP411" s="41"/>
      <c r="IQ411" s="41"/>
      <c r="IR411" s="41"/>
      <c r="IS411" s="41"/>
      <c r="IT411" s="41"/>
      <c r="IU411" s="42"/>
    </row>
    <row r="412" ht="13.5" customHeight="1">
      <c r="A412" s="27"/>
      <c r="B412" s="36"/>
      <c r="C412" s="37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  <c r="CD412" s="38"/>
      <c r="CE412" s="38"/>
      <c r="CF412" s="38"/>
      <c r="CG412" s="38"/>
      <c r="CH412" s="38"/>
      <c r="CI412" s="38"/>
      <c r="CJ412" s="38"/>
      <c r="CK412" s="38"/>
      <c r="CL412" s="38"/>
      <c r="CM412" s="38"/>
      <c r="CN412" s="38"/>
      <c r="CO412" s="38"/>
      <c r="CP412" s="38"/>
      <c r="CQ412" s="38"/>
      <c r="CR412" s="38"/>
      <c r="CS412" s="38"/>
      <c r="CT412" s="38"/>
      <c r="CU412" s="38"/>
      <c r="CV412" s="38"/>
      <c r="CW412" s="38"/>
      <c r="CX412" s="38"/>
      <c r="CY412" s="38"/>
      <c r="CZ412" s="38"/>
      <c r="DA412" s="38"/>
      <c r="DB412" s="38"/>
      <c r="DC412" s="38"/>
      <c r="DD412" s="38"/>
      <c r="DE412" s="38"/>
      <c r="DF412" s="38"/>
      <c r="DG412" s="38"/>
      <c r="DH412" s="38"/>
      <c r="DI412" s="38"/>
      <c r="DJ412" s="38"/>
      <c r="DK412" s="38"/>
      <c r="DL412" s="38"/>
      <c r="DM412" s="38"/>
      <c r="DN412" s="38"/>
      <c r="DO412" s="38"/>
      <c r="DP412" s="38"/>
      <c r="DQ412" s="38"/>
      <c r="DR412" s="38"/>
      <c r="DS412" s="38"/>
      <c r="DT412" s="38"/>
      <c r="DU412" s="38"/>
      <c r="DV412" s="38"/>
      <c r="DW412" s="38"/>
      <c r="DX412" s="38"/>
      <c r="DY412" s="38"/>
      <c r="DZ412" s="38"/>
      <c r="EA412" s="38"/>
      <c r="EB412" s="38"/>
      <c r="EC412" s="38"/>
      <c r="ED412" s="38"/>
      <c r="EE412" s="38"/>
      <c r="EF412" s="38"/>
      <c r="EG412" s="38"/>
      <c r="EH412" s="38"/>
      <c r="EI412" s="38"/>
      <c r="EJ412" s="38"/>
      <c r="EK412" s="38"/>
      <c r="EL412" s="38"/>
      <c r="EM412" s="38"/>
      <c r="EN412" s="38"/>
      <c r="EO412" s="38"/>
      <c r="EP412" s="38"/>
      <c r="EQ412" s="38"/>
      <c r="ER412" s="38"/>
      <c r="ES412" s="38"/>
      <c r="ET412" s="38"/>
      <c r="EU412" s="38"/>
      <c r="EV412" s="38"/>
      <c r="EW412" s="38"/>
      <c r="EX412" s="38"/>
      <c r="EY412" s="38"/>
      <c r="EZ412" s="38"/>
      <c r="FA412" s="38"/>
      <c r="FB412" s="38"/>
      <c r="FC412" s="38"/>
      <c r="FD412" s="38"/>
      <c r="FE412" s="38"/>
      <c r="FF412" s="38"/>
      <c r="FG412" s="38"/>
      <c r="FH412" s="38"/>
      <c r="FI412" s="38"/>
      <c r="FJ412" s="38"/>
      <c r="FK412" s="38"/>
      <c r="FL412" s="38"/>
      <c r="FM412" s="38"/>
      <c r="FN412" s="38"/>
      <c r="FO412" s="38"/>
      <c r="FP412" s="38"/>
      <c r="FQ412" s="38"/>
      <c r="FR412" s="38"/>
      <c r="FS412" s="38"/>
      <c r="FT412" s="38"/>
      <c r="FU412" s="38"/>
      <c r="FV412" s="38"/>
      <c r="FW412" s="38"/>
      <c r="FX412" s="38"/>
      <c r="FY412" s="38"/>
      <c r="FZ412" s="38"/>
      <c r="GA412" s="38"/>
      <c r="GB412" s="38"/>
      <c r="GC412" s="38"/>
      <c r="GD412" s="38"/>
      <c r="GE412" s="38"/>
      <c r="GF412" s="38"/>
      <c r="GG412" s="38"/>
      <c r="GH412" s="38"/>
      <c r="GI412" s="38"/>
      <c r="GJ412" s="38"/>
      <c r="GK412" s="38"/>
      <c r="GL412" s="38"/>
      <c r="GM412" s="38"/>
      <c r="GN412" s="38"/>
      <c r="GO412" s="38"/>
      <c r="GP412" s="38"/>
      <c r="GQ412" s="38"/>
      <c r="GR412" s="38"/>
      <c r="GS412" s="38"/>
      <c r="GT412" s="38"/>
      <c r="GU412" s="38"/>
      <c r="GV412" s="38"/>
      <c r="GW412" s="38"/>
      <c r="GX412" s="38"/>
      <c r="GY412" s="38"/>
      <c r="GZ412" s="38"/>
      <c r="HA412" s="38"/>
      <c r="HB412" s="38"/>
      <c r="HC412" s="38"/>
      <c r="HD412" s="38"/>
      <c r="HE412" s="38"/>
      <c r="HF412" s="38"/>
      <c r="HG412" s="38"/>
      <c r="HH412" s="38"/>
      <c r="HI412" s="38"/>
      <c r="HJ412" s="38"/>
      <c r="HK412" s="38"/>
      <c r="HL412" s="38"/>
      <c r="HM412" s="38"/>
      <c r="HN412" s="38"/>
      <c r="HO412" s="38"/>
      <c r="HP412" s="38"/>
      <c r="HQ412" s="38"/>
      <c r="HR412" s="38"/>
      <c r="HS412" s="38"/>
      <c r="HT412" s="38"/>
      <c r="HU412" s="38"/>
      <c r="HV412" s="38"/>
      <c r="HW412" s="38"/>
      <c r="HX412" s="38"/>
      <c r="HY412" s="38"/>
      <c r="HZ412" s="38"/>
      <c r="IA412" s="38"/>
      <c r="IB412" s="38"/>
      <c r="IC412" s="38"/>
      <c r="ID412" s="38"/>
      <c r="IE412" s="38"/>
      <c r="IF412" s="38"/>
      <c r="IG412" s="38"/>
      <c r="IH412" s="38"/>
      <c r="II412" s="38"/>
      <c r="IJ412" s="38"/>
      <c r="IK412" s="38"/>
      <c r="IL412" s="38"/>
      <c r="IM412" s="38"/>
      <c r="IN412" s="38"/>
      <c r="IO412" s="38"/>
      <c r="IP412" s="38"/>
      <c r="IQ412" s="38"/>
      <c r="IR412" s="38"/>
      <c r="IS412" s="38"/>
      <c r="IT412" s="38"/>
      <c r="IU412" s="39"/>
    </row>
    <row r="413" ht="13.5" customHeight="1">
      <c r="A413" s="27"/>
      <c r="B413" s="36"/>
      <c r="C413" s="40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  <c r="CW413" s="41"/>
      <c r="CX413" s="41"/>
      <c r="CY413" s="41"/>
      <c r="CZ413" s="41"/>
      <c r="DA413" s="41"/>
      <c r="DB413" s="41"/>
      <c r="DC413" s="41"/>
      <c r="DD413" s="41"/>
      <c r="DE413" s="41"/>
      <c r="DF413" s="41"/>
      <c r="DG413" s="41"/>
      <c r="DH413" s="41"/>
      <c r="DI413" s="41"/>
      <c r="DJ413" s="41"/>
      <c r="DK413" s="41"/>
      <c r="DL413" s="41"/>
      <c r="DM413" s="41"/>
      <c r="DN413" s="41"/>
      <c r="DO413" s="41"/>
      <c r="DP413" s="41"/>
      <c r="DQ413" s="41"/>
      <c r="DR413" s="41"/>
      <c r="DS413" s="41"/>
      <c r="DT413" s="41"/>
      <c r="DU413" s="41"/>
      <c r="DV413" s="41"/>
      <c r="DW413" s="41"/>
      <c r="DX413" s="41"/>
      <c r="DY413" s="41"/>
      <c r="DZ413" s="41"/>
      <c r="EA413" s="41"/>
      <c r="EB413" s="41"/>
      <c r="EC413" s="41"/>
      <c r="ED413" s="41"/>
      <c r="EE413" s="41"/>
      <c r="EF413" s="41"/>
      <c r="EG413" s="41"/>
      <c r="EH413" s="41"/>
      <c r="EI413" s="41"/>
      <c r="EJ413" s="41"/>
      <c r="EK413" s="41"/>
      <c r="EL413" s="41"/>
      <c r="EM413" s="41"/>
      <c r="EN413" s="41"/>
      <c r="EO413" s="41"/>
      <c r="EP413" s="41"/>
      <c r="EQ413" s="41"/>
      <c r="ER413" s="41"/>
      <c r="ES413" s="41"/>
      <c r="ET413" s="41"/>
      <c r="EU413" s="41"/>
      <c r="EV413" s="41"/>
      <c r="EW413" s="41"/>
      <c r="EX413" s="41"/>
      <c r="EY413" s="41"/>
      <c r="EZ413" s="41"/>
      <c r="FA413" s="41"/>
      <c r="FB413" s="41"/>
      <c r="FC413" s="41"/>
      <c r="FD413" s="41"/>
      <c r="FE413" s="41"/>
      <c r="FF413" s="41"/>
      <c r="FG413" s="41"/>
      <c r="FH413" s="41"/>
      <c r="FI413" s="41"/>
      <c r="FJ413" s="41"/>
      <c r="FK413" s="41"/>
      <c r="FL413" s="41"/>
      <c r="FM413" s="41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1"/>
      <c r="GT413" s="41"/>
      <c r="GU413" s="41"/>
      <c r="GV413" s="41"/>
      <c r="GW413" s="41"/>
      <c r="GX413" s="41"/>
      <c r="GY413" s="41"/>
      <c r="GZ413" s="41"/>
      <c r="HA413" s="41"/>
      <c r="HB413" s="41"/>
      <c r="HC413" s="41"/>
      <c r="HD413" s="41"/>
      <c r="HE413" s="41"/>
      <c r="HF413" s="41"/>
      <c r="HG413" s="41"/>
      <c r="HH413" s="41"/>
      <c r="HI413" s="41"/>
      <c r="HJ413" s="41"/>
      <c r="HK413" s="41"/>
      <c r="HL413" s="41"/>
      <c r="HM413" s="41"/>
      <c r="HN413" s="41"/>
      <c r="HO413" s="41"/>
      <c r="HP413" s="41"/>
      <c r="HQ413" s="41"/>
      <c r="HR413" s="41"/>
      <c r="HS413" s="41"/>
      <c r="HT413" s="41"/>
      <c r="HU413" s="41"/>
      <c r="HV413" s="41"/>
      <c r="HW413" s="41"/>
      <c r="HX413" s="41"/>
      <c r="HY413" s="41"/>
      <c r="HZ413" s="41"/>
      <c r="IA413" s="41"/>
      <c r="IB413" s="41"/>
      <c r="IC413" s="41"/>
      <c r="ID413" s="41"/>
      <c r="IE413" s="41"/>
      <c r="IF413" s="41"/>
      <c r="IG413" s="41"/>
      <c r="IH413" s="41"/>
      <c r="II413" s="41"/>
      <c r="IJ413" s="41"/>
      <c r="IK413" s="41"/>
      <c r="IL413" s="41"/>
      <c r="IM413" s="41"/>
      <c r="IN413" s="41"/>
      <c r="IO413" s="41"/>
      <c r="IP413" s="41"/>
      <c r="IQ413" s="41"/>
      <c r="IR413" s="41"/>
      <c r="IS413" s="41"/>
      <c r="IT413" s="41"/>
      <c r="IU413" s="42"/>
    </row>
    <row r="414" ht="13.5" customHeight="1">
      <c r="A414" s="27"/>
      <c r="B414" s="36"/>
      <c r="C414" s="37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  <c r="CD414" s="38"/>
      <c r="CE414" s="38"/>
      <c r="CF414" s="38"/>
      <c r="CG414" s="38"/>
      <c r="CH414" s="38"/>
      <c r="CI414" s="38"/>
      <c r="CJ414" s="38"/>
      <c r="CK414" s="38"/>
      <c r="CL414" s="38"/>
      <c r="CM414" s="38"/>
      <c r="CN414" s="38"/>
      <c r="CO414" s="38"/>
      <c r="CP414" s="38"/>
      <c r="CQ414" s="38"/>
      <c r="CR414" s="38"/>
      <c r="CS414" s="38"/>
      <c r="CT414" s="38"/>
      <c r="CU414" s="38"/>
      <c r="CV414" s="38"/>
      <c r="CW414" s="38"/>
      <c r="CX414" s="38"/>
      <c r="CY414" s="38"/>
      <c r="CZ414" s="38"/>
      <c r="DA414" s="38"/>
      <c r="DB414" s="38"/>
      <c r="DC414" s="38"/>
      <c r="DD414" s="38"/>
      <c r="DE414" s="38"/>
      <c r="DF414" s="38"/>
      <c r="DG414" s="38"/>
      <c r="DH414" s="38"/>
      <c r="DI414" s="38"/>
      <c r="DJ414" s="38"/>
      <c r="DK414" s="38"/>
      <c r="DL414" s="38"/>
      <c r="DM414" s="38"/>
      <c r="DN414" s="38"/>
      <c r="DO414" s="38"/>
      <c r="DP414" s="38"/>
      <c r="DQ414" s="38"/>
      <c r="DR414" s="38"/>
      <c r="DS414" s="38"/>
      <c r="DT414" s="38"/>
      <c r="DU414" s="38"/>
      <c r="DV414" s="38"/>
      <c r="DW414" s="38"/>
      <c r="DX414" s="38"/>
      <c r="DY414" s="38"/>
      <c r="DZ414" s="38"/>
      <c r="EA414" s="38"/>
      <c r="EB414" s="38"/>
      <c r="EC414" s="38"/>
      <c r="ED414" s="38"/>
      <c r="EE414" s="38"/>
      <c r="EF414" s="38"/>
      <c r="EG414" s="38"/>
      <c r="EH414" s="38"/>
      <c r="EI414" s="38"/>
      <c r="EJ414" s="38"/>
      <c r="EK414" s="38"/>
      <c r="EL414" s="38"/>
      <c r="EM414" s="38"/>
      <c r="EN414" s="38"/>
      <c r="EO414" s="38"/>
      <c r="EP414" s="38"/>
      <c r="EQ414" s="38"/>
      <c r="ER414" s="38"/>
      <c r="ES414" s="38"/>
      <c r="ET414" s="38"/>
      <c r="EU414" s="38"/>
      <c r="EV414" s="38"/>
      <c r="EW414" s="38"/>
      <c r="EX414" s="38"/>
      <c r="EY414" s="38"/>
      <c r="EZ414" s="38"/>
      <c r="FA414" s="38"/>
      <c r="FB414" s="38"/>
      <c r="FC414" s="38"/>
      <c r="FD414" s="38"/>
      <c r="FE414" s="38"/>
      <c r="FF414" s="38"/>
      <c r="FG414" s="38"/>
      <c r="FH414" s="38"/>
      <c r="FI414" s="38"/>
      <c r="FJ414" s="38"/>
      <c r="FK414" s="38"/>
      <c r="FL414" s="38"/>
      <c r="FM414" s="38"/>
      <c r="FN414" s="38"/>
      <c r="FO414" s="38"/>
      <c r="FP414" s="38"/>
      <c r="FQ414" s="38"/>
      <c r="FR414" s="38"/>
      <c r="FS414" s="38"/>
      <c r="FT414" s="38"/>
      <c r="FU414" s="38"/>
      <c r="FV414" s="38"/>
      <c r="FW414" s="38"/>
      <c r="FX414" s="38"/>
      <c r="FY414" s="38"/>
      <c r="FZ414" s="38"/>
      <c r="GA414" s="38"/>
      <c r="GB414" s="38"/>
      <c r="GC414" s="38"/>
      <c r="GD414" s="38"/>
      <c r="GE414" s="38"/>
      <c r="GF414" s="38"/>
      <c r="GG414" s="38"/>
      <c r="GH414" s="38"/>
      <c r="GI414" s="38"/>
      <c r="GJ414" s="38"/>
      <c r="GK414" s="38"/>
      <c r="GL414" s="38"/>
      <c r="GM414" s="38"/>
      <c r="GN414" s="38"/>
      <c r="GO414" s="38"/>
      <c r="GP414" s="38"/>
      <c r="GQ414" s="38"/>
      <c r="GR414" s="38"/>
      <c r="GS414" s="38"/>
      <c r="GT414" s="38"/>
      <c r="GU414" s="38"/>
      <c r="GV414" s="38"/>
      <c r="GW414" s="38"/>
      <c r="GX414" s="38"/>
      <c r="GY414" s="38"/>
      <c r="GZ414" s="38"/>
      <c r="HA414" s="38"/>
      <c r="HB414" s="38"/>
      <c r="HC414" s="38"/>
      <c r="HD414" s="38"/>
      <c r="HE414" s="38"/>
      <c r="HF414" s="38"/>
      <c r="HG414" s="38"/>
      <c r="HH414" s="38"/>
      <c r="HI414" s="38"/>
      <c r="HJ414" s="38"/>
      <c r="HK414" s="38"/>
      <c r="HL414" s="38"/>
      <c r="HM414" s="38"/>
      <c r="HN414" s="38"/>
      <c r="HO414" s="38"/>
      <c r="HP414" s="38"/>
      <c r="HQ414" s="38"/>
      <c r="HR414" s="38"/>
      <c r="HS414" s="38"/>
      <c r="HT414" s="38"/>
      <c r="HU414" s="38"/>
      <c r="HV414" s="38"/>
      <c r="HW414" s="38"/>
      <c r="HX414" s="38"/>
      <c r="HY414" s="38"/>
      <c r="HZ414" s="38"/>
      <c r="IA414" s="38"/>
      <c r="IB414" s="38"/>
      <c r="IC414" s="38"/>
      <c r="ID414" s="38"/>
      <c r="IE414" s="38"/>
      <c r="IF414" s="38"/>
      <c r="IG414" s="38"/>
      <c r="IH414" s="38"/>
      <c r="II414" s="38"/>
      <c r="IJ414" s="38"/>
      <c r="IK414" s="38"/>
      <c r="IL414" s="38"/>
      <c r="IM414" s="38"/>
      <c r="IN414" s="38"/>
      <c r="IO414" s="38"/>
      <c r="IP414" s="38"/>
      <c r="IQ414" s="38"/>
      <c r="IR414" s="38"/>
      <c r="IS414" s="38"/>
      <c r="IT414" s="38"/>
      <c r="IU414" s="39"/>
    </row>
    <row r="415" ht="13.5" customHeight="1">
      <c r="A415" s="27"/>
      <c r="B415" s="36"/>
      <c r="C415" s="40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  <c r="CW415" s="41"/>
      <c r="CX415" s="41"/>
      <c r="CY415" s="41"/>
      <c r="CZ415" s="41"/>
      <c r="DA415" s="41"/>
      <c r="DB415" s="41"/>
      <c r="DC415" s="41"/>
      <c r="DD415" s="41"/>
      <c r="DE415" s="41"/>
      <c r="DF415" s="41"/>
      <c r="DG415" s="41"/>
      <c r="DH415" s="41"/>
      <c r="DI415" s="41"/>
      <c r="DJ415" s="41"/>
      <c r="DK415" s="41"/>
      <c r="DL415" s="41"/>
      <c r="DM415" s="41"/>
      <c r="DN415" s="41"/>
      <c r="DO415" s="41"/>
      <c r="DP415" s="41"/>
      <c r="DQ415" s="41"/>
      <c r="DR415" s="41"/>
      <c r="DS415" s="41"/>
      <c r="DT415" s="41"/>
      <c r="DU415" s="41"/>
      <c r="DV415" s="41"/>
      <c r="DW415" s="41"/>
      <c r="DX415" s="41"/>
      <c r="DY415" s="41"/>
      <c r="DZ415" s="41"/>
      <c r="EA415" s="41"/>
      <c r="EB415" s="41"/>
      <c r="EC415" s="41"/>
      <c r="ED415" s="41"/>
      <c r="EE415" s="41"/>
      <c r="EF415" s="41"/>
      <c r="EG415" s="41"/>
      <c r="EH415" s="41"/>
      <c r="EI415" s="41"/>
      <c r="EJ415" s="41"/>
      <c r="EK415" s="41"/>
      <c r="EL415" s="41"/>
      <c r="EM415" s="41"/>
      <c r="EN415" s="41"/>
      <c r="EO415" s="41"/>
      <c r="EP415" s="41"/>
      <c r="EQ415" s="41"/>
      <c r="ER415" s="41"/>
      <c r="ES415" s="41"/>
      <c r="ET415" s="41"/>
      <c r="EU415" s="41"/>
      <c r="EV415" s="41"/>
      <c r="EW415" s="41"/>
      <c r="EX415" s="41"/>
      <c r="EY415" s="41"/>
      <c r="EZ415" s="41"/>
      <c r="FA415" s="41"/>
      <c r="FB415" s="41"/>
      <c r="FC415" s="41"/>
      <c r="FD415" s="41"/>
      <c r="FE415" s="41"/>
      <c r="FF415" s="41"/>
      <c r="FG415" s="41"/>
      <c r="FH415" s="41"/>
      <c r="FI415" s="41"/>
      <c r="FJ415" s="41"/>
      <c r="FK415" s="41"/>
      <c r="FL415" s="41"/>
      <c r="FM415" s="41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1"/>
      <c r="GT415" s="41"/>
      <c r="GU415" s="41"/>
      <c r="GV415" s="41"/>
      <c r="GW415" s="41"/>
      <c r="GX415" s="41"/>
      <c r="GY415" s="41"/>
      <c r="GZ415" s="41"/>
      <c r="HA415" s="41"/>
      <c r="HB415" s="41"/>
      <c r="HC415" s="41"/>
      <c r="HD415" s="41"/>
      <c r="HE415" s="41"/>
      <c r="HF415" s="41"/>
      <c r="HG415" s="41"/>
      <c r="HH415" s="41"/>
      <c r="HI415" s="41"/>
      <c r="HJ415" s="41"/>
      <c r="HK415" s="41"/>
      <c r="HL415" s="41"/>
      <c r="HM415" s="41"/>
      <c r="HN415" s="41"/>
      <c r="HO415" s="41"/>
      <c r="HP415" s="41"/>
      <c r="HQ415" s="41"/>
      <c r="HR415" s="41"/>
      <c r="HS415" s="41"/>
      <c r="HT415" s="41"/>
      <c r="HU415" s="41"/>
      <c r="HV415" s="41"/>
      <c r="HW415" s="41"/>
      <c r="HX415" s="41"/>
      <c r="HY415" s="41"/>
      <c r="HZ415" s="41"/>
      <c r="IA415" s="41"/>
      <c r="IB415" s="41"/>
      <c r="IC415" s="41"/>
      <c r="ID415" s="41"/>
      <c r="IE415" s="41"/>
      <c r="IF415" s="41"/>
      <c r="IG415" s="41"/>
      <c r="IH415" s="41"/>
      <c r="II415" s="41"/>
      <c r="IJ415" s="41"/>
      <c r="IK415" s="41"/>
      <c r="IL415" s="41"/>
      <c r="IM415" s="41"/>
      <c r="IN415" s="41"/>
      <c r="IO415" s="41"/>
      <c r="IP415" s="41"/>
      <c r="IQ415" s="41"/>
      <c r="IR415" s="41"/>
      <c r="IS415" s="41"/>
      <c r="IT415" s="41"/>
      <c r="IU415" s="42"/>
    </row>
    <row r="416" ht="13.5" customHeight="1">
      <c r="A416" s="27"/>
      <c r="B416" s="36"/>
      <c r="C416" s="37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  <c r="CD416" s="38"/>
      <c r="CE416" s="38"/>
      <c r="CF416" s="38"/>
      <c r="CG416" s="38"/>
      <c r="CH416" s="38"/>
      <c r="CI416" s="38"/>
      <c r="CJ416" s="38"/>
      <c r="CK416" s="38"/>
      <c r="CL416" s="38"/>
      <c r="CM416" s="38"/>
      <c r="CN416" s="38"/>
      <c r="CO416" s="38"/>
      <c r="CP416" s="38"/>
      <c r="CQ416" s="38"/>
      <c r="CR416" s="38"/>
      <c r="CS416" s="38"/>
      <c r="CT416" s="38"/>
      <c r="CU416" s="38"/>
      <c r="CV416" s="38"/>
      <c r="CW416" s="38"/>
      <c r="CX416" s="38"/>
      <c r="CY416" s="38"/>
      <c r="CZ416" s="38"/>
      <c r="DA416" s="38"/>
      <c r="DB416" s="38"/>
      <c r="DC416" s="38"/>
      <c r="DD416" s="38"/>
      <c r="DE416" s="38"/>
      <c r="DF416" s="38"/>
      <c r="DG416" s="38"/>
      <c r="DH416" s="38"/>
      <c r="DI416" s="38"/>
      <c r="DJ416" s="38"/>
      <c r="DK416" s="38"/>
      <c r="DL416" s="38"/>
      <c r="DM416" s="38"/>
      <c r="DN416" s="38"/>
      <c r="DO416" s="38"/>
      <c r="DP416" s="38"/>
      <c r="DQ416" s="38"/>
      <c r="DR416" s="38"/>
      <c r="DS416" s="38"/>
      <c r="DT416" s="38"/>
      <c r="DU416" s="38"/>
      <c r="DV416" s="38"/>
      <c r="DW416" s="38"/>
      <c r="DX416" s="38"/>
      <c r="DY416" s="38"/>
      <c r="DZ416" s="38"/>
      <c r="EA416" s="38"/>
      <c r="EB416" s="38"/>
      <c r="EC416" s="38"/>
      <c r="ED416" s="38"/>
      <c r="EE416" s="38"/>
      <c r="EF416" s="38"/>
      <c r="EG416" s="38"/>
      <c r="EH416" s="38"/>
      <c r="EI416" s="38"/>
      <c r="EJ416" s="38"/>
      <c r="EK416" s="38"/>
      <c r="EL416" s="38"/>
      <c r="EM416" s="38"/>
      <c r="EN416" s="38"/>
      <c r="EO416" s="38"/>
      <c r="EP416" s="38"/>
      <c r="EQ416" s="38"/>
      <c r="ER416" s="38"/>
      <c r="ES416" s="38"/>
      <c r="ET416" s="38"/>
      <c r="EU416" s="38"/>
      <c r="EV416" s="38"/>
      <c r="EW416" s="38"/>
      <c r="EX416" s="38"/>
      <c r="EY416" s="38"/>
      <c r="EZ416" s="38"/>
      <c r="FA416" s="38"/>
      <c r="FB416" s="38"/>
      <c r="FC416" s="38"/>
      <c r="FD416" s="38"/>
      <c r="FE416" s="38"/>
      <c r="FF416" s="38"/>
      <c r="FG416" s="38"/>
      <c r="FH416" s="38"/>
      <c r="FI416" s="38"/>
      <c r="FJ416" s="38"/>
      <c r="FK416" s="38"/>
      <c r="FL416" s="38"/>
      <c r="FM416" s="38"/>
      <c r="FN416" s="38"/>
      <c r="FO416" s="38"/>
      <c r="FP416" s="38"/>
      <c r="FQ416" s="38"/>
      <c r="FR416" s="38"/>
      <c r="FS416" s="38"/>
      <c r="FT416" s="38"/>
      <c r="FU416" s="38"/>
      <c r="FV416" s="38"/>
      <c r="FW416" s="38"/>
      <c r="FX416" s="38"/>
      <c r="FY416" s="38"/>
      <c r="FZ416" s="38"/>
      <c r="GA416" s="38"/>
      <c r="GB416" s="38"/>
      <c r="GC416" s="38"/>
      <c r="GD416" s="38"/>
      <c r="GE416" s="38"/>
      <c r="GF416" s="38"/>
      <c r="GG416" s="38"/>
      <c r="GH416" s="38"/>
      <c r="GI416" s="38"/>
      <c r="GJ416" s="38"/>
      <c r="GK416" s="38"/>
      <c r="GL416" s="38"/>
      <c r="GM416" s="38"/>
      <c r="GN416" s="38"/>
      <c r="GO416" s="38"/>
      <c r="GP416" s="38"/>
      <c r="GQ416" s="38"/>
      <c r="GR416" s="38"/>
      <c r="GS416" s="38"/>
      <c r="GT416" s="38"/>
      <c r="GU416" s="38"/>
      <c r="GV416" s="38"/>
      <c r="GW416" s="38"/>
      <c r="GX416" s="38"/>
      <c r="GY416" s="38"/>
      <c r="GZ416" s="38"/>
      <c r="HA416" s="38"/>
      <c r="HB416" s="38"/>
      <c r="HC416" s="38"/>
      <c r="HD416" s="38"/>
      <c r="HE416" s="38"/>
      <c r="HF416" s="38"/>
      <c r="HG416" s="38"/>
      <c r="HH416" s="38"/>
      <c r="HI416" s="38"/>
      <c r="HJ416" s="38"/>
      <c r="HK416" s="38"/>
      <c r="HL416" s="38"/>
      <c r="HM416" s="38"/>
      <c r="HN416" s="38"/>
      <c r="HO416" s="38"/>
      <c r="HP416" s="38"/>
      <c r="HQ416" s="38"/>
      <c r="HR416" s="38"/>
      <c r="HS416" s="38"/>
      <c r="HT416" s="38"/>
      <c r="HU416" s="38"/>
      <c r="HV416" s="38"/>
      <c r="HW416" s="38"/>
      <c r="HX416" s="38"/>
      <c r="HY416" s="38"/>
      <c r="HZ416" s="38"/>
      <c r="IA416" s="38"/>
      <c r="IB416" s="38"/>
      <c r="IC416" s="38"/>
      <c r="ID416" s="38"/>
      <c r="IE416" s="38"/>
      <c r="IF416" s="38"/>
      <c r="IG416" s="38"/>
      <c r="IH416" s="38"/>
      <c r="II416" s="38"/>
      <c r="IJ416" s="38"/>
      <c r="IK416" s="38"/>
      <c r="IL416" s="38"/>
      <c r="IM416" s="38"/>
      <c r="IN416" s="38"/>
      <c r="IO416" s="38"/>
      <c r="IP416" s="38"/>
      <c r="IQ416" s="38"/>
      <c r="IR416" s="38"/>
      <c r="IS416" s="38"/>
      <c r="IT416" s="38"/>
      <c r="IU416" s="39"/>
    </row>
    <row r="417" ht="13.5" customHeight="1">
      <c r="A417" s="27"/>
      <c r="B417" s="36"/>
      <c r="C417" s="40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  <c r="CW417" s="41"/>
      <c r="CX417" s="41"/>
      <c r="CY417" s="41"/>
      <c r="CZ417" s="41"/>
      <c r="DA417" s="41"/>
      <c r="DB417" s="41"/>
      <c r="DC417" s="41"/>
      <c r="DD417" s="41"/>
      <c r="DE417" s="41"/>
      <c r="DF417" s="41"/>
      <c r="DG417" s="41"/>
      <c r="DH417" s="41"/>
      <c r="DI417" s="41"/>
      <c r="DJ417" s="41"/>
      <c r="DK417" s="41"/>
      <c r="DL417" s="41"/>
      <c r="DM417" s="41"/>
      <c r="DN417" s="41"/>
      <c r="DO417" s="41"/>
      <c r="DP417" s="41"/>
      <c r="DQ417" s="41"/>
      <c r="DR417" s="41"/>
      <c r="DS417" s="41"/>
      <c r="DT417" s="41"/>
      <c r="DU417" s="41"/>
      <c r="DV417" s="41"/>
      <c r="DW417" s="41"/>
      <c r="DX417" s="41"/>
      <c r="DY417" s="41"/>
      <c r="DZ417" s="41"/>
      <c r="EA417" s="41"/>
      <c r="EB417" s="41"/>
      <c r="EC417" s="41"/>
      <c r="ED417" s="41"/>
      <c r="EE417" s="41"/>
      <c r="EF417" s="41"/>
      <c r="EG417" s="41"/>
      <c r="EH417" s="41"/>
      <c r="EI417" s="41"/>
      <c r="EJ417" s="41"/>
      <c r="EK417" s="41"/>
      <c r="EL417" s="41"/>
      <c r="EM417" s="41"/>
      <c r="EN417" s="41"/>
      <c r="EO417" s="41"/>
      <c r="EP417" s="41"/>
      <c r="EQ417" s="41"/>
      <c r="ER417" s="41"/>
      <c r="ES417" s="41"/>
      <c r="ET417" s="41"/>
      <c r="EU417" s="41"/>
      <c r="EV417" s="41"/>
      <c r="EW417" s="41"/>
      <c r="EX417" s="41"/>
      <c r="EY417" s="41"/>
      <c r="EZ417" s="41"/>
      <c r="FA417" s="41"/>
      <c r="FB417" s="41"/>
      <c r="FC417" s="41"/>
      <c r="FD417" s="41"/>
      <c r="FE417" s="41"/>
      <c r="FF417" s="41"/>
      <c r="FG417" s="41"/>
      <c r="FH417" s="41"/>
      <c r="FI417" s="41"/>
      <c r="FJ417" s="41"/>
      <c r="FK417" s="41"/>
      <c r="FL417" s="41"/>
      <c r="FM417" s="41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1"/>
      <c r="GT417" s="41"/>
      <c r="GU417" s="41"/>
      <c r="GV417" s="41"/>
      <c r="GW417" s="41"/>
      <c r="GX417" s="41"/>
      <c r="GY417" s="41"/>
      <c r="GZ417" s="41"/>
      <c r="HA417" s="41"/>
      <c r="HB417" s="41"/>
      <c r="HC417" s="41"/>
      <c r="HD417" s="41"/>
      <c r="HE417" s="41"/>
      <c r="HF417" s="41"/>
      <c r="HG417" s="41"/>
      <c r="HH417" s="41"/>
      <c r="HI417" s="41"/>
      <c r="HJ417" s="41"/>
      <c r="HK417" s="41"/>
      <c r="HL417" s="41"/>
      <c r="HM417" s="41"/>
      <c r="HN417" s="41"/>
      <c r="HO417" s="41"/>
      <c r="HP417" s="41"/>
      <c r="HQ417" s="41"/>
      <c r="HR417" s="41"/>
      <c r="HS417" s="41"/>
      <c r="HT417" s="41"/>
      <c r="HU417" s="41"/>
      <c r="HV417" s="41"/>
      <c r="HW417" s="41"/>
      <c r="HX417" s="41"/>
      <c r="HY417" s="41"/>
      <c r="HZ417" s="41"/>
      <c r="IA417" s="41"/>
      <c r="IB417" s="41"/>
      <c r="IC417" s="41"/>
      <c r="ID417" s="41"/>
      <c r="IE417" s="41"/>
      <c r="IF417" s="41"/>
      <c r="IG417" s="41"/>
      <c r="IH417" s="41"/>
      <c r="II417" s="41"/>
      <c r="IJ417" s="41"/>
      <c r="IK417" s="41"/>
      <c r="IL417" s="41"/>
      <c r="IM417" s="41"/>
      <c r="IN417" s="41"/>
      <c r="IO417" s="41"/>
      <c r="IP417" s="41"/>
      <c r="IQ417" s="41"/>
      <c r="IR417" s="41"/>
      <c r="IS417" s="41"/>
      <c r="IT417" s="41"/>
      <c r="IU417" s="42"/>
    </row>
    <row r="418" ht="13.5" customHeight="1">
      <c r="A418" s="27"/>
      <c r="B418" s="36"/>
      <c r="C418" s="37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  <c r="CD418" s="38"/>
      <c r="CE418" s="38"/>
      <c r="CF418" s="38"/>
      <c r="CG418" s="38"/>
      <c r="CH418" s="38"/>
      <c r="CI418" s="38"/>
      <c r="CJ418" s="38"/>
      <c r="CK418" s="38"/>
      <c r="CL418" s="38"/>
      <c r="CM418" s="38"/>
      <c r="CN418" s="38"/>
      <c r="CO418" s="38"/>
      <c r="CP418" s="38"/>
      <c r="CQ418" s="38"/>
      <c r="CR418" s="38"/>
      <c r="CS418" s="38"/>
      <c r="CT418" s="38"/>
      <c r="CU418" s="38"/>
      <c r="CV418" s="38"/>
      <c r="CW418" s="38"/>
      <c r="CX418" s="38"/>
      <c r="CY418" s="38"/>
      <c r="CZ418" s="38"/>
      <c r="DA418" s="38"/>
      <c r="DB418" s="38"/>
      <c r="DC418" s="38"/>
      <c r="DD418" s="38"/>
      <c r="DE418" s="38"/>
      <c r="DF418" s="38"/>
      <c r="DG418" s="38"/>
      <c r="DH418" s="38"/>
      <c r="DI418" s="38"/>
      <c r="DJ418" s="38"/>
      <c r="DK418" s="38"/>
      <c r="DL418" s="38"/>
      <c r="DM418" s="38"/>
      <c r="DN418" s="38"/>
      <c r="DO418" s="38"/>
      <c r="DP418" s="38"/>
      <c r="DQ418" s="38"/>
      <c r="DR418" s="38"/>
      <c r="DS418" s="38"/>
      <c r="DT418" s="38"/>
      <c r="DU418" s="38"/>
      <c r="DV418" s="38"/>
      <c r="DW418" s="38"/>
      <c r="DX418" s="38"/>
      <c r="DY418" s="38"/>
      <c r="DZ418" s="38"/>
      <c r="EA418" s="38"/>
      <c r="EB418" s="38"/>
      <c r="EC418" s="38"/>
      <c r="ED418" s="38"/>
      <c r="EE418" s="38"/>
      <c r="EF418" s="38"/>
      <c r="EG418" s="38"/>
      <c r="EH418" s="38"/>
      <c r="EI418" s="38"/>
      <c r="EJ418" s="38"/>
      <c r="EK418" s="38"/>
      <c r="EL418" s="38"/>
      <c r="EM418" s="38"/>
      <c r="EN418" s="38"/>
      <c r="EO418" s="38"/>
      <c r="EP418" s="38"/>
      <c r="EQ418" s="38"/>
      <c r="ER418" s="38"/>
      <c r="ES418" s="38"/>
      <c r="ET418" s="38"/>
      <c r="EU418" s="38"/>
      <c r="EV418" s="38"/>
      <c r="EW418" s="38"/>
      <c r="EX418" s="38"/>
      <c r="EY418" s="38"/>
      <c r="EZ418" s="38"/>
      <c r="FA418" s="38"/>
      <c r="FB418" s="38"/>
      <c r="FC418" s="38"/>
      <c r="FD418" s="38"/>
      <c r="FE418" s="38"/>
      <c r="FF418" s="38"/>
      <c r="FG418" s="38"/>
      <c r="FH418" s="38"/>
      <c r="FI418" s="38"/>
      <c r="FJ418" s="38"/>
      <c r="FK418" s="38"/>
      <c r="FL418" s="38"/>
      <c r="FM418" s="38"/>
      <c r="FN418" s="38"/>
      <c r="FO418" s="38"/>
      <c r="FP418" s="38"/>
      <c r="FQ418" s="38"/>
      <c r="FR418" s="38"/>
      <c r="FS418" s="38"/>
      <c r="FT418" s="38"/>
      <c r="FU418" s="38"/>
      <c r="FV418" s="38"/>
      <c r="FW418" s="38"/>
      <c r="FX418" s="38"/>
      <c r="FY418" s="38"/>
      <c r="FZ418" s="38"/>
      <c r="GA418" s="38"/>
      <c r="GB418" s="38"/>
      <c r="GC418" s="38"/>
      <c r="GD418" s="38"/>
      <c r="GE418" s="38"/>
      <c r="GF418" s="38"/>
      <c r="GG418" s="38"/>
      <c r="GH418" s="38"/>
      <c r="GI418" s="38"/>
      <c r="GJ418" s="38"/>
      <c r="GK418" s="38"/>
      <c r="GL418" s="38"/>
      <c r="GM418" s="38"/>
      <c r="GN418" s="38"/>
      <c r="GO418" s="38"/>
      <c r="GP418" s="38"/>
      <c r="GQ418" s="38"/>
      <c r="GR418" s="38"/>
      <c r="GS418" s="38"/>
      <c r="GT418" s="38"/>
      <c r="GU418" s="38"/>
      <c r="GV418" s="38"/>
      <c r="GW418" s="38"/>
      <c r="GX418" s="38"/>
      <c r="GY418" s="38"/>
      <c r="GZ418" s="38"/>
      <c r="HA418" s="38"/>
      <c r="HB418" s="38"/>
      <c r="HC418" s="38"/>
      <c r="HD418" s="38"/>
      <c r="HE418" s="38"/>
      <c r="HF418" s="38"/>
      <c r="HG418" s="38"/>
      <c r="HH418" s="38"/>
      <c r="HI418" s="38"/>
      <c r="HJ418" s="38"/>
      <c r="HK418" s="38"/>
      <c r="HL418" s="38"/>
      <c r="HM418" s="38"/>
      <c r="HN418" s="38"/>
      <c r="HO418" s="38"/>
      <c r="HP418" s="38"/>
      <c r="HQ418" s="38"/>
      <c r="HR418" s="38"/>
      <c r="HS418" s="38"/>
      <c r="HT418" s="38"/>
      <c r="HU418" s="38"/>
      <c r="HV418" s="38"/>
      <c r="HW418" s="38"/>
      <c r="HX418" s="38"/>
      <c r="HY418" s="38"/>
      <c r="HZ418" s="38"/>
      <c r="IA418" s="38"/>
      <c r="IB418" s="38"/>
      <c r="IC418" s="38"/>
      <c r="ID418" s="38"/>
      <c r="IE418" s="38"/>
      <c r="IF418" s="38"/>
      <c r="IG418" s="38"/>
      <c r="IH418" s="38"/>
      <c r="II418" s="38"/>
      <c r="IJ418" s="38"/>
      <c r="IK418" s="38"/>
      <c r="IL418" s="38"/>
      <c r="IM418" s="38"/>
      <c r="IN418" s="38"/>
      <c r="IO418" s="38"/>
      <c r="IP418" s="38"/>
      <c r="IQ418" s="38"/>
      <c r="IR418" s="38"/>
      <c r="IS418" s="38"/>
      <c r="IT418" s="38"/>
      <c r="IU418" s="39"/>
    </row>
    <row r="419" ht="13.5" customHeight="1">
      <c r="A419" s="27"/>
      <c r="B419" s="36"/>
      <c r="C419" s="40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  <c r="CW419" s="41"/>
      <c r="CX419" s="41"/>
      <c r="CY419" s="41"/>
      <c r="CZ419" s="41"/>
      <c r="DA419" s="41"/>
      <c r="DB419" s="41"/>
      <c r="DC419" s="41"/>
      <c r="DD419" s="41"/>
      <c r="DE419" s="41"/>
      <c r="DF419" s="41"/>
      <c r="DG419" s="41"/>
      <c r="DH419" s="41"/>
      <c r="DI419" s="41"/>
      <c r="DJ419" s="41"/>
      <c r="DK419" s="41"/>
      <c r="DL419" s="41"/>
      <c r="DM419" s="41"/>
      <c r="DN419" s="41"/>
      <c r="DO419" s="41"/>
      <c r="DP419" s="41"/>
      <c r="DQ419" s="41"/>
      <c r="DR419" s="41"/>
      <c r="DS419" s="41"/>
      <c r="DT419" s="41"/>
      <c r="DU419" s="41"/>
      <c r="DV419" s="41"/>
      <c r="DW419" s="41"/>
      <c r="DX419" s="41"/>
      <c r="DY419" s="41"/>
      <c r="DZ419" s="41"/>
      <c r="EA419" s="41"/>
      <c r="EB419" s="41"/>
      <c r="EC419" s="41"/>
      <c r="ED419" s="41"/>
      <c r="EE419" s="41"/>
      <c r="EF419" s="41"/>
      <c r="EG419" s="41"/>
      <c r="EH419" s="41"/>
      <c r="EI419" s="41"/>
      <c r="EJ419" s="41"/>
      <c r="EK419" s="41"/>
      <c r="EL419" s="41"/>
      <c r="EM419" s="41"/>
      <c r="EN419" s="41"/>
      <c r="EO419" s="41"/>
      <c r="EP419" s="41"/>
      <c r="EQ419" s="41"/>
      <c r="ER419" s="41"/>
      <c r="ES419" s="41"/>
      <c r="ET419" s="41"/>
      <c r="EU419" s="41"/>
      <c r="EV419" s="41"/>
      <c r="EW419" s="41"/>
      <c r="EX419" s="41"/>
      <c r="EY419" s="41"/>
      <c r="EZ419" s="41"/>
      <c r="FA419" s="41"/>
      <c r="FB419" s="41"/>
      <c r="FC419" s="41"/>
      <c r="FD419" s="41"/>
      <c r="FE419" s="41"/>
      <c r="FF419" s="41"/>
      <c r="FG419" s="41"/>
      <c r="FH419" s="41"/>
      <c r="FI419" s="41"/>
      <c r="FJ419" s="41"/>
      <c r="FK419" s="41"/>
      <c r="FL419" s="41"/>
      <c r="FM419" s="41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1"/>
      <c r="GT419" s="41"/>
      <c r="GU419" s="41"/>
      <c r="GV419" s="41"/>
      <c r="GW419" s="41"/>
      <c r="GX419" s="41"/>
      <c r="GY419" s="41"/>
      <c r="GZ419" s="41"/>
      <c r="HA419" s="41"/>
      <c r="HB419" s="41"/>
      <c r="HC419" s="41"/>
      <c r="HD419" s="41"/>
      <c r="HE419" s="41"/>
      <c r="HF419" s="41"/>
      <c r="HG419" s="41"/>
      <c r="HH419" s="41"/>
      <c r="HI419" s="41"/>
      <c r="HJ419" s="41"/>
      <c r="HK419" s="41"/>
      <c r="HL419" s="41"/>
      <c r="HM419" s="41"/>
      <c r="HN419" s="41"/>
      <c r="HO419" s="41"/>
      <c r="HP419" s="41"/>
      <c r="HQ419" s="41"/>
      <c r="HR419" s="41"/>
      <c r="HS419" s="41"/>
      <c r="HT419" s="41"/>
      <c r="HU419" s="41"/>
      <c r="HV419" s="41"/>
      <c r="HW419" s="41"/>
      <c r="HX419" s="41"/>
      <c r="HY419" s="41"/>
      <c r="HZ419" s="41"/>
      <c r="IA419" s="41"/>
      <c r="IB419" s="41"/>
      <c r="IC419" s="41"/>
      <c r="ID419" s="41"/>
      <c r="IE419" s="41"/>
      <c r="IF419" s="41"/>
      <c r="IG419" s="41"/>
      <c r="IH419" s="41"/>
      <c r="II419" s="41"/>
      <c r="IJ419" s="41"/>
      <c r="IK419" s="41"/>
      <c r="IL419" s="41"/>
      <c r="IM419" s="41"/>
      <c r="IN419" s="41"/>
      <c r="IO419" s="41"/>
      <c r="IP419" s="41"/>
      <c r="IQ419" s="41"/>
      <c r="IR419" s="41"/>
      <c r="IS419" s="41"/>
      <c r="IT419" s="41"/>
      <c r="IU419" s="42"/>
    </row>
    <row r="420" ht="13.5" customHeight="1">
      <c r="A420" s="27"/>
      <c r="B420" s="36"/>
      <c r="C420" s="37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38"/>
      <c r="CK420" s="38"/>
      <c r="CL420" s="38"/>
      <c r="CM420" s="38"/>
      <c r="CN420" s="38"/>
      <c r="CO420" s="38"/>
      <c r="CP420" s="38"/>
      <c r="CQ420" s="38"/>
      <c r="CR420" s="38"/>
      <c r="CS420" s="38"/>
      <c r="CT420" s="38"/>
      <c r="CU420" s="38"/>
      <c r="CV420" s="38"/>
      <c r="CW420" s="38"/>
      <c r="CX420" s="38"/>
      <c r="CY420" s="38"/>
      <c r="CZ420" s="38"/>
      <c r="DA420" s="38"/>
      <c r="DB420" s="38"/>
      <c r="DC420" s="38"/>
      <c r="DD420" s="38"/>
      <c r="DE420" s="38"/>
      <c r="DF420" s="38"/>
      <c r="DG420" s="38"/>
      <c r="DH420" s="38"/>
      <c r="DI420" s="38"/>
      <c r="DJ420" s="38"/>
      <c r="DK420" s="38"/>
      <c r="DL420" s="38"/>
      <c r="DM420" s="38"/>
      <c r="DN420" s="38"/>
      <c r="DO420" s="38"/>
      <c r="DP420" s="38"/>
      <c r="DQ420" s="38"/>
      <c r="DR420" s="38"/>
      <c r="DS420" s="38"/>
      <c r="DT420" s="38"/>
      <c r="DU420" s="38"/>
      <c r="DV420" s="38"/>
      <c r="DW420" s="38"/>
      <c r="DX420" s="38"/>
      <c r="DY420" s="38"/>
      <c r="DZ420" s="38"/>
      <c r="EA420" s="38"/>
      <c r="EB420" s="38"/>
      <c r="EC420" s="38"/>
      <c r="ED420" s="38"/>
      <c r="EE420" s="38"/>
      <c r="EF420" s="38"/>
      <c r="EG420" s="38"/>
      <c r="EH420" s="38"/>
      <c r="EI420" s="38"/>
      <c r="EJ420" s="38"/>
      <c r="EK420" s="38"/>
      <c r="EL420" s="38"/>
      <c r="EM420" s="38"/>
      <c r="EN420" s="38"/>
      <c r="EO420" s="38"/>
      <c r="EP420" s="38"/>
      <c r="EQ420" s="38"/>
      <c r="ER420" s="38"/>
      <c r="ES420" s="38"/>
      <c r="ET420" s="38"/>
      <c r="EU420" s="38"/>
      <c r="EV420" s="38"/>
      <c r="EW420" s="38"/>
      <c r="EX420" s="38"/>
      <c r="EY420" s="38"/>
      <c r="EZ420" s="38"/>
      <c r="FA420" s="38"/>
      <c r="FB420" s="38"/>
      <c r="FC420" s="38"/>
      <c r="FD420" s="38"/>
      <c r="FE420" s="38"/>
      <c r="FF420" s="38"/>
      <c r="FG420" s="38"/>
      <c r="FH420" s="38"/>
      <c r="FI420" s="38"/>
      <c r="FJ420" s="38"/>
      <c r="FK420" s="38"/>
      <c r="FL420" s="38"/>
      <c r="FM420" s="38"/>
      <c r="FN420" s="38"/>
      <c r="FO420" s="38"/>
      <c r="FP420" s="38"/>
      <c r="FQ420" s="38"/>
      <c r="FR420" s="38"/>
      <c r="FS420" s="38"/>
      <c r="FT420" s="38"/>
      <c r="FU420" s="38"/>
      <c r="FV420" s="38"/>
      <c r="FW420" s="38"/>
      <c r="FX420" s="38"/>
      <c r="FY420" s="38"/>
      <c r="FZ420" s="38"/>
      <c r="GA420" s="38"/>
      <c r="GB420" s="38"/>
      <c r="GC420" s="38"/>
      <c r="GD420" s="38"/>
      <c r="GE420" s="38"/>
      <c r="GF420" s="38"/>
      <c r="GG420" s="38"/>
      <c r="GH420" s="38"/>
      <c r="GI420" s="38"/>
      <c r="GJ420" s="38"/>
      <c r="GK420" s="38"/>
      <c r="GL420" s="38"/>
      <c r="GM420" s="38"/>
      <c r="GN420" s="38"/>
      <c r="GO420" s="38"/>
      <c r="GP420" s="38"/>
      <c r="GQ420" s="38"/>
      <c r="GR420" s="38"/>
      <c r="GS420" s="38"/>
      <c r="GT420" s="38"/>
      <c r="GU420" s="38"/>
      <c r="GV420" s="38"/>
      <c r="GW420" s="38"/>
      <c r="GX420" s="38"/>
      <c r="GY420" s="38"/>
      <c r="GZ420" s="38"/>
      <c r="HA420" s="38"/>
      <c r="HB420" s="38"/>
      <c r="HC420" s="38"/>
      <c r="HD420" s="38"/>
      <c r="HE420" s="38"/>
      <c r="HF420" s="38"/>
      <c r="HG420" s="38"/>
      <c r="HH420" s="38"/>
      <c r="HI420" s="38"/>
      <c r="HJ420" s="38"/>
      <c r="HK420" s="38"/>
      <c r="HL420" s="38"/>
      <c r="HM420" s="38"/>
      <c r="HN420" s="38"/>
      <c r="HO420" s="38"/>
      <c r="HP420" s="38"/>
      <c r="HQ420" s="38"/>
      <c r="HR420" s="38"/>
      <c r="HS420" s="38"/>
      <c r="HT420" s="38"/>
      <c r="HU420" s="38"/>
      <c r="HV420" s="38"/>
      <c r="HW420" s="38"/>
      <c r="HX420" s="38"/>
      <c r="HY420" s="38"/>
      <c r="HZ420" s="38"/>
      <c r="IA420" s="38"/>
      <c r="IB420" s="38"/>
      <c r="IC420" s="38"/>
      <c r="ID420" s="38"/>
      <c r="IE420" s="38"/>
      <c r="IF420" s="38"/>
      <c r="IG420" s="38"/>
      <c r="IH420" s="38"/>
      <c r="II420" s="38"/>
      <c r="IJ420" s="38"/>
      <c r="IK420" s="38"/>
      <c r="IL420" s="38"/>
      <c r="IM420" s="38"/>
      <c r="IN420" s="38"/>
      <c r="IO420" s="38"/>
      <c r="IP420" s="38"/>
      <c r="IQ420" s="38"/>
      <c r="IR420" s="38"/>
      <c r="IS420" s="38"/>
      <c r="IT420" s="38"/>
      <c r="IU420" s="39"/>
    </row>
    <row r="421" ht="13.5" customHeight="1">
      <c r="A421" s="27"/>
      <c r="B421" s="36"/>
      <c r="C421" s="40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  <c r="CW421" s="41"/>
      <c r="CX421" s="41"/>
      <c r="CY421" s="41"/>
      <c r="CZ421" s="41"/>
      <c r="DA421" s="41"/>
      <c r="DB421" s="41"/>
      <c r="DC421" s="41"/>
      <c r="DD421" s="41"/>
      <c r="DE421" s="41"/>
      <c r="DF421" s="41"/>
      <c r="DG421" s="41"/>
      <c r="DH421" s="41"/>
      <c r="DI421" s="41"/>
      <c r="DJ421" s="41"/>
      <c r="DK421" s="41"/>
      <c r="DL421" s="41"/>
      <c r="DM421" s="41"/>
      <c r="DN421" s="41"/>
      <c r="DO421" s="41"/>
      <c r="DP421" s="41"/>
      <c r="DQ421" s="41"/>
      <c r="DR421" s="41"/>
      <c r="DS421" s="41"/>
      <c r="DT421" s="41"/>
      <c r="DU421" s="41"/>
      <c r="DV421" s="41"/>
      <c r="DW421" s="41"/>
      <c r="DX421" s="41"/>
      <c r="DY421" s="41"/>
      <c r="DZ421" s="41"/>
      <c r="EA421" s="41"/>
      <c r="EB421" s="41"/>
      <c r="EC421" s="41"/>
      <c r="ED421" s="41"/>
      <c r="EE421" s="41"/>
      <c r="EF421" s="41"/>
      <c r="EG421" s="41"/>
      <c r="EH421" s="41"/>
      <c r="EI421" s="41"/>
      <c r="EJ421" s="41"/>
      <c r="EK421" s="41"/>
      <c r="EL421" s="41"/>
      <c r="EM421" s="41"/>
      <c r="EN421" s="41"/>
      <c r="EO421" s="41"/>
      <c r="EP421" s="41"/>
      <c r="EQ421" s="41"/>
      <c r="ER421" s="41"/>
      <c r="ES421" s="41"/>
      <c r="ET421" s="41"/>
      <c r="EU421" s="41"/>
      <c r="EV421" s="41"/>
      <c r="EW421" s="41"/>
      <c r="EX421" s="41"/>
      <c r="EY421" s="41"/>
      <c r="EZ421" s="41"/>
      <c r="FA421" s="41"/>
      <c r="FB421" s="41"/>
      <c r="FC421" s="41"/>
      <c r="FD421" s="41"/>
      <c r="FE421" s="41"/>
      <c r="FF421" s="41"/>
      <c r="FG421" s="41"/>
      <c r="FH421" s="41"/>
      <c r="FI421" s="41"/>
      <c r="FJ421" s="41"/>
      <c r="FK421" s="41"/>
      <c r="FL421" s="41"/>
      <c r="FM421" s="41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1"/>
      <c r="GT421" s="41"/>
      <c r="GU421" s="41"/>
      <c r="GV421" s="41"/>
      <c r="GW421" s="41"/>
      <c r="GX421" s="41"/>
      <c r="GY421" s="41"/>
      <c r="GZ421" s="41"/>
      <c r="HA421" s="41"/>
      <c r="HB421" s="41"/>
      <c r="HC421" s="41"/>
      <c r="HD421" s="41"/>
      <c r="HE421" s="41"/>
      <c r="HF421" s="41"/>
      <c r="HG421" s="41"/>
      <c r="HH421" s="41"/>
      <c r="HI421" s="41"/>
      <c r="HJ421" s="41"/>
      <c r="HK421" s="41"/>
      <c r="HL421" s="41"/>
      <c r="HM421" s="41"/>
      <c r="HN421" s="41"/>
      <c r="HO421" s="41"/>
      <c r="HP421" s="41"/>
      <c r="HQ421" s="41"/>
      <c r="HR421" s="41"/>
      <c r="HS421" s="41"/>
      <c r="HT421" s="41"/>
      <c r="HU421" s="41"/>
      <c r="HV421" s="41"/>
      <c r="HW421" s="41"/>
      <c r="HX421" s="41"/>
      <c r="HY421" s="41"/>
      <c r="HZ421" s="41"/>
      <c r="IA421" s="41"/>
      <c r="IB421" s="41"/>
      <c r="IC421" s="41"/>
      <c r="ID421" s="41"/>
      <c r="IE421" s="41"/>
      <c r="IF421" s="41"/>
      <c r="IG421" s="41"/>
      <c r="IH421" s="41"/>
      <c r="II421" s="41"/>
      <c r="IJ421" s="41"/>
      <c r="IK421" s="41"/>
      <c r="IL421" s="41"/>
      <c r="IM421" s="41"/>
      <c r="IN421" s="41"/>
      <c r="IO421" s="41"/>
      <c r="IP421" s="41"/>
      <c r="IQ421" s="41"/>
      <c r="IR421" s="41"/>
      <c r="IS421" s="41"/>
      <c r="IT421" s="41"/>
      <c r="IU421" s="42"/>
    </row>
    <row r="422" ht="13.5" customHeight="1">
      <c r="A422" s="27"/>
      <c r="B422" s="36"/>
      <c r="C422" s="37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  <c r="CD422" s="38"/>
      <c r="CE422" s="38"/>
      <c r="CF422" s="38"/>
      <c r="CG422" s="38"/>
      <c r="CH422" s="38"/>
      <c r="CI422" s="38"/>
      <c r="CJ422" s="38"/>
      <c r="CK422" s="38"/>
      <c r="CL422" s="38"/>
      <c r="CM422" s="38"/>
      <c r="CN422" s="38"/>
      <c r="CO422" s="38"/>
      <c r="CP422" s="38"/>
      <c r="CQ422" s="38"/>
      <c r="CR422" s="38"/>
      <c r="CS422" s="38"/>
      <c r="CT422" s="38"/>
      <c r="CU422" s="38"/>
      <c r="CV422" s="38"/>
      <c r="CW422" s="38"/>
      <c r="CX422" s="38"/>
      <c r="CY422" s="38"/>
      <c r="CZ422" s="38"/>
      <c r="DA422" s="38"/>
      <c r="DB422" s="38"/>
      <c r="DC422" s="38"/>
      <c r="DD422" s="38"/>
      <c r="DE422" s="38"/>
      <c r="DF422" s="38"/>
      <c r="DG422" s="38"/>
      <c r="DH422" s="38"/>
      <c r="DI422" s="38"/>
      <c r="DJ422" s="38"/>
      <c r="DK422" s="38"/>
      <c r="DL422" s="38"/>
      <c r="DM422" s="38"/>
      <c r="DN422" s="38"/>
      <c r="DO422" s="38"/>
      <c r="DP422" s="38"/>
      <c r="DQ422" s="38"/>
      <c r="DR422" s="38"/>
      <c r="DS422" s="38"/>
      <c r="DT422" s="38"/>
      <c r="DU422" s="38"/>
      <c r="DV422" s="38"/>
      <c r="DW422" s="38"/>
      <c r="DX422" s="38"/>
      <c r="DY422" s="38"/>
      <c r="DZ422" s="38"/>
      <c r="EA422" s="38"/>
      <c r="EB422" s="38"/>
      <c r="EC422" s="38"/>
      <c r="ED422" s="38"/>
      <c r="EE422" s="38"/>
      <c r="EF422" s="38"/>
      <c r="EG422" s="38"/>
      <c r="EH422" s="38"/>
      <c r="EI422" s="38"/>
      <c r="EJ422" s="38"/>
      <c r="EK422" s="38"/>
      <c r="EL422" s="38"/>
      <c r="EM422" s="38"/>
      <c r="EN422" s="38"/>
      <c r="EO422" s="38"/>
      <c r="EP422" s="38"/>
      <c r="EQ422" s="38"/>
      <c r="ER422" s="38"/>
      <c r="ES422" s="38"/>
      <c r="ET422" s="38"/>
      <c r="EU422" s="38"/>
      <c r="EV422" s="38"/>
      <c r="EW422" s="38"/>
      <c r="EX422" s="38"/>
      <c r="EY422" s="38"/>
      <c r="EZ422" s="38"/>
      <c r="FA422" s="38"/>
      <c r="FB422" s="38"/>
      <c r="FC422" s="38"/>
      <c r="FD422" s="38"/>
      <c r="FE422" s="38"/>
      <c r="FF422" s="38"/>
      <c r="FG422" s="38"/>
      <c r="FH422" s="38"/>
      <c r="FI422" s="38"/>
      <c r="FJ422" s="38"/>
      <c r="FK422" s="38"/>
      <c r="FL422" s="38"/>
      <c r="FM422" s="38"/>
      <c r="FN422" s="38"/>
      <c r="FO422" s="38"/>
      <c r="FP422" s="38"/>
      <c r="FQ422" s="38"/>
      <c r="FR422" s="38"/>
      <c r="FS422" s="38"/>
      <c r="FT422" s="38"/>
      <c r="FU422" s="38"/>
      <c r="FV422" s="38"/>
      <c r="FW422" s="38"/>
      <c r="FX422" s="38"/>
      <c r="FY422" s="38"/>
      <c r="FZ422" s="38"/>
      <c r="GA422" s="38"/>
      <c r="GB422" s="38"/>
      <c r="GC422" s="38"/>
      <c r="GD422" s="38"/>
      <c r="GE422" s="38"/>
      <c r="GF422" s="38"/>
      <c r="GG422" s="38"/>
      <c r="GH422" s="38"/>
      <c r="GI422" s="38"/>
      <c r="GJ422" s="38"/>
      <c r="GK422" s="38"/>
      <c r="GL422" s="38"/>
      <c r="GM422" s="38"/>
      <c r="GN422" s="38"/>
      <c r="GO422" s="38"/>
      <c r="GP422" s="38"/>
      <c r="GQ422" s="38"/>
      <c r="GR422" s="38"/>
      <c r="GS422" s="38"/>
      <c r="GT422" s="38"/>
      <c r="GU422" s="38"/>
      <c r="GV422" s="38"/>
      <c r="GW422" s="38"/>
      <c r="GX422" s="38"/>
      <c r="GY422" s="38"/>
      <c r="GZ422" s="38"/>
      <c r="HA422" s="38"/>
      <c r="HB422" s="38"/>
      <c r="HC422" s="38"/>
      <c r="HD422" s="38"/>
      <c r="HE422" s="38"/>
      <c r="HF422" s="38"/>
      <c r="HG422" s="38"/>
      <c r="HH422" s="38"/>
      <c r="HI422" s="38"/>
      <c r="HJ422" s="38"/>
      <c r="HK422" s="38"/>
      <c r="HL422" s="38"/>
      <c r="HM422" s="38"/>
      <c r="HN422" s="38"/>
      <c r="HO422" s="38"/>
      <c r="HP422" s="38"/>
      <c r="HQ422" s="38"/>
      <c r="HR422" s="38"/>
      <c r="HS422" s="38"/>
      <c r="HT422" s="38"/>
      <c r="HU422" s="38"/>
      <c r="HV422" s="38"/>
      <c r="HW422" s="38"/>
      <c r="HX422" s="38"/>
      <c r="HY422" s="38"/>
      <c r="HZ422" s="38"/>
      <c r="IA422" s="38"/>
      <c r="IB422" s="38"/>
      <c r="IC422" s="38"/>
      <c r="ID422" s="38"/>
      <c r="IE422" s="38"/>
      <c r="IF422" s="38"/>
      <c r="IG422" s="38"/>
      <c r="IH422" s="38"/>
      <c r="II422" s="38"/>
      <c r="IJ422" s="38"/>
      <c r="IK422" s="38"/>
      <c r="IL422" s="38"/>
      <c r="IM422" s="38"/>
      <c r="IN422" s="38"/>
      <c r="IO422" s="38"/>
      <c r="IP422" s="38"/>
      <c r="IQ422" s="38"/>
      <c r="IR422" s="38"/>
      <c r="IS422" s="38"/>
      <c r="IT422" s="38"/>
      <c r="IU422" s="39"/>
    </row>
    <row r="423" ht="13.5" customHeight="1">
      <c r="A423" s="27"/>
      <c r="B423" s="36"/>
      <c r="C423" s="40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  <c r="CW423" s="41"/>
      <c r="CX423" s="41"/>
      <c r="CY423" s="41"/>
      <c r="CZ423" s="41"/>
      <c r="DA423" s="41"/>
      <c r="DB423" s="41"/>
      <c r="DC423" s="41"/>
      <c r="DD423" s="41"/>
      <c r="DE423" s="41"/>
      <c r="DF423" s="41"/>
      <c r="DG423" s="41"/>
      <c r="DH423" s="41"/>
      <c r="DI423" s="41"/>
      <c r="DJ423" s="41"/>
      <c r="DK423" s="41"/>
      <c r="DL423" s="41"/>
      <c r="DM423" s="41"/>
      <c r="DN423" s="41"/>
      <c r="DO423" s="41"/>
      <c r="DP423" s="41"/>
      <c r="DQ423" s="41"/>
      <c r="DR423" s="41"/>
      <c r="DS423" s="41"/>
      <c r="DT423" s="41"/>
      <c r="DU423" s="41"/>
      <c r="DV423" s="41"/>
      <c r="DW423" s="41"/>
      <c r="DX423" s="41"/>
      <c r="DY423" s="41"/>
      <c r="DZ423" s="41"/>
      <c r="EA423" s="41"/>
      <c r="EB423" s="41"/>
      <c r="EC423" s="41"/>
      <c r="ED423" s="41"/>
      <c r="EE423" s="41"/>
      <c r="EF423" s="41"/>
      <c r="EG423" s="41"/>
      <c r="EH423" s="41"/>
      <c r="EI423" s="41"/>
      <c r="EJ423" s="41"/>
      <c r="EK423" s="41"/>
      <c r="EL423" s="41"/>
      <c r="EM423" s="41"/>
      <c r="EN423" s="41"/>
      <c r="EO423" s="41"/>
      <c r="EP423" s="41"/>
      <c r="EQ423" s="41"/>
      <c r="ER423" s="41"/>
      <c r="ES423" s="41"/>
      <c r="ET423" s="41"/>
      <c r="EU423" s="41"/>
      <c r="EV423" s="41"/>
      <c r="EW423" s="41"/>
      <c r="EX423" s="41"/>
      <c r="EY423" s="41"/>
      <c r="EZ423" s="41"/>
      <c r="FA423" s="41"/>
      <c r="FB423" s="41"/>
      <c r="FC423" s="41"/>
      <c r="FD423" s="41"/>
      <c r="FE423" s="41"/>
      <c r="FF423" s="41"/>
      <c r="FG423" s="41"/>
      <c r="FH423" s="41"/>
      <c r="FI423" s="41"/>
      <c r="FJ423" s="41"/>
      <c r="FK423" s="41"/>
      <c r="FL423" s="41"/>
      <c r="FM423" s="41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1"/>
      <c r="GT423" s="41"/>
      <c r="GU423" s="41"/>
      <c r="GV423" s="41"/>
      <c r="GW423" s="41"/>
      <c r="GX423" s="41"/>
      <c r="GY423" s="41"/>
      <c r="GZ423" s="41"/>
      <c r="HA423" s="41"/>
      <c r="HB423" s="41"/>
      <c r="HC423" s="41"/>
      <c r="HD423" s="41"/>
      <c r="HE423" s="41"/>
      <c r="HF423" s="41"/>
      <c r="HG423" s="41"/>
      <c r="HH423" s="41"/>
      <c r="HI423" s="41"/>
      <c r="HJ423" s="41"/>
      <c r="HK423" s="41"/>
      <c r="HL423" s="41"/>
      <c r="HM423" s="41"/>
      <c r="HN423" s="41"/>
      <c r="HO423" s="41"/>
      <c r="HP423" s="41"/>
      <c r="HQ423" s="41"/>
      <c r="HR423" s="41"/>
      <c r="HS423" s="41"/>
      <c r="HT423" s="41"/>
      <c r="HU423" s="41"/>
      <c r="HV423" s="41"/>
      <c r="HW423" s="41"/>
      <c r="HX423" s="41"/>
      <c r="HY423" s="41"/>
      <c r="HZ423" s="41"/>
      <c r="IA423" s="41"/>
      <c r="IB423" s="41"/>
      <c r="IC423" s="41"/>
      <c r="ID423" s="41"/>
      <c r="IE423" s="41"/>
      <c r="IF423" s="41"/>
      <c r="IG423" s="41"/>
      <c r="IH423" s="41"/>
      <c r="II423" s="41"/>
      <c r="IJ423" s="41"/>
      <c r="IK423" s="41"/>
      <c r="IL423" s="41"/>
      <c r="IM423" s="41"/>
      <c r="IN423" s="41"/>
      <c r="IO423" s="41"/>
      <c r="IP423" s="41"/>
      <c r="IQ423" s="41"/>
      <c r="IR423" s="41"/>
      <c r="IS423" s="41"/>
      <c r="IT423" s="41"/>
      <c r="IU423" s="42"/>
    </row>
    <row r="424" ht="13.5" customHeight="1">
      <c r="A424" s="27"/>
      <c r="B424" s="36"/>
      <c r="C424" s="37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  <c r="CD424" s="38"/>
      <c r="CE424" s="38"/>
      <c r="CF424" s="38"/>
      <c r="CG424" s="38"/>
      <c r="CH424" s="38"/>
      <c r="CI424" s="38"/>
      <c r="CJ424" s="38"/>
      <c r="CK424" s="38"/>
      <c r="CL424" s="38"/>
      <c r="CM424" s="38"/>
      <c r="CN424" s="38"/>
      <c r="CO424" s="38"/>
      <c r="CP424" s="38"/>
      <c r="CQ424" s="38"/>
      <c r="CR424" s="38"/>
      <c r="CS424" s="38"/>
      <c r="CT424" s="38"/>
      <c r="CU424" s="38"/>
      <c r="CV424" s="38"/>
      <c r="CW424" s="38"/>
      <c r="CX424" s="38"/>
      <c r="CY424" s="38"/>
      <c r="CZ424" s="38"/>
      <c r="DA424" s="38"/>
      <c r="DB424" s="38"/>
      <c r="DC424" s="38"/>
      <c r="DD424" s="38"/>
      <c r="DE424" s="38"/>
      <c r="DF424" s="38"/>
      <c r="DG424" s="38"/>
      <c r="DH424" s="38"/>
      <c r="DI424" s="38"/>
      <c r="DJ424" s="38"/>
      <c r="DK424" s="38"/>
      <c r="DL424" s="38"/>
      <c r="DM424" s="38"/>
      <c r="DN424" s="38"/>
      <c r="DO424" s="38"/>
      <c r="DP424" s="38"/>
      <c r="DQ424" s="38"/>
      <c r="DR424" s="38"/>
      <c r="DS424" s="38"/>
      <c r="DT424" s="38"/>
      <c r="DU424" s="38"/>
      <c r="DV424" s="38"/>
      <c r="DW424" s="38"/>
      <c r="DX424" s="38"/>
      <c r="DY424" s="38"/>
      <c r="DZ424" s="38"/>
      <c r="EA424" s="38"/>
      <c r="EB424" s="38"/>
      <c r="EC424" s="38"/>
      <c r="ED424" s="38"/>
      <c r="EE424" s="38"/>
      <c r="EF424" s="38"/>
      <c r="EG424" s="38"/>
      <c r="EH424" s="38"/>
      <c r="EI424" s="38"/>
      <c r="EJ424" s="38"/>
      <c r="EK424" s="38"/>
      <c r="EL424" s="38"/>
      <c r="EM424" s="38"/>
      <c r="EN424" s="38"/>
      <c r="EO424" s="38"/>
      <c r="EP424" s="38"/>
      <c r="EQ424" s="38"/>
      <c r="ER424" s="38"/>
      <c r="ES424" s="38"/>
      <c r="ET424" s="38"/>
      <c r="EU424" s="38"/>
      <c r="EV424" s="38"/>
      <c r="EW424" s="38"/>
      <c r="EX424" s="38"/>
      <c r="EY424" s="38"/>
      <c r="EZ424" s="38"/>
      <c r="FA424" s="38"/>
      <c r="FB424" s="38"/>
      <c r="FC424" s="38"/>
      <c r="FD424" s="38"/>
      <c r="FE424" s="38"/>
      <c r="FF424" s="38"/>
      <c r="FG424" s="38"/>
      <c r="FH424" s="38"/>
      <c r="FI424" s="38"/>
      <c r="FJ424" s="38"/>
      <c r="FK424" s="38"/>
      <c r="FL424" s="38"/>
      <c r="FM424" s="38"/>
      <c r="FN424" s="38"/>
      <c r="FO424" s="38"/>
      <c r="FP424" s="38"/>
      <c r="FQ424" s="38"/>
      <c r="FR424" s="38"/>
      <c r="FS424" s="38"/>
      <c r="FT424" s="38"/>
      <c r="FU424" s="38"/>
      <c r="FV424" s="38"/>
      <c r="FW424" s="38"/>
      <c r="FX424" s="38"/>
      <c r="FY424" s="38"/>
      <c r="FZ424" s="38"/>
      <c r="GA424" s="38"/>
      <c r="GB424" s="38"/>
      <c r="GC424" s="38"/>
      <c r="GD424" s="38"/>
      <c r="GE424" s="38"/>
      <c r="GF424" s="38"/>
      <c r="GG424" s="38"/>
      <c r="GH424" s="38"/>
      <c r="GI424" s="38"/>
      <c r="GJ424" s="38"/>
      <c r="GK424" s="38"/>
      <c r="GL424" s="38"/>
      <c r="GM424" s="38"/>
      <c r="GN424" s="38"/>
      <c r="GO424" s="38"/>
      <c r="GP424" s="38"/>
      <c r="GQ424" s="38"/>
      <c r="GR424" s="38"/>
      <c r="GS424" s="38"/>
      <c r="GT424" s="38"/>
      <c r="GU424" s="38"/>
      <c r="GV424" s="38"/>
      <c r="GW424" s="38"/>
      <c r="GX424" s="38"/>
      <c r="GY424" s="38"/>
      <c r="GZ424" s="38"/>
      <c r="HA424" s="38"/>
      <c r="HB424" s="38"/>
      <c r="HC424" s="38"/>
      <c r="HD424" s="38"/>
      <c r="HE424" s="38"/>
      <c r="HF424" s="38"/>
      <c r="HG424" s="38"/>
      <c r="HH424" s="38"/>
      <c r="HI424" s="38"/>
      <c r="HJ424" s="38"/>
      <c r="HK424" s="38"/>
      <c r="HL424" s="38"/>
      <c r="HM424" s="38"/>
      <c r="HN424" s="38"/>
      <c r="HO424" s="38"/>
      <c r="HP424" s="38"/>
      <c r="HQ424" s="38"/>
      <c r="HR424" s="38"/>
      <c r="HS424" s="38"/>
      <c r="HT424" s="38"/>
      <c r="HU424" s="38"/>
      <c r="HV424" s="38"/>
      <c r="HW424" s="38"/>
      <c r="HX424" s="38"/>
      <c r="HY424" s="38"/>
      <c r="HZ424" s="38"/>
      <c r="IA424" s="38"/>
      <c r="IB424" s="38"/>
      <c r="IC424" s="38"/>
      <c r="ID424" s="38"/>
      <c r="IE424" s="38"/>
      <c r="IF424" s="38"/>
      <c r="IG424" s="38"/>
      <c r="IH424" s="38"/>
      <c r="II424" s="38"/>
      <c r="IJ424" s="38"/>
      <c r="IK424" s="38"/>
      <c r="IL424" s="38"/>
      <c r="IM424" s="38"/>
      <c r="IN424" s="38"/>
      <c r="IO424" s="38"/>
      <c r="IP424" s="38"/>
      <c r="IQ424" s="38"/>
      <c r="IR424" s="38"/>
      <c r="IS424" s="38"/>
      <c r="IT424" s="38"/>
      <c r="IU424" s="39"/>
    </row>
    <row r="425" ht="13.5" customHeight="1">
      <c r="A425" s="27"/>
      <c r="B425" s="36"/>
      <c r="C425" s="40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  <c r="CW425" s="41"/>
      <c r="CX425" s="41"/>
      <c r="CY425" s="41"/>
      <c r="CZ425" s="41"/>
      <c r="DA425" s="41"/>
      <c r="DB425" s="41"/>
      <c r="DC425" s="41"/>
      <c r="DD425" s="41"/>
      <c r="DE425" s="41"/>
      <c r="DF425" s="41"/>
      <c r="DG425" s="41"/>
      <c r="DH425" s="41"/>
      <c r="DI425" s="41"/>
      <c r="DJ425" s="41"/>
      <c r="DK425" s="41"/>
      <c r="DL425" s="41"/>
      <c r="DM425" s="41"/>
      <c r="DN425" s="41"/>
      <c r="DO425" s="41"/>
      <c r="DP425" s="41"/>
      <c r="DQ425" s="41"/>
      <c r="DR425" s="41"/>
      <c r="DS425" s="41"/>
      <c r="DT425" s="41"/>
      <c r="DU425" s="41"/>
      <c r="DV425" s="41"/>
      <c r="DW425" s="41"/>
      <c r="DX425" s="41"/>
      <c r="DY425" s="41"/>
      <c r="DZ425" s="41"/>
      <c r="EA425" s="41"/>
      <c r="EB425" s="41"/>
      <c r="EC425" s="41"/>
      <c r="ED425" s="41"/>
      <c r="EE425" s="41"/>
      <c r="EF425" s="41"/>
      <c r="EG425" s="41"/>
      <c r="EH425" s="41"/>
      <c r="EI425" s="41"/>
      <c r="EJ425" s="41"/>
      <c r="EK425" s="41"/>
      <c r="EL425" s="41"/>
      <c r="EM425" s="41"/>
      <c r="EN425" s="41"/>
      <c r="EO425" s="41"/>
      <c r="EP425" s="41"/>
      <c r="EQ425" s="41"/>
      <c r="ER425" s="41"/>
      <c r="ES425" s="41"/>
      <c r="ET425" s="41"/>
      <c r="EU425" s="41"/>
      <c r="EV425" s="41"/>
      <c r="EW425" s="41"/>
      <c r="EX425" s="41"/>
      <c r="EY425" s="41"/>
      <c r="EZ425" s="41"/>
      <c r="FA425" s="41"/>
      <c r="FB425" s="41"/>
      <c r="FC425" s="41"/>
      <c r="FD425" s="41"/>
      <c r="FE425" s="41"/>
      <c r="FF425" s="41"/>
      <c r="FG425" s="41"/>
      <c r="FH425" s="41"/>
      <c r="FI425" s="41"/>
      <c r="FJ425" s="41"/>
      <c r="FK425" s="41"/>
      <c r="FL425" s="41"/>
      <c r="FM425" s="41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1"/>
      <c r="GT425" s="41"/>
      <c r="GU425" s="41"/>
      <c r="GV425" s="41"/>
      <c r="GW425" s="41"/>
      <c r="GX425" s="41"/>
      <c r="GY425" s="41"/>
      <c r="GZ425" s="41"/>
      <c r="HA425" s="41"/>
      <c r="HB425" s="41"/>
      <c r="HC425" s="41"/>
      <c r="HD425" s="41"/>
      <c r="HE425" s="41"/>
      <c r="HF425" s="41"/>
      <c r="HG425" s="41"/>
      <c r="HH425" s="41"/>
      <c r="HI425" s="41"/>
      <c r="HJ425" s="41"/>
      <c r="HK425" s="41"/>
      <c r="HL425" s="41"/>
      <c r="HM425" s="41"/>
      <c r="HN425" s="41"/>
      <c r="HO425" s="41"/>
      <c r="HP425" s="41"/>
      <c r="HQ425" s="41"/>
      <c r="HR425" s="41"/>
      <c r="HS425" s="41"/>
      <c r="HT425" s="41"/>
      <c r="HU425" s="41"/>
      <c r="HV425" s="41"/>
      <c r="HW425" s="41"/>
      <c r="HX425" s="41"/>
      <c r="HY425" s="41"/>
      <c r="HZ425" s="41"/>
      <c r="IA425" s="41"/>
      <c r="IB425" s="41"/>
      <c r="IC425" s="41"/>
      <c r="ID425" s="41"/>
      <c r="IE425" s="41"/>
      <c r="IF425" s="41"/>
      <c r="IG425" s="41"/>
      <c r="IH425" s="41"/>
      <c r="II425" s="41"/>
      <c r="IJ425" s="41"/>
      <c r="IK425" s="41"/>
      <c r="IL425" s="41"/>
      <c r="IM425" s="41"/>
      <c r="IN425" s="41"/>
      <c r="IO425" s="41"/>
      <c r="IP425" s="41"/>
      <c r="IQ425" s="41"/>
      <c r="IR425" s="41"/>
      <c r="IS425" s="41"/>
      <c r="IT425" s="41"/>
      <c r="IU425" s="42"/>
    </row>
    <row r="426" ht="13.5" customHeight="1">
      <c r="A426" s="27"/>
      <c r="B426" s="36"/>
      <c r="C426" s="37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38"/>
      <c r="CK426" s="38"/>
      <c r="CL426" s="38"/>
      <c r="CM426" s="38"/>
      <c r="CN426" s="38"/>
      <c r="CO426" s="38"/>
      <c r="CP426" s="38"/>
      <c r="CQ426" s="38"/>
      <c r="CR426" s="38"/>
      <c r="CS426" s="38"/>
      <c r="CT426" s="38"/>
      <c r="CU426" s="38"/>
      <c r="CV426" s="38"/>
      <c r="CW426" s="38"/>
      <c r="CX426" s="38"/>
      <c r="CY426" s="38"/>
      <c r="CZ426" s="38"/>
      <c r="DA426" s="38"/>
      <c r="DB426" s="38"/>
      <c r="DC426" s="38"/>
      <c r="DD426" s="38"/>
      <c r="DE426" s="38"/>
      <c r="DF426" s="38"/>
      <c r="DG426" s="38"/>
      <c r="DH426" s="38"/>
      <c r="DI426" s="38"/>
      <c r="DJ426" s="38"/>
      <c r="DK426" s="38"/>
      <c r="DL426" s="38"/>
      <c r="DM426" s="38"/>
      <c r="DN426" s="38"/>
      <c r="DO426" s="38"/>
      <c r="DP426" s="38"/>
      <c r="DQ426" s="38"/>
      <c r="DR426" s="38"/>
      <c r="DS426" s="38"/>
      <c r="DT426" s="38"/>
      <c r="DU426" s="38"/>
      <c r="DV426" s="38"/>
      <c r="DW426" s="38"/>
      <c r="DX426" s="38"/>
      <c r="DY426" s="38"/>
      <c r="DZ426" s="38"/>
      <c r="EA426" s="38"/>
      <c r="EB426" s="38"/>
      <c r="EC426" s="38"/>
      <c r="ED426" s="38"/>
      <c r="EE426" s="38"/>
      <c r="EF426" s="38"/>
      <c r="EG426" s="38"/>
      <c r="EH426" s="38"/>
      <c r="EI426" s="38"/>
      <c r="EJ426" s="38"/>
      <c r="EK426" s="38"/>
      <c r="EL426" s="38"/>
      <c r="EM426" s="38"/>
      <c r="EN426" s="38"/>
      <c r="EO426" s="38"/>
      <c r="EP426" s="38"/>
      <c r="EQ426" s="38"/>
      <c r="ER426" s="38"/>
      <c r="ES426" s="38"/>
      <c r="ET426" s="38"/>
      <c r="EU426" s="38"/>
      <c r="EV426" s="38"/>
      <c r="EW426" s="38"/>
      <c r="EX426" s="38"/>
      <c r="EY426" s="38"/>
      <c r="EZ426" s="38"/>
      <c r="FA426" s="38"/>
      <c r="FB426" s="38"/>
      <c r="FC426" s="38"/>
      <c r="FD426" s="38"/>
      <c r="FE426" s="38"/>
      <c r="FF426" s="38"/>
      <c r="FG426" s="38"/>
      <c r="FH426" s="38"/>
      <c r="FI426" s="38"/>
      <c r="FJ426" s="38"/>
      <c r="FK426" s="38"/>
      <c r="FL426" s="38"/>
      <c r="FM426" s="38"/>
      <c r="FN426" s="38"/>
      <c r="FO426" s="38"/>
      <c r="FP426" s="38"/>
      <c r="FQ426" s="38"/>
      <c r="FR426" s="38"/>
      <c r="FS426" s="38"/>
      <c r="FT426" s="38"/>
      <c r="FU426" s="38"/>
      <c r="FV426" s="38"/>
      <c r="FW426" s="38"/>
      <c r="FX426" s="38"/>
      <c r="FY426" s="38"/>
      <c r="FZ426" s="38"/>
      <c r="GA426" s="38"/>
      <c r="GB426" s="38"/>
      <c r="GC426" s="38"/>
      <c r="GD426" s="38"/>
      <c r="GE426" s="38"/>
      <c r="GF426" s="38"/>
      <c r="GG426" s="38"/>
      <c r="GH426" s="38"/>
      <c r="GI426" s="38"/>
      <c r="GJ426" s="38"/>
      <c r="GK426" s="38"/>
      <c r="GL426" s="38"/>
      <c r="GM426" s="38"/>
      <c r="GN426" s="38"/>
      <c r="GO426" s="38"/>
      <c r="GP426" s="38"/>
      <c r="GQ426" s="38"/>
      <c r="GR426" s="38"/>
      <c r="GS426" s="38"/>
      <c r="GT426" s="38"/>
      <c r="GU426" s="38"/>
      <c r="GV426" s="38"/>
      <c r="GW426" s="38"/>
      <c r="GX426" s="38"/>
      <c r="GY426" s="38"/>
      <c r="GZ426" s="38"/>
      <c r="HA426" s="38"/>
      <c r="HB426" s="38"/>
      <c r="HC426" s="38"/>
      <c r="HD426" s="38"/>
      <c r="HE426" s="38"/>
      <c r="HF426" s="38"/>
      <c r="HG426" s="38"/>
      <c r="HH426" s="38"/>
      <c r="HI426" s="38"/>
      <c r="HJ426" s="38"/>
      <c r="HK426" s="38"/>
      <c r="HL426" s="38"/>
      <c r="HM426" s="38"/>
      <c r="HN426" s="38"/>
      <c r="HO426" s="38"/>
      <c r="HP426" s="38"/>
      <c r="HQ426" s="38"/>
      <c r="HR426" s="38"/>
      <c r="HS426" s="38"/>
      <c r="HT426" s="38"/>
      <c r="HU426" s="38"/>
      <c r="HV426" s="38"/>
      <c r="HW426" s="38"/>
      <c r="HX426" s="38"/>
      <c r="HY426" s="38"/>
      <c r="HZ426" s="38"/>
      <c r="IA426" s="38"/>
      <c r="IB426" s="38"/>
      <c r="IC426" s="38"/>
      <c r="ID426" s="38"/>
      <c r="IE426" s="38"/>
      <c r="IF426" s="38"/>
      <c r="IG426" s="38"/>
      <c r="IH426" s="38"/>
      <c r="II426" s="38"/>
      <c r="IJ426" s="38"/>
      <c r="IK426" s="38"/>
      <c r="IL426" s="38"/>
      <c r="IM426" s="38"/>
      <c r="IN426" s="38"/>
      <c r="IO426" s="38"/>
      <c r="IP426" s="38"/>
      <c r="IQ426" s="38"/>
      <c r="IR426" s="38"/>
      <c r="IS426" s="38"/>
      <c r="IT426" s="38"/>
      <c r="IU426" s="39"/>
    </row>
    <row r="427" ht="13.5" customHeight="1">
      <c r="A427" s="27"/>
      <c r="B427" s="36"/>
      <c r="C427" s="40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  <c r="CW427" s="41"/>
      <c r="CX427" s="41"/>
      <c r="CY427" s="41"/>
      <c r="CZ427" s="41"/>
      <c r="DA427" s="41"/>
      <c r="DB427" s="41"/>
      <c r="DC427" s="41"/>
      <c r="DD427" s="41"/>
      <c r="DE427" s="41"/>
      <c r="DF427" s="41"/>
      <c r="DG427" s="41"/>
      <c r="DH427" s="41"/>
      <c r="DI427" s="41"/>
      <c r="DJ427" s="41"/>
      <c r="DK427" s="41"/>
      <c r="DL427" s="41"/>
      <c r="DM427" s="41"/>
      <c r="DN427" s="41"/>
      <c r="DO427" s="41"/>
      <c r="DP427" s="41"/>
      <c r="DQ427" s="41"/>
      <c r="DR427" s="41"/>
      <c r="DS427" s="41"/>
      <c r="DT427" s="41"/>
      <c r="DU427" s="41"/>
      <c r="DV427" s="41"/>
      <c r="DW427" s="41"/>
      <c r="DX427" s="41"/>
      <c r="DY427" s="41"/>
      <c r="DZ427" s="41"/>
      <c r="EA427" s="41"/>
      <c r="EB427" s="41"/>
      <c r="EC427" s="41"/>
      <c r="ED427" s="41"/>
      <c r="EE427" s="41"/>
      <c r="EF427" s="41"/>
      <c r="EG427" s="41"/>
      <c r="EH427" s="41"/>
      <c r="EI427" s="41"/>
      <c r="EJ427" s="41"/>
      <c r="EK427" s="41"/>
      <c r="EL427" s="41"/>
      <c r="EM427" s="41"/>
      <c r="EN427" s="41"/>
      <c r="EO427" s="41"/>
      <c r="EP427" s="41"/>
      <c r="EQ427" s="41"/>
      <c r="ER427" s="41"/>
      <c r="ES427" s="41"/>
      <c r="ET427" s="41"/>
      <c r="EU427" s="41"/>
      <c r="EV427" s="41"/>
      <c r="EW427" s="41"/>
      <c r="EX427" s="41"/>
      <c r="EY427" s="41"/>
      <c r="EZ427" s="41"/>
      <c r="FA427" s="41"/>
      <c r="FB427" s="41"/>
      <c r="FC427" s="41"/>
      <c r="FD427" s="41"/>
      <c r="FE427" s="41"/>
      <c r="FF427" s="41"/>
      <c r="FG427" s="41"/>
      <c r="FH427" s="41"/>
      <c r="FI427" s="41"/>
      <c r="FJ427" s="41"/>
      <c r="FK427" s="41"/>
      <c r="FL427" s="41"/>
      <c r="FM427" s="41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1"/>
      <c r="GT427" s="41"/>
      <c r="GU427" s="41"/>
      <c r="GV427" s="41"/>
      <c r="GW427" s="41"/>
      <c r="GX427" s="41"/>
      <c r="GY427" s="41"/>
      <c r="GZ427" s="41"/>
      <c r="HA427" s="41"/>
      <c r="HB427" s="41"/>
      <c r="HC427" s="41"/>
      <c r="HD427" s="41"/>
      <c r="HE427" s="41"/>
      <c r="HF427" s="41"/>
      <c r="HG427" s="41"/>
      <c r="HH427" s="41"/>
      <c r="HI427" s="41"/>
      <c r="HJ427" s="41"/>
      <c r="HK427" s="41"/>
      <c r="HL427" s="41"/>
      <c r="HM427" s="41"/>
      <c r="HN427" s="41"/>
      <c r="HO427" s="41"/>
      <c r="HP427" s="41"/>
      <c r="HQ427" s="41"/>
      <c r="HR427" s="41"/>
      <c r="HS427" s="41"/>
      <c r="HT427" s="41"/>
      <c r="HU427" s="41"/>
      <c r="HV427" s="41"/>
      <c r="HW427" s="41"/>
      <c r="HX427" s="41"/>
      <c r="HY427" s="41"/>
      <c r="HZ427" s="41"/>
      <c r="IA427" s="41"/>
      <c r="IB427" s="41"/>
      <c r="IC427" s="41"/>
      <c r="ID427" s="41"/>
      <c r="IE427" s="41"/>
      <c r="IF427" s="41"/>
      <c r="IG427" s="41"/>
      <c r="IH427" s="41"/>
      <c r="II427" s="41"/>
      <c r="IJ427" s="41"/>
      <c r="IK427" s="41"/>
      <c r="IL427" s="41"/>
      <c r="IM427" s="41"/>
      <c r="IN427" s="41"/>
      <c r="IO427" s="41"/>
      <c r="IP427" s="41"/>
      <c r="IQ427" s="41"/>
      <c r="IR427" s="41"/>
      <c r="IS427" s="41"/>
      <c r="IT427" s="41"/>
      <c r="IU427" s="42"/>
    </row>
    <row r="428" ht="13.5" customHeight="1">
      <c r="A428" s="27"/>
      <c r="B428" s="36"/>
      <c r="C428" s="37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38"/>
      <c r="CK428" s="38"/>
      <c r="CL428" s="38"/>
      <c r="CM428" s="38"/>
      <c r="CN428" s="38"/>
      <c r="CO428" s="38"/>
      <c r="CP428" s="38"/>
      <c r="CQ428" s="38"/>
      <c r="CR428" s="38"/>
      <c r="CS428" s="38"/>
      <c r="CT428" s="38"/>
      <c r="CU428" s="38"/>
      <c r="CV428" s="38"/>
      <c r="CW428" s="38"/>
      <c r="CX428" s="38"/>
      <c r="CY428" s="38"/>
      <c r="CZ428" s="38"/>
      <c r="DA428" s="38"/>
      <c r="DB428" s="38"/>
      <c r="DC428" s="38"/>
      <c r="DD428" s="38"/>
      <c r="DE428" s="38"/>
      <c r="DF428" s="38"/>
      <c r="DG428" s="38"/>
      <c r="DH428" s="38"/>
      <c r="DI428" s="38"/>
      <c r="DJ428" s="38"/>
      <c r="DK428" s="38"/>
      <c r="DL428" s="38"/>
      <c r="DM428" s="38"/>
      <c r="DN428" s="38"/>
      <c r="DO428" s="38"/>
      <c r="DP428" s="38"/>
      <c r="DQ428" s="38"/>
      <c r="DR428" s="38"/>
      <c r="DS428" s="38"/>
      <c r="DT428" s="38"/>
      <c r="DU428" s="38"/>
      <c r="DV428" s="38"/>
      <c r="DW428" s="38"/>
      <c r="DX428" s="38"/>
      <c r="DY428" s="38"/>
      <c r="DZ428" s="38"/>
      <c r="EA428" s="38"/>
      <c r="EB428" s="38"/>
      <c r="EC428" s="38"/>
      <c r="ED428" s="38"/>
      <c r="EE428" s="38"/>
      <c r="EF428" s="38"/>
      <c r="EG428" s="38"/>
      <c r="EH428" s="38"/>
      <c r="EI428" s="38"/>
      <c r="EJ428" s="38"/>
      <c r="EK428" s="38"/>
      <c r="EL428" s="38"/>
      <c r="EM428" s="38"/>
      <c r="EN428" s="38"/>
      <c r="EO428" s="38"/>
      <c r="EP428" s="38"/>
      <c r="EQ428" s="38"/>
      <c r="ER428" s="38"/>
      <c r="ES428" s="38"/>
      <c r="ET428" s="38"/>
      <c r="EU428" s="38"/>
      <c r="EV428" s="38"/>
      <c r="EW428" s="38"/>
      <c r="EX428" s="38"/>
      <c r="EY428" s="38"/>
      <c r="EZ428" s="38"/>
      <c r="FA428" s="38"/>
      <c r="FB428" s="38"/>
      <c r="FC428" s="38"/>
      <c r="FD428" s="38"/>
      <c r="FE428" s="38"/>
      <c r="FF428" s="38"/>
      <c r="FG428" s="38"/>
      <c r="FH428" s="38"/>
      <c r="FI428" s="38"/>
      <c r="FJ428" s="38"/>
      <c r="FK428" s="38"/>
      <c r="FL428" s="38"/>
      <c r="FM428" s="38"/>
      <c r="FN428" s="38"/>
      <c r="FO428" s="38"/>
      <c r="FP428" s="38"/>
      <c r="FQ428" s="38"/>
      <c r="FR428" s="38"/>
      <c r="FS428" s="38"/>
      <c r="FT428" s="38"/>
      <c r="FU428" s="38"/>
      <c r="FV428" s="38"/>
      <c r="FW428" s="38"/>
      <c r="FX428" s="38"/>
      <c r="FY428" s="38"/>
      <c r="FZ428" s="38"/>
      <c r="GA428" s="38"/>
      <c r="GB428" s="38"/>
      <c r="GC428" s="38"/>
      <c r="GD428" s="38"/>
      <c r="GE428" s="38"/>
      <c r="GF428" s="38"/>
      <c r="GG428" s="38"/>
      <c r="GH428" s="38"/>
      <c r="GI428" s="38"/>
      <c r="GJ428" s="38"/>
      <c r="GK428" s="38"/>
      <c r="GL428" s="38"/>
      <c r="GM428" s="38"/>
      <c r="GN428" s="38"/>
      <c r="GO428" s="38"/>
      <c r="GP428" s="38"/>
      <c r="GQ428" s="38"/>
      <c r="GR428" s="38"/>
      <c r="GS428" s="38"/>
      <c r="GT428" s="38"/>
      <c r="GU428" s="38"/>
      <c r="GV428" s="38"/>
      <c r="GW428" s="38"/>
      <c r="GX428" s="38"/>
      <c r="GY428" s="38"/>
      <c r="GZ428" s="38"/>
      <c r="HA428" s="38"/>
      <c r="HB428" s="38"/>
      <c r="HC428" s="38"/>
      <c r="HD428" s="38"/>
      <c r="HE428" s="38"/>
      <c r="HF428" s="38"/>
      <c r="HG428" s="38"/>
      <c r="HH428" s="38"/>
      <c r="HI428" s="38"/>
      <c r="HJ428" s="38"/>
      <c r="HK428" s="38"/>
      <c r="HL428" s="38"/>
      <c r="HM428" s="38"/>
      <c r="HN428" s="38"/>
      <c r="HO428" s="38"/>
      <c r="HP428" s="38"/>
      <c r="HQ428" s="38"/>
      <c r="HR428" s="38"/>
      <c r="HS428" s="38"/>
      <c r="HT428" s="38"/>
      <c r="HU428" s="38"/>
      <c r="HV428" s="38"/>
      <c r="HW428" s="38"/>
      <c r="HX428" s="38"/>
      <c r="HY428" s="38"/>
      <c r="HZ428" s="38"/>
      <c r="IA428" s="38"/>
      <c r="IB428" s="38"/>
      <c r="IC428" s="38"/>
      <c r="ID428" s="38"/>
      <c r="IE428" s="38"/>
      <c r="IF428" s="38"/>
      <c r="IG428" s="38"/>
      <c r="IH428" s="38"/>
      <c r="II428" s="38"/>
      <c r="IJ428" s="38"/>
      <c r="IK428" s="38"/>
      <c r="IL428" s="38"/>
      <c r="IM428" s="38"/>
      <c r="IN428" s="38"/>
      <c r="IO428" s="38"/>
      <c r="IP428" s="38"/>
      <c r="IQ428" s="38"/>
      <c r="IR428" s="38"/>
      <c r="IS428" s="38"/>
      <c r="IT428" s="38"/>
      <c r="IU428" s="39"/>
    </row>
    <row r="429" ht="13.5" customHeight="1">
      <c r="A429" s="27"/>
      <c r="B429" s="36"/>
      <c r="C429" s="40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  <c r="CW429" s="41"/>
      <c r="CX429" s="41"/>
      <c r="CY429" s="41"/>
      <c r="CZ429" s="41"/>
      <c r="DA429" s="41"/>
      <c r="DB429" s="41"/>
      <c r="DC429" s="41"/>
      <c r="DD429" s="41"/>
      <c r="DE429" s="41"/>
      <c r="DF429" s="41"/>
      <c r="DG429" s="41"/>
      <c r="DH429" s="41"/>
      <c r="DI429" s="41"/>
      <c r="DJ429" s="41"/>
      <c r="DK429" s="41"/>
      <c r="DL429" s="41"/>
      <c r="DM429" s="41"/>
      <c r="DN429" s="41"/>
      <c r="DO429" s="41"/>
      <c r="DP429" s="41"/>
      <c r="DQ429" s="41"/>
      <c r="DR429" s="41"/>
      <c r="DS429" s="41"/>
      <c r="DT429" s="41"/>
      <c r="DU429" s="41"/>
      <c r="DV429" s="41"/>
      <c r="DW429" s="41"/>
      <c r="DX429" s="41"/>
      <c r="DY429" s="41"/>
      <c r="DZ429" s="41"/>
      <c r="EA429" s="41"/>
      <c r="EB429" s="41"/>
      <c r="EC429" s="41"/>
      <c r="ED429" s="41"/>
      <c r="EE429" s="41"/>
      <c r="EF429" s="41"/>
      <c r="EG429" s="41"/>
      <c r="EH429" s="41"/>
      <c r="EI429" s="41"/>
      <c r="EJ429" s="41"/>
      <c r="EK429" s="41"/>
      <c r="EL429" s="41"/>
      <c r="EM429" s="41"/>
      <c r="EN429" s="41"/>
      <c r="EO429" s="41"/>
      <c r="EP429" s="41"/>
      <c r="EQ429" s="41"/>
      <c r="ER429" s="41"/>
      <c r="ES429" s="41"/>
      <c r="ET429" s="41"/>
      <c r="EU429" s="41"/>
      <c r="EV429" s="41"/>
      <c r="EW429" s="41"/>
      <c r="EX429" s="41"/>
      <c r="EY429" s="41"/>
      <c r="EZ429" s="41"/>
      <c r="FA429" s="41"/>
      <c r="FB429" s="41"/>
      <c r="FC429" s="41"/>
      <c r="FD429" s="41"/>
      <c r="FE429" s="41"/>
      <c r="FF429" s="41"/>
      <c r="FG429" s="41"/>
      <c r="FH429" s="41"/>
      <c r="FI429" s="41"/>
      <c r="FJ429" s="41"/>
      <c r="FK429" s="41"/>
      <c r="FL429" s="41"/>
      <c r="FM429" s="41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1"/>
      <c r="GT429" s="41"/>
      <c r="GU429" s="41"/>
      <c r="GV429" s="41"/>
      <c r="GW429" s="41"/>
      <c r="GX429" s="41"/>
      <c r="GY429" s="41"/>
      <c r="GZ429" s="41"/>
      <c r="HA429" s="41"/>
      <c r="HB429" s="41"/>
      <c r="HC429" s="41"/>
      <c r="HD429" s="41"/>
      <c r="HE429" s="41"/>
      <c r="HF429" s="41"/>
      <c r="HG429" s="41"/>
      <c r="HH429" s="41"/>
      <c r="HI429" s="41"/>
      <c r="HJ429" s="41"/>
      <c r="HK429" s="41"/>
      <c r="HL429" s="41"/>
      <c r="HM429" s="41"/>
      <c r="HN429" s="41"/>
      <c r="HO429" s="41"/>
      <c r="HP429" s="41"/>
      <c r="HQ429" s="41"/>
      <c r="HR429" s="41"/>
      <c r="HS429" s="41"/>
      <c r="HT429" s="41"/>
      <c r="HU429" s="41"/>
      <c r="HV429" s="41"/>
      <c r="HW429" s="41"/>
      <c r="HX429" s="41"/>
      <c r="HY429" s="41"/>
      <c r="HZ429" s="41"/>
      <c r="IA429" s="41"/>
      <c r="IB429" s="41"/>
      <c r="IC429" s="41"/>
      <c r="ID429" s="41"/>
      <c r="IE429" s="41"/>
      <c r="IF429" s="41"/>
      <c r="IG429" s="41"/>
      <c r="IH429" s="41"/>
      <c r="II429" s="41"/>
      <c r="IJ429" s="41"/>
      <c r="IK429" s="41"/>
      <c r="IL429" s="41"/>
      <c r="IM429" s="41"/>
      <c r="IN429" s="41"/>
      <c r="IO429" s="41"/>
      <c r="IP429" s="41"/>
      <c r="IQ429" s="41"/>
      <c r="IR429" s="41"/>
      <c r="IS429" s="41"/>
      <c r="IT429" s="41"/>
      <c r="IU429" s="42"/>
    </row>
    <row r="430" ht="13.5" customHeight="1">
      <c r="A430" s="27"/>
      <c r="B430" s="36"/>
      <c r="C430" s="37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38"/>
      <c r="CK430" s="38"/>
      <c r="CL430" s="38"/>
      <c r="CM430" s="38"/>
      <c r="CN430" s="38"/>
      <c r="CO430" s="38"/>
      <c r="CP430" s="38"/>
      <c r="CQ430" s="38"/>
      <c r="CR430" s="38"/>
      <c r="CS430" s="38"/>
      <c r="CT430" s="38"/>
      <c r="CU430" s="38"/>
      <c r="CV430" s="38"/>
      <c r="CW430" s="38"/>
      <c r="CX430" s="38"/>
      <c r="CY430" s="38"/>
      <c r="CZ430" s="38"/>
      <c r="DA430" s="38"/>
      <c r="DB430" s="38"/>
      <c r="DC430" s="38"/>
      <c r="DD430" s="38"/>
      <c r="DE430" s="38"/>
      <c r="DF430" s="38"/>
      <c r="DG430" s="38"/>
      <c r="DH430" s="38"/>
      <c r="DI430" s="38"/>
      <c r="DJ430" s="38"/>
      <c r="DK430" s="38"/>
      <c r="DL430" s="38"/>
      <c r="DM430" s="38"/>
      <c r="DN430" s="38"/>
      <c r="DO430" s="38"/>
      <c r="DP430" s="38"/>
      <c r="DQ430" s="38"/>
      <c r="DR430" s="38"/>
      <c r="DS430" s="38"/>
      <c r="DT430" s="38"/>
      <c r="DU430" s="38"/>
      <c r="DV430" s="38"/>
      <c r="DW430" s="38"/>
      <c r="DX430" s="38"/>
      <c r="DY430" s="38"/>
      <c r="DZ430" s="38"/>
      <c r="EA430" s="38"/>
      <c r="EB430" s="38"/>
      <c r="EC430" s="38"/>
      <c r="ED430" s="38"/>
      <c r="EE430" s="38"/>
      <c r="EF430" s="38"/>
      <c r="EG430" s="38"/>
      <c r="EH430" s="38"/>
      <c r="EI430" s="38"/>
      <c r="EJ430" s="38"/>
      <c r="EK430" s="38"/>
      <c r="EL430" s="38"/>
      <c r="EM430" s="38"/>
      <c r="EN430" s="38"/>
      <c r="EO430" s="38"/>
      <c r="EP430" s="38"/>
      <c r="EQ430" s="38"/>
      <c r="ER430" s="38"/>
      <c r="ES430" s="38"/>
      <c r="ET430" s="38"/>
      <c r="EU430" s="38"/>
      <c r="EV430" s="38"/>
      <c r="EW430" s="38"/>
      <c r="EX430" s="38"/>
      <c r="EY430" s="38"/>
      <c r="EZ430" s="38"/>
      <c r="FA430" s="38"/>
      <c r="FB430" s="38"/>
      <c r="FC430" s="38"/>
      <c r="FD430" s="38"/>
      <c r="FE430" s="38"/>
      <c r="FF430" s="38"/>
      <c r="FG430" s="38"/>
      <c r="FH430" s="38"/>
      <c r="FI430" s="38"/>
      <c r="FJ430" s="38"/>
      <c r="FK430" s="38"/>
      <c r="FL430" s="38"/>
      <c r="FM430" s="38"/>
      <c r="FN430" s="38"/>
      <c r="FO430" s="38"/>
      <c r="FP430" s="38"/>
      <c r="FQ430" s="38"/>
      <c r="FR430" s="38"/>
      <c r="FS430" s="38"/>
      <c r="FT430" s="38"/>
      <c r="FU430" s="38"/>
      <c r="FV430" s="38"/>
      <c r="FW430" s="38"/>
      <c r="FX430" s="38"/>
      <c r="FY430" s="38"/>
      <c r="FZ430" s="38"/>
      <c r="GA430" s="38"/>
      <c r="GB430" s="38"/>
      <c r="GC430" s="38"/>
      <c r="GD430" s="38"/>
      <c r="GE430" s="38"/>
      <c r="GF430" s="38"/>
      <c r="GG430" s="38"/>
      <c r="GH430" s="38"/>
      <c r="GI430" s="38"/>
      <c r="GJ430" s="38"/>
      <c r="GK430" s="38"/>
      <c r="GL430" s="38"/>
      <c r="GM430" s="38"/>
      <c r="GN430" s="38"/>
      <c r="GO430" s="38"/>
      <c r="GP430" s="38"/>
      <c r="GQ430" s="38"/>
      <c r="GR430" s="38"/>
      <c r="GS430" s="38"/>
      <c r="GT430" s="38"/>
      <c r="GU430" s="38"/>
      <c r="GV430" s="38"/>
      <c r="GW430" s="38"/>
      <c r="GX430" s="38"/>
      <c r="GY430" s="38"/>
      <c r="GZ430" s="38"/>
      <c r="HA430" s="38"/>
      <c r="HB430" s="38"/>
      <c r="HC430" s="38"/>
      <c r="HD430" s="38"/>
      <c r="HE430" s="38"/>
      <c r="HF430" s="38"/>
      <c r="HG430" s="38"/>
      <c r="HH430" s="38"/>
      <c r="HI430" s="38"/>
      <c r="HJ430" s="38"/>
      <c r="HK430" s="38"/>
      <c r="HL430" s="38"/>
      <c r="HM430" s="38"/>
      <c r="HN430" s="38"/>
      <c r="HO430" s="38"/>
      <c r="HP430" s="38"/>
      <c r="HQ430" s="38"/>
      <c r="HR430" s="38"/>
      <c r="HS430" s="38"/>
      <c r="HT430" s="38"/>
      <c r="HU430" s="38"/>
      <c r="HV430" s="38"/>
      <c r="HW430" s="38"/>
      <c r="HX430" s="38"/>
      <c r="HY430" s="38"/>
      <c r="HZ430" s="38"/>
      <c r="IA430" s="38"/>
      <c r="IB430" s="38"/>
      <c r="IC430" s="38"/>
      <c r="ID430" s="38"/>
      <c r="IE430" s="38"/>
      <c r="IF430" s="38"/>
      <c r="IG430" s="38"/>
      <c r="IH430" s="38"/>
      <c r="II430" s="38"/>
      <c r="IJ430" s="38"/>
      <c r="IK430" s="38"/>
      <c r="IL430" s="38"/>
      <c r="IM430" s="38"/>
      <c r="IN430" s="38"/>
      <c r="IO430" s="38"/>
      <c r="IP430" s="38"/>
      <c r="IQ430" s="38"/>
      <c r="IR430" s="38"/>
      <c r="IS430" s="38"/>
      <c r="IT430" s="38"/>
      <c r="IU430" s="39"/>
    </row>
    <row r="431" ht="13.5" customHeight="1">
      <c r="A431" s="27"/>
      <c r="B431" s="36"/>
      <c r="C431" s="40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  <c r="CW431" s="41"/>
      <c r="CX431" s="41"/>
      <c r="CY431" s="41"/>
      <c r="CZ431" s="41"/>
      <c r="DA431" s="41"/>
      <c r="DB431" s="41"/>
      <c r="DC431" s="41"/>
      <c r="DD431" s="41"/>
      <c r="DE431" s="41"/>
      <c r="DF431" s="41"/>
      <c r="DG431" s="41"/>
      <c r="DH431" s="41"/>
      <c r="DI431" s="41"/>
      <c r="DJ431" s="41"/>
      <c r="DK431" s="41"/>
      <c r="DL431" s="41"/>
      <c r="DM431" s="41"/>
      <c r="DN431" s="41"/>
      <c r="DO431" s="41"/>
      <c r="DP431" s="41"/>
      <c r="DQ431" s="41"/>
      <c r="DR431" s="41"/>
      <c r="DS431" s="41"/>
      <c r="DT431" s="41"/>
      <c r="DU431" s="41"/>
      <c r="DV431" s="41"/>
      <c r="DW431" s="41"/>
      <c r="DX431" s="41"/>
      <c r="DY431" s="41"/>
      <c r="DZ431" s="41"/>
      <c r="EA431" s="41"/>
      <c r="EB431" s="41"/>
      <c r="EC431" s="41"/>
      <c r="ED431" s="41"/>
      <c r="EE431" s="41"/>
      <c r="EF431" s="41"/>
      <c r="EG431" s="41"/>
      <c r="EH431" s="41"/>
      <c r="EI431" s="41"/>
      <c r="EJ431" s="41"/>
      <c r="EK431" s="41"/>
      <c r="EL431" s="41"/>
      <c r="EM431" s="41"/>
      <c r="EN431" s="41"/>
      <c r="EO431" s="41"/>
      <c r="EP431" s="41"/>
      <c r="EQ431" s="41"/>
      <c r="ER431" s="41"/>
      <c r="ES431" s="41"/>
      <c r="ET431" s="41"/>
      <c r="EU431" s="41"/>
      <c r="EV431" s="41"/>
      <c r="EW431" s="41"/>
      <c r="EX431" s="41"/>
      <c r="EY431" s="41"/>
      <c r="EZ431" s="41"/>
      <c r="FA431" s="41"/>
      <c r="FB431" s="41"/>
      <c r="FC431" s="41"/>
      <c r="FD431" s="41"/>
      <c r="FE431" s="41"/>
      <c r="FF431" s="41"/>
      <c r="FG431" s="41"/>
      <c r="FH431" s="41"/>
      <c r="FI431" s="41"/>
      <c r="FJ431" s="41"/>
      <c r="FK431" s="41"/>
      <c r="FL431" s="41"/>
      <c r="FM431" s="41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1"/>
      <c r="GT431" s="41"/>
      <c r="GU431" s="41"/>
      <c r="GV431" s="41"/>
      <c r="GW431" s="41"/>
      <c r="GX431" s="41"/>
      <c r="GY431" s="41"/>
      <c r="GZ431" s="41"/>
      <c r="HA431" s="41"/>
      <c r="HB431" s="41"/>
      <c r="HC431" s="41"/>
      <c r="HD431" s="41"/>
      <c r="HE431" s="41"/>
      <c r="HF431" s="41"/>
      <c r="HG431" s="41"/>
      <c r="HH431" s="41"/>
      <c r="HI431" s="41"/>
      <c r="HJ431" s="41"/>
      <c r="HK431" s="41"/>
      <c r="HL431" s="41"/>
      <c r="HM431" s="41"/>
      <c r="HN431" s="41"/>
      <c r="HO431" s="41"/>
      <c r="HP431" s="41"/>
      <c r="HQ431" s="41"/>
      <c r="HR431" s="41"/>
      <c r="HS431" s="41"/>
      <c r="HT431" s="41"/>
      <c r="HU431" s="41"/>
      <c r="HV431" s="41"/>
      <c r="HW431" s="41"/>
      <c r="HX431" s="41"/>
      <c r="HY431" s="41"/>
      <c r="HZ431" s="41"/>
      <c r="IA431" s="41"/>
      <c r="IB431" s="41"/>
      <c r="IC431" s="41"/>
      <c r="ID431" s="41"/>
      <c r="IE431" s="41"/>
      <c r="IF431" s="41"/>
      <c r="IG431" s="41"/>
      <c r="IH431" s="41"/>
      <c r="II431" s="41"/>
      <c r="IJ431" s="41"/>
      <c r="IK431" s="41"/>
      <c r="IL431" s="41"/>
      <c r="IM431" s="41"/>
      <c r="IN431" s="41"/>
      <c r="IO431" s="41"/>
      <c r="IP431" s="41"/>
      <c r="IQ431" s="41"/>
      <c r="IR431" s="41"/>
      <c r="IS431" s="41"/>
      <c r="IT431" s="41"/>
      <c r="IU431" s="42"/>
    </row>
    <row r="432" ht="13.5" customHeight="1">
      <c r="A432" s="27"/>
      <c r="B432" s="36"/>
      <c r="C432" s="37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38"/>
      <c r="CK432" s="38"/>
      <c r="CL432" s="38"/>
      <c r="CM432" s="38"/>
      <c r="CN432" s="38"/>
      <c r="CO432" s="38"/>
      <c r="CP432" s="38"/>
      <c r="CQ432" s="38"/>
      <c r="CR432" s="38"/>
      <c r="CS432" s="38"/>
      <c r="CT432" s="38"/>
      <c r="CU432" s="38"/>
      <c r="CV432" s="38"/>
      <c r="CW432" s="38"/>
      <c r="CX432" s="38"/>
      <c r="CY432" s="38"/>
      <c r="CZ432" s="38"/>
      <c r="DA432" s="38"/>
      <c r="DB432" s="38"/>
      <c r="DC432" s="38"/>
      <c r="DD432" s="38"/>
      <c r="DE432" s="38"/>
      <c r="DF432" s="38"/>
      <c r="DG432" s="38"/>
      <c r="DH432" s="38"/>
      <c r="DI432" s="38"/>
      <c r="DJ432" s="38"/>
      <c r="DK432" s="38"/>
      <c r="DL432" s="38"/>
      <c r="DM432" s="38"/>
      <c r="DN432" s="38"/>
      <c r="DO432" s="38"/>
      <c r="DP432" s="38"/>
      <c r="DQ432" s="38"/>
      <c r="DR432" s="38"/>
      <c r="DS432" s="38"/>
      <c r="DT432" s="38"/>
      <c r="DU432" s="38"/>
      <c r="DV432" s="38"/>
      <c r="DW432" s="38"/>
      <c r="DX432" s="38"/>
      <c r="DY432" s="38"/>
      <c r="DZ432" s="38"/>
      <c r="EA432" s="38"/>
      <c r="EB432" s="38"/>
      <c r="EC432" s="38"/>
      <c r="ED432" s="38"/>
      <c r="EE432" s="38"/>
      <c r="EF432" s="38"/>
      <c r="EG432" s="38"/>
      <c r="EH432" s="38"/>
      <c r="EI432" s="38"/>
      <c r="EJ432" s="38"/>
      <c r="EK432" s="38"/>
      <c r="EL432" s="38"/>
      <c r="EM432" s="38"/>
      <c r="EN432" s="38"/>
      <c r="EO432" s="38"/>
      <c r="EP432" s="38"/>
      <c r="EQ432" s="38"/>
      <c r="ER432" s="38"/>
      <c r="ES432" s="38"/>
      <c r="ET432" s="38"/>
      <c r="EU432" s="38"/>
      <c r="EV432" s="38"/>
      <c r="EW432" s="38"/>
      <c r="EX432" s="38"/>
      <c r="EY432" s="38"/>
      <c r="EZ432" s="38"/>
      <c r="FA432" s="38"/>
      <c r="FB432" s="38"/>
      <c r="FC432" s="38"/>
      <c r="FD432" s="38"/>
      <c r="FE432" s="38"/>
      <c r="FF432" s="38"/>
      <c r="FG432" s="38"/>
      <c r="FH432" s="38"/>
      <c r="FI432" s="38"/>
      <c r="FJ432" s="38"/>
      <c r="FK432" s="38"/>
      <c r="FL432" s="38"/>
      <c r="FM432" s="38"/>
      <c r="FN432" s="38"/>
      <c r="FO432" s="38"/>
      <c r="FP432" s="38"/>
      <c r="FQ432" s="38"/>
      <c r="FR432" s="38"/>
      <c r="FS432" s="38"/>
      <c r="FT432" s="38"/>
      <c r="FU432" s="38"/>
      <c r="FV432" s="38"/>
      <c r="FW432" s="38"/>
      <c r="FX432" s="38"/>
      <c r="FY432" s="38"/>
      <c r="FZ432" s="38"/>
      <c r="GA432" s="38"/>
      <c r="GB432" s="38"/>
      <c r="GC432" s="38"/>
      <c r="GD432" s="38"/>
      <c r="GE432" s="38"/>
      <c r="GF432" s="38"/>
      <c r="GG432" s="38"/>
      <c r="GH432" s="38"/>
      <c r="GI432" s="38"/>
      <c r="GJ432" s="38"/>
      <c r="GK432" s="38"/>
      <c r="GL432" s="38"/>
      <c r="GM432" s="38"/>
      <c r="GN432" s="38"/>
      <c r="GO432" s="38"/>
      <c r="GP432" s="38"/>
      <c r="GQ432" s="38"/>
      <c r="GR432" s="38"/>
      <c r="GS432" s="38"/>
      <c r="GT432" s="38"/>
      <c r="GU432" s="38"/>
      <c r="GV432" s="38"/>
      <c r="GW432" s="38"/>
      <c r="GX432" s="38"/>
      <c r="GY432" s="38"/>
      <c r="GZ432" s="38"/>
      <c r="HA432" s="38"/>
      <c r="HB432" s="38"/>
      <c r="HC432" s="38"/>
      <c r="HD432" s="38"/>
      <c r="HE432" s="38"/>
      <c r="HF432" s="38"/>
      <c r="HG432" s="38"/>
      <c r="HH432" s="38"/>
      <c r="HI432" s="38"/>
      <c r="HJ432" s="38"/>
      <c r="HK432" s="38"/>
      <c r="HL432" s="38"/>
      <c r="HM432" s="38"/>
      <c r="HN432" s="38"/>
      <c r="HO432" s="38"/>
      <c r="HP432" s="38"/>
      <c r="HQ432" s="38"/>
      <c r="HR432" s="38"/>
      <c r="HS432" s="38"/>
      <c r="HT432" s="38"/>
      <c r="HU432" s="38"/>
      <c r="HV432" s="38"/>
      <c r="HW432" s="38"/>
      <c r="HX432" s="38"/>
      <c r="HY432" s="38"/>
      <c r="HZ432" s="38"/>
      <c r="IA432" s="38"/>
      <c r="IB432" s="38"/>
      <c r="IC432" s="38"/>
      <c r="ID432" s="38"/>
      <c r="IE432" s="38"/>
      <c r="IF432" s="38"/>
      <c r="IG432" s="38"/>
      <c r="IH432" s="38"/>
      <c r="II432" s="38"/>
      <c r="IJ432" s="38"/>
      <c r="IK432" s="38"/>
      <c r="IL432" s="38"/>
      <c r="IM432" s="38"/>
      <c r="IN432" s="38"/>
      <c r="IO432" s="38"/>
      <c r="IP432" s="38"/>
      <c r="IQ432" s="38"/>
      <c r="IR432" s="38"/>
      <c r="IS432" s="38"/>
      <c r="IT432" s="38"/>
      <c r="IU432" s="39"/>
    </row>
    <row r="433" ht="13.5" customHeight="1">
      <c r="A433" s="27"/>
      <c r="B433" s="36"/>
      <c r="C433" s="40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  <c r="CW433" s="41"/>
      <c r="CX433" s="41"/>
      <c r="CY433" s="41"/>
      <c r="CZ433" s="41"/>
      <c r="DA433" s="41"/>
      <c r="DB433" s="41"/>
      <c r="DC433" s="41"/>
      <c r="DD433" s="41"/>
      <c r="DE433" s="41"/>
      <c r="DF433" s="41"/>
      <c r="DG433" s="41"/>
      <c r="DH433" s="41"/>
      <c r="DI433" s="41"/>
      <c r="DJ433" s="41"/>
      <c r="DK433" s="41"/>
      <c r="DL433" s="41"/>
      <c r="DM433" s="41"/>
      <c r="DN433" s="41"/>
      <c r="DO433" s="41"/>
      <c r="DP433" s="41"/>
      <c r="DQ433" s="41"/>
      <c r="DR433" s="41"/>
      <c r="DS433" s="41"/>
      <c r="DT433" s="41"/>
      <c r="DU433" s="41"/>
      <c r="DV433" s="41"/>
      <c r="DW433" s="41"/>
      <c r="DX433" s="41"/>
      <c r="DY433" s="41"/>
      <c r="DZ433" s="41"/>
      <c r="EA433" s="41"/>
      <c r="EB433" s="41"/>
      <c r="EC433" s="41"/>
      <c r="ED433" s="41"/>
      <c r="EE433" s="41"/>
      <c r="EF433" s="41"/>
      <c r="EG433" s="41"/>
      <c r="EH433" s="41"/>
      <c r="EI433" s="41"/>
      <c r="EJ433" s="41"/>
      <c r="EK433" s="41"/>
      <c r="EL433" s="41"/>
      <c r="EM433" s="41"/>
      <c r="EN433" s="41"/>
      <c r="EO433" s="41"/>
      <c r="EP433" s="41"/>
      <c r="EQ433" s="41"/>
      <c r="ER433" s="41"/>
      <c r="ES433" s="41"/>
      <c r="ET433" s="41"/>
      <c r="EU433" s="41"/>
      <c r="EV433" s="41"/>
      <c r="EW433" s="41"/>
      <c r="EX433" s="41"/>
      <c r="EY433" s="41"/>
      <c r="EZ433" s="41"/>
      <c r="FA433" s="41"/>
      <c r="FB433" s="41"/>
      <c r="FC433" s="41"/>
      <c r="FD433" s="41"/>
      <c r="FE433" s="41"/>
      <c r="FF433" s="41"/>
      <c r="FG433" s="41"/>
      <c r="FH433" s="41"/>
      <c r="FI433" s="41"/>
      <c r="FJ433" s="41"/>
      <c r="FK433" s="41"/>
      <c r="FL433" s="41"/>
      <c r="FM433" s="41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1"/>
      <c r="GT433" s="41"/>
      <c r="GU433" s="41"/>
      <c r="GV433" s="41"/>
      <c r="GW433" s="41"/>
      <c r="GX433" s="41"/>
      <c r="GY433" s="41"/>
      <c r="GZ433" s="41"/>
      <c r="HA433" s="41"/>
      <c r="HB433" s="41"/>
      <c r="HC433" s="41"/>
      <c r="HD433" s="41"/>
      <c r="HE433" s="41"/>
      <c r="HF433" s="41"/>
      <c r="HG433" s="41"/>
      <c r="HH433" s="41"/>
      <c r="HI433" s="41"/>
      <c r="HJ433" s="41"/>
      <c r="HK433" s="41"/>
      <c r="HL433" s="41"/>
      <c r="HM433" s="41"/>
      <c r="HN433" s="41"/>
      <c r="HO433" s="41"/>
      <c r="HP433" s="41"/>
      <c r="HQ433" s="41"/>
      <c r="HR433" s="41"/>
      <c r="HS433" s="41"/>
      <c r="HT433" s="41"/>
      <c r="HU433" s="41"/>
      <c r="HV433" s="41"/>
      <c r="HW433" s="41"/>
      <c r="HX433" s="41"/>
      <c r="HY433" s="41"/>
      <c r="HZ433" s="41"/>
      <c r="IA433" s="41"/>
      <c r="IB433" s="41"/>
      <c r="IC433" s="41"/>
      <c r="ID433" s="41"/>
      <c r="IE433" s="41"/>
      <c r="IF433" s="41"/>
      <c r="IG433" s="41"/>
      <c r="IH433" s="41"/>
      <c r="II433" s="41"/>
      <c r="IJ433" s="41"/>
      <c r="IK433" s="41"/>
      <c r="IL433" s="41"/>
      <c r="IM433" s="41"/>
      <c r="IN433" s="41"/>
      <c r="IO433" s="41"/>
      <c r="IP433" s="41"/>
      <c r="IQ433" s="41"/>
      <c r="IR433" s="41"/>
      <c r="IS433" s="41"/>
      <c r="IT433" s="41"/>
      <c r="IU433" s="42"/>
    </row>
    <row r="434" ht="13.5" customHeight="1">
      <c r="A434" s="27"/>
      <c r="B434" s="36"/>
      <c r="C434" s="37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38"/>
      <c r="CK434" s="38"/>
      <c r="CL434" s="38"/>
      <c r="CM434" s="38"/>
      <c r="CN434" s="38"/>
      <c r="CO434" s="38"/>
      <c r="CP434" s="38"/>
      <c r="CQ434" s="38"/>
      <c r="CR434" s="38"/>
      <c r="CS434" s="38"/>
      <c r="CT434" s="38"/>
      <c r="CU434" s="38"/>
      <c r="CV434" s="38"/>
      <c r="CW434" s="38"/>
      <c r="CX434" s="38"/>
      <c r="CY434" s="38"/>
      <c r="CZ434" s="38"/>
      <c r="DA434" s="38"/>
      <c r="DB434" s="38"/>
      <c r="DC434" s="38"/>
      <c r="DD434" s="38"/>
      <c r="DE434" s="38"/>
      <c r="DF434" s="38"/>
      <c r="DG434" s="38"/>
      <c r="DH434" s="38"/>
      <c r="DI434" s="38"/>
      <c r="DJ434" s="38"/>
      <c r="DK434" s="38"/>
      <c r="DL434" s="38"/>
      <c r="DM434" s="38"/>
      <c r="DN434" s="38"/>
      <c r="DO434" s="38"/>
      <c r="DP434" s="38"/>
      <c r="DQ434" s="38"/>
      <c r="DR434" s="38"/>
      <c r="DS434" s="38"/>
      <c r="DT434" s="38"/>
      <c r="DU434" s="38"/>
      <c r="DV434" s="38"/>
      <c r="DW434" s="38"/>
      <c r="DX434" s="38"/>
      <c r="DY434" s="38"/>
      <c r="DZ434" s="38"/>
      <c r="EA434" s="38"/>
      <c r="EB434" s="38"/>
      <c r="EC434" s="38"/>
      <c r="ED434" s="38"/>
      <c r="EE434" s="38"/>
      <c r="EF434" s="38"/>
      <c r="EG434" s="38"/>
      <c r="EH434" s="38"/>
      <c r="EI434" s="38"/>
      <c r="EJ434" s="38"/>
      <c r="EK434" s="38"/>
      <c r="EL434" s="38"/>
      <c r="EM434" s="38"/>
      <c r="EN434" s="38"/>
      <c r="EO434" s="38"/>
      <c r="EP434" s="38"/>
      <c r="EQ434" s="38"/>
      <c r="ER434" s="38"/>
      <c r="ES434" s="38"/>
      <c r="ET434" s="38"/>
      <c r="EU434" s="38"/>
      <c r="EV434" s="38"/>
      <c r="EW434" s="38"/>
      <c r="EX434" s="38"/>
      <c r="EY434" s="38"/>
      <c r="EZ434" s="38"/>
      <c r="FA434" s="38"/>
      <c r="FB434" s="38"/>
      <c r="FC434" s="38"/>
      <c r="FD434" s="38"/>
      <c r="FE434" s="38"/>
      <c r="FF434" s="38"/>
      <c r="FG434" s="38"/>
      <c r="FH434" s="38"/>
      <c r="FI434" s="38"/>
      <c r="FJ434" s="38"/>
      <c r="FK434" s="38"/>
      <c r="FL434" s="38"/>
      <c r="FM434" s="38"/>
      <c r="FN434" s="38"/>
      <c r="FO434" s="38"/>
      <c r="FP434" s="38"/>
      <c r="FQ434" s="38"/>
      <c r="FR434" s="38"/>
      <c r="FS434" s="38"/>
      <c r="FT434" s="38"/>
      <c r="FU434" s="38"/>
      <c r="FV434" s="38"/>
      <c r="FW434" s="38"/>
      <c r="FX434" s="38"/>
      <c r="FY434" s="38"/>
      <c r="FZ434" s="38"/>
      <c r="GA434" s="38"/>
      <c r="GB434" s="38"/>
      <c r="GC434" s="38"/>
      <c r="GD434" s="38"/>
      <c r="GE434" s="38"/>
      <c r="GF434" s="38"/>
      <c r="GG434" s="38"/>
      <c r="GH434" s="38"/>
      <c r="GI434" s="38"/>
      <c r="GJ434" s="38"/>
      <c r="GK434" s="38"/>
      <c r="GL434" s="38"/>
      <c r="GM434" s="38"/>
      <c r="GN434" s="38"/>
      <c r="GO434" s="38"/>
      <c r="GP434" s="38"/>
      <c r="GQ434" s="38"/>
      <c r="GR434" s="38"/>
      <c r="GS434" s="38"/>
      <c r="GT434" s="38"/>
      <c r="GU434" s="38"/>
      <c r="GV434" s="38"/>
      <c r="GW434" s="38"/>
      <c r="GX434" s="38"/>
      <c r="GY434" s="38"/>
      <c r="GZ434" s="38"/>
      <c r="HA434" s="38"/>
      <c r="HB434" s="38"/>
      <c r="HC434" s="38"/>
      <c r="HD434" s="38"/>
      <c r="HE434" s="38"/>
      <c r="HF434" s="38"/>
      <c r="HG434" s="38"/>
      <c r="HH434" s="38"/>
      <c r="HI434" s="38"/>
      <c r="HJ434" s="38"/>
      <c r="HK434" s="38"/>
      <c r="HL434" s="38"/>
      <c r="HM434" s="38"/>
      <c r="HN434" s="38"/>
      <c r="HO434" s="38"/>
      <c r="HP434" s="38"/>
      <c r="HQ434" s="38"/>
      <c r="HR434" s="38"/>
      <c r="HS434" s="38"/>
      <c r="HT434" s="38"/>
      <c r="HU434" s="38"/>
      <c r="HV434" s="38"/>
      <c r="HW434" s="38"/>
      <c r="HX434" s="38"/>
      <c r="HY434" s="38"/>
      <c r="HZ434" s="38"/>
      <c r="IA434" s="38"/>
      <c r="IB434" s="38"/>
      <c r="IC434" s="38"/>
      <c r="ID434" s="38"/>
      <c r="IE434" s="38"/>
      <c r="IF434" s="38"/>
      <c r="IG434" s="38"/>
      <c r="IH434" s="38"/>
      <c r="II434" s="38"/>
      <c r="IJ434" s="38"/>
      <c r="IK434" s="38"/>
      <c r="IL434" s="38"/>
      <c r="IM434" s="38"/>
      <c r="IN434" s="38"/>
      <c r="IO434" s="38"/>
      <c r="IP434" s="38"/>
      <c r="IQ434" s="38"/>
      <c r="IR434" s="38"/>
      <c r="IS434" s="38"/>
      <c r="IT434" s="38"/>
      <c r="IU434" s="39"/>
    </row>
    <row r="435" ht="13.5" customHeight="1">
      <c r="A435" s="27"/>
      <c r="B435" s="36"/>
      <c r="C435" s="40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  <c r="CW435" s="41"/>
      <c r="CX435" s="41"/>
      <c r="CY435" s="41"/>
      <c r="CZ435" s="41"/>
      <c r="DA435" s="41"/>
      <c r="DB435" s="41"/>
      <c r="DC435" s="41"/>
      <c r="DD435" s="41"/>
      <c r="DE435" s="41"/>
      <c r="DF435" s="41"/>
      <c r="DG435" s="41"/>
      <c r="DH435" s="41"/>
      <c r="DI435" s="41"/>
      <c r="DJ435" s="41"/>
      <c r="DK435" s="41"/>
      <c r="DL435" s="41"/>
      <c r="DM435" s="41"/>
      <c r="DN435" s="41"/>
      <c r="DO435" s="41"/>
      <c r="DP435" s="41"/>
      <c r="DQ435" s="41"/>
      <c r="DR435" s="41"/>
      <c r="DS435" s="41"/>
      <c r="DT435" s="41"/>
      <c r="DU435" s="41"/>
      <c r="DV435" s="41"/>
      <c r="DW435" s="41"/>
      <c r="DX435" s="41"/>
      <c r="DY435" s="41"/>
      <c r="DZ435" s="41"/>
      <c r="EA435" s="41"/>
      <c r="EB435" s="41"/>
      <c r="EC435" s="41"/>
      <c r="ED435" s="41"/>
      <c r="EE435" s="41"/>
      <c r="EF435" s="41"/>
      <c r="EG435" s="41"/>
      <c r="EH435" s="41"/>
      <c r="EI435" s="41"/>
      <c r="EJ435" s="41"/>
      <c r="EK435" s="41"/>
      <c r="EL435" s="41"/>
      <c r="EM435" s="41"/>
      <c r="EN435" s="41"/>
      <c r="EO435" s="41"/>
      <c r="EP435" s="41"/>
      <c r="EQ435" s="41"/>
      <c r="ER435" s="41"/>
      <c r="ES435" s="41"/>
      <c r="ET435" s="41"/>
      <c r="EU435" s="41"/>
      <c r="EV435" s="41"/>
      <c r="EW435" s="41"/>
      <c r="EX435" s="41"/>
      <c r="EY435" s="41"/>
      <c r="EZ435" s="41"/>
      <c r="FA435" s="41"/>
      <c r="FB435" s="41"/>
      <c r="FC435" s="41"/>
      <c r="FD435" s="41"/>
      <c r="FE435" s="41"/>
      <c r="FF435" s="41"/>
      <c r="FG435" s="41"/>
      <c r="FH435" s="41"/>
      <c r="FI435" s="41"/>
      <c r="FJ435" s="41"/>
      <c r="FK435" s="41"/>
      <c r="FL435" s="41"/>
      <c r="FM435" s="41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1"/>
      <c r="GT435" s="41"/>
      <c r="GU435" s="41"/>
      <c r="GV435" s="41"/>
      <c r="GW435" s="41"/>
      <c r="GX435" s="41"/>
      <c r="GY435" s="41"/>
      <c r="GZ435" s="41"/>
      <c r="HA435" s="41"/>
      <c r="HB435" s="41"/>
      <c r="HC435" s="41"/>
      <c r="HD435" s="41"/>
      <c r="HE435" s="41"/>
      <c r="HF435" s="41"/>
      <c r="HG435" s="41"/>
      <c r="HH435" s="41"/>
      <c r="HI435" s="41"/>
      <c r="HJ435" s="41"/>
      <c r="HK435" s="41"/>
      <c r="HL435" s="41"/>
      <c r="HM435" s="41"/>
      <c r="HN435" s="41"/>
      <c r="HO435" s="41"/>
      <c r="HP435" s="41"/>
      <c r="HQ435" s="41"/>
      <c r="HR435" s="41"/>
      <c r="HS435" s="41"/>
      <c r="HT435" s="41"/>
      <c r="HU435" s="41"/>
      <c r="HV435" s="41"/>
      <c r="HW435" s="41"/>
      <c r="HX435" s="41"/>
      <c r="HY435" s="41"/>
      <c r="HZ435" s="41"/>
      <c r="IA435" s="41"/>
      <c r="IB435" s="41"/>
      <c r="IC435" s="41"/>
      <c r="ID435" s="41"/>
      <c r="IE435" s="41"/>
      <c r="IF435" s="41"/>
      <c r="IG435" s="41"/>
      <c r="IH435" s="41"/>
      <c r="II435" s="41"/>
      <c r="IJ435" s="41"/>
      <c r="IK435" s="41"/>
      <c r="IL435" s="41"/>
      <c r="IM435" s="41"/>
      <c r="IN435" s="41"/>
      <c r="IO435" s="41"/>
      <c r="IP435" s="41"/>
      <c r="IQ435" s="41"/>
      <c r="IR435" s="41"/>
      <c r="IS435" s="41"/>
      <c r="IT435" s="41"/>
      <c r="IU435" s="42"/>
    </row>
    <row r="436" ht="13.5" customHeight="1">
      <c r="A436" s="27"/>
      <c r="B436" s="36"/>
      <c r="C436" s="37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38"/>
      <c r="CK436" s="38"/>
      <c r="CL436" s="38"/>
      <c r="CM436" s="38"/>
      <c r="CN436" s="38"/>
      <c r="CO436" s="38"/>
      <c r="CP436" s="38"/>
      <c r="CQ436" s="38"/>
      <c r="CR436" s="38"/>
      <c r="CS436" s="38"/>
      <c r="CT436" s="38"/>
      <c r="CU436" s="38"/>
      <c r="CV436" s="38"/>
      <c r="CW436" s="38"/>
      <c r="CX436" s="38"/>
      <c r="CY436" s="38"/>
      <c r="CZ436" s="38"/>
      <c r="DA436" s="38"/>
      <c r="DB436" s="38"/>
      <c r="DC436" s="38"/>
      <c r="DD436" s="38"/>
      <c r="DE436" s="38"/>
      <c r="DF436" s="38"/>
      <c r="DG436" s="38"/>
      <c r="DH436" s="38"/>
      <c r="DI436" s="38"/>
      <c r="DJ436" s="38"/>
      <c r="DK436" s="38"/>
      <c r="DL436" s="38"/>
      <c r="DM436" s="38"/>
      <c r="DN436" s="38"/>
      <c r="DO436" s="38"/>
      <c r="DP436" s="38"/>
      <c r="DQ436" s="38"/>
      <c r="DR436" s="38"/>
      <c r="DS436" s="38"/>
      <c r="DT436" s="38"/>
      <c r="DU436" s="38"/>
      <c r="DV436" s="38"/>
      <c r="DW436" s="38"/>
      <c r="DX436" s="38"/>
      <c r="DY436" s="38"/>
      <c r="DZ436" s="38"/>
      <c r="EA436" s="38"/>
      <c r="EB436" s="38"/>
      <c r="EC436" s="38"/>
      <c r="ED436" s="38"/>
      <c r="EE436" s="38"/>
      <c r="EF436" s="38"/>
      <c r="EG436" s="38"/>
      <c r="EH436" s="38"/>
      <c r="EI436" s="38"/>
      <c r="EJ436" s="38"/>
      <c r="EK436" s="38"/>
      <c r="EL436" s="38"/>
      <c r="EM436" s="38"/>
      <c r="EN436" s="38"/>
      <c r="EO436" s="38"/>
      <c r="EP436" s="38"/>
      <c r="EQ436" s="38"/>
      <c r="ER436" s="38"/>
      <c r="ES436" s="38"/>
      <c r="ET436" s="38"/>
      <c r="EU436" s="38"/>
      <c r="EV436" s="38"/>
      <c r="EW436" s="38"/>
      <c r="EX436" s="38"/>
      <c r="EY436" s="38"/>
      <c r="EZ436" s="38"/>
      <c r="FA436" s="38"/>
      <c r="FB436" s="38"/>
      <c r="FC436" s="38"/>
      <c r="FD436" s="38"/>
      <c r="FE436" s="38"/>
      <c r="FF436" s="38"/>
      <c r="FG436" s="38"/>
      <c r="FH436" s="38"/>
      <c r="FI436" s="38"/>
      <c r="FJ436" s="38"/>
      <c r="FK436" s="38"/>
      <c r="FL436" s="38"/>
      <c r="FM436" s="38"/>
      <c r="FN436" s="38"/>
      <c r="FO436" s="38"/>
      <c r="FP436" s="38"/>
      <c r="FQ436" s="38"/>
      <c r="FR436" s="38"/>
      <c r="FS436" s="38"/>
      <c r="FT436" s="38"/>
      <c r="FU436" s="38"/>
      <c r="FV436" s="38"/>
      <c r="FW436" s="38"/>
      <c r="FX436" s="38"/>
      <c r="FY436" s="38"/>
      <c r="FZ436" s="38"/>
      <c r="GA436" s="38"/>
      <c r="GB436" s="38"/>
      <c r="GC436" s="38"/>
      <c r="GD436" s="38"/>
      <c r="GE436" s="38"/>
      <c r="GF436" s="38"/>
      <c r="GG436" s="38"/>
      <c r="GH436" s="38"/>
      <c r="GI436" s="38"/>
      <c r="GJ436" s="38"/>
      <c r="GK436" s="38"/>
      <c r="GL436" s="38"/>
      <c r="GM436" s="38"/>
      <c r="GN436" s="38"/>
      <c r="GO436" s="38"/>
      <c r="GP436" s="38"/>
      <c r="GQ436" s="38"/>
      <c r="GR436" s="38"/>
      <c r="GS436" s="38"/>
      <c r="GT436" s="38"/>
      <c r="GU436" s="38"/>
      <c r="GV436" s="38"/>
      <c r="GW436" s="38"/>
      <c r="GX436" s="38"/>
      <c r="GY436" s="38"/>
      <c r="GZ436" s="38"/>
      <c r="HA436" s="38"/>
      <c r="HB436" s="38"/>
      <c r="HC436" s="38"/>
      <c r="HD436" s="38"/>
      <c r="HE436" s="38"/>
      <c r="HF436" s="38"/>
      <c r="HG436" s="38"/>
      <c r="HH436" s="38"/>
      <c r="HI436" s="38"/>
      <c r="HJ436" s="38"/>
      <c r="HK436" s="38"/>
      <c r="HL436" s="38"/>
      <c r="HM436" s="38"/>
      <c r="HN436" s="38"/>
      <c r="HO436" s="38"/>
      <c r="HP436" s="38"/>
      <c r="HQ436" s="38"/>
      <c r="HR436" s="38"/>
      <c r="HS436" s="38"/>
      <c r="HT436" s="38"/>
      <c r="HU436" s="38"/>
      <c r="HV436" s="38"/>
      <c r="HW436" s="38"/>
      <c r="HX436" s="38"/>
      <c r="HY436" s="38"/>
      <c r="HZ436" s="38"/>
      <c r="IA436" s="38"/>
      <c r="IB436" s="38"/>
      <c r="IC436" s="38"/>
      <c r="ID436" s="38"/>
      <c r="IE436" s="38"/>
      <c r="IF436" s="38"/>
      <c r="IG436" s="38"/>
      <c r="IH436" s="38"/>
      <c r="II436" s="38"/>
      <c r="IJ436" s="38"/>
      <c r="IK436" s="38"/>
      <c r="IL436" s="38"/>
      <c r="IM436" s="38"/>
      <c r="IN436" s="38"/>
      <c r="IO436" s="38"/>
      <c r="IP436" s="38"/>
      <c r="IQ436" s="38"/>
      <c r="IR436" s="38"/>
      <c r="IS436" s="38"/>
      <c r="IT436" s="38"/>
      <c r="IU436" s="39"/>
    </row>
    <row r="437" ht="13.5" customHeight="1">
      <c r="A437" s="27"/>
      <c r="B437" s="36"/>
      <c r="C437" s="40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  <c r="CW437" s="41"/>
      <c r="CX437" s="41"/>
      <c r="CY437" s="41"/>
      <c r="CZ437" s="41"/>
      <c r="DA437" s="41"/>
      <c r="DB437" s="41"/>
      <c r="DC437" s="41"/>
      <c r="DD437" s="41"/>
      <c r="DE437" s="41"/>
      <c r="DF437" s="41"/>
      <c r="DG437" s="41"/>
      <c r="DH437" s="41"/>
      <c r="DI437" s="41"/>
      <c r="DJ437" s="41"/>
      <c r="DK437" s="41"/>
      <c r="DL437" s="41"/>
      <c r="DM437" s="41"/>
      <c r="DN437" s="41"/>
      <c r="DO437" s="41"/>
      <c r="DP437" s="41"/>
      <c r="DQ437" s="41"/>
      <c r="DR437" s="41"/>
      <c r="DS437" s="41"/>
      <c r="DT437" s="41"/>
      <c r="DU437" s="41"/>
      <c r="DV437" s="41"/>
      <c r="DW437" s="41"/>
      <c r="DX437" s="41"/>
      <c r="DY437" s="41"/>
      <c r="DZ437" s="41"/>
      <c r="EA437" s="41"/>
      <c r="EB437" s="41"/>
      <c r="EC437" s="41"/>
      <c r="ED437" s="41"/>
      <c r="EE437" s="41"/>
      <c r="EF437" s="41"/>
      <c r="EG437" s="41"/>
      <c r="EH437" s="41"/>
      <c r="EI437" s="41"/>
      <c r="EJ437" s="41"/>
      <c r="EK437" s="41"/>
      <c r="EL437" s="41"/>
      <c r="EM437" s="41"/>
      <c r="EN437" s="41"/>
      <c r="EO437" s="41"/>
      <c r="EP437" s="41"/>
      <c r="EQ437" s="41"/>
      <c r="ER437" s="41"/>
      <c r="ES437" s="41"/>
      <c r="ET437" s="41"/>
      <c r="EU437" s="41"/>
      <c r="EV437" s="41"/>
      <c r="EW437" s="41"/>
      <c r="EX437" s="41"/>
      <c r="EY437" s="41"/>
      <c r="EZ437" s="41"/>
      <c r="FA437" s="41"/>
      <c r="FB437" s="41"/>
      <c r="FC437" s="41"/>
      <c r="FD437" s="41"/>
      <c r="FE437" s="41"/>
      <c r="FF437" s="41"/>
      <c r="FG437" s="41"/>
      <c r="FH437" s="41"/>
      <c r="FI437" s="41"/>
      <c r="FJ437" s="41"/>
      <c r="FK437" s="41"/>
      <c r="FL437" s="41"/>
      <c r="FM437" s="41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1"/>
      <c r="GT437" s="41"/>
      <c r="GU437" s="41"/>
      <c r="GV437" s="41"/>
      <c r="GW437" s="41"/>
      <c r="GX437" s="41"/>
      <c r="GY437" s="41"/>
      <c r="GZ437" s="41"/>
      <c r="HA437" s="41"/>
      <c r="HB437" s="41"/>
      <c r="HC437" s="41"/>
      <c r="HD437" s="41"/>
      <c r="HE437" s="41"/>
      <c r="HF437" s="41"/>
      <c r="HG437" s="41"/>
      <c r="HH437" s="41"/>
      <c r="HI437" s="41"/>
      <c r="HJ437" s="41"/>
      <c r="HK437" s="41"/>
      <c r="HL437" s="41"/>
      <c r="HM437" s="41"/>
      <c r="HN437" s="41"/>
      <c r="HO437" s="41"/>
      <c r="HP437" s="41"/>
      <c r="HQ437" s="41"/>
      <c r="HR437" s="41"/>
      <c r="HS437" s="41"/>
      <c r="HT437" s="41"/>
      <c r="HU437" s="41"/>
      <c r="HV437" s="41"/>
      <c r="HW437" s="41"/>
      <c r="HX437" s="41"/>
      <c r="HY437" s="41"/>
      <c r="HZ437" s="41"/>
      <c r="IA437" s="41"/>
      <c r="IB437" s="41"/>
      <c r="IC437" s="41"/>
      <c r="ID437" s="41"/>
      <c r="IE437" s="41"/>
      <c r="IF437" s="41"/>
      <c r="IG437" s="41"/>
      <c r="IH437" s="41"/>
      <c r="II437" s="41"/>
      <c r="IJ437" s="41"/>
      <c r="IK437" s="41"/>
      <c r="IL437" s="41"/>
      <c r="IM437" s="41"/>
      <c r="IN437" s="41"/>
      <c r="IO437" s="41"/>
      <c r="IP437" s="41"/>
      <c r="IQ437" s="41"/>
      <c r="IR437" s="41"/>
      <c r="IS437" s="41"/>
      <c r="IT437" s="41"/>
      <c r="IU437" s="42"/>
    </row>
    <row r="438" ht="13.5" customHeight="1">
      <c r="A438" s="27"/>
      <c r="B438" s="36"/>
      <c r="C438" s="37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38"/>
      <c r="CK438" s="38"/>
      <c r="CL438" s="38"/>
      <c r="CM438" s="38"/>
      <c r="CN438" s="38"/>
      <c r="CO438" s="38"/>
      <c r="CP438" s="38"/>
      <c r="CQ438" s="38"/>
      <c r="CR438" s="38"/>
      <c r="CS438" s="38"/>
      <c r="CT438" s="38"/>
      <c r="CU438" s="38"/>
      <c r="CV438" s="38"/>
      <c r="CW438" s="38"/>
      <c r="CX438" s="38"/>
      <c r="CY438" s="38"/>
      <c r="CZ438" s="38"/>
      <c r="DA438" s="38"/>
      <c r="DB438" s="38"/>
      <c r="DC438" s="38"/>
      <c r="DD438" s="38"/>
      <c r="DE438" s="38"/>
      <c r="DF438" s="38"/>
      <c r="DG438" s="38"/>
      <c r="DH438" s="38"/>
      <c r="DI438" s="38"/>
      <c r="DJ438" s="38"/>
      <c r="DK438" s="38"/>
      <c r="DL438" s="38"/>
      <c r="DM438" s="38"/>
      <c r="DN438" s="38"/>
      <c r="DO438" s="38"/>
      <c r="DP438" s="38"/>
      <c r="DQ438" s="38"/>
      <c r="DR438" s="38"/>
      <c r="DS438" s="38"/>
      <c r="DT438" s="38"/>
      <c r="DU438" s="38"/>
      <c r="DV438" s="38"/>
      <c r="DW438" s="38"/>
      <c r="DX438" s="38"/>
      <c r="DY438" s="38"/>
      <c r="DZ438" s="38"/>
      <c r="EA438" s="38"/>
      <c r="EB438" s="38"/>
      <c r="EC438" s="38"/>
      <c r="ED438" s="38"/>
      <c r="EE438" s="38"/>
      <c r="EF438" s="38"/>
      <c r="EG438" s="38"/>
      <c r="EH438" s="38"/>
      <c r="EI438" s="38"/>
      <c r="EJ438" s="38"/>
      <c r="EK438" s="38"/>
      <c r="EL438" s="38"/>
      <c r="EM438" s="38"/>
      <c r="EN438" s="38"/>
      <c r="EO438" s="38"/>
      <c r="EP438" s="38"/>
      <c r="EQ438" s="38"/>
      <c r="ER438" s="38"/>
      <c r="ES438" s="38"/>
      <c r="ET438" s="38"/>
      <c r="EU438" s="38"/>
      <c r="EV438" s="38"/>
      <c r="EW438" s="38"/>
      <c r="EX438" s="38"/>
      <c r="EY438" s="38"/>
      <c r="EZ438" s="38"/>
      <c r="FA438" s="38"/>
      <c r="FB438" s="38"/>
      <c r="FC438" s="38"/>
      <c r="FD438" s="38"/>
      <c r="FE438" s="38"/>
      <c r="FF438" s="38"/>
      <c r="FG438" s="38"/>
      <c r="FH438" s="38"/>
      <c r="FI438" s="38"/>
      <c r="FJ438" s="38"/>
      <c r="FK438" s="38"/>
      <c r="FL438" s="38"/>
      <c r="FM438" s="38"/>
      <c r="FN438" s="38"/>
      <c r="FO438" s="38"/>
      <c r="FP438" s="38"/>
      <c r="FQ438" s="38"/>
      <c r="FR438" s="38"/>
      <c r="FS438" s="38"/>
      <c r="FT438" s="38"/>
      <c r="FU438" s="38"/>
      <c r="FV438" s="38"/>
      <c r="FW438" s="38"/>
      <c r="FX438" s="38"/>
      <c r="FY438" s="38"/>
      <c r="FZ438" s="38"/>
      <c r="GA438" s="38"/>
      <c r="GB438" s="38"/>
      <c r="GC438" s="38"/>
      <c r="GD438" s="38"/>
      <c r="GE438" s="38"/>
      <c r="GF438" s="38"/>
      <c r="GG438" s="38"/>
      <c r="GH438" s="38"/>
      <c r="GI438" s="38"/>
      <c r="GJ438" s="38"/>
      <c r="GK438" s="38"/>
      <c r="GL438" s="38"/>
      <c r="GM438" s="38"/>
      <c r="GN438" s="38"/>
      <c r="GO438" s="38"/>
      <c r="GP438" s="38"/>
      <c r="GQ438" s="38"/>
      <c r="GR438" s="38"/>
      <c r="GS438" s="38"/>
      <c r="GT438" s="38"/>
      <c r="GU438" s="38"/>
      <c r="GV438" s="38"/>
      <c r="GW438" s="38"/>
      <c r="GX438" s="38"/>
      <c r="GY438" s="38"/>
      <c r="GZ438" s="38"/>
      <c r="HA438" s="38"/>
      <c r="HB438" s="38"/>
      <c r="HC438" s="38"/>
      <c r="HD438" s="38"/>
      <c r="HE438" s="38"/>
      <c r="HF438" s="38"/>
      <c r="HG438" s="38"/>
      <c r="HH438" s="38"/>
      <c r="HI438" s="38"/>
      <c r="HJ438" s="38"/>
      <c r="HK438" s="38"/>
      <c r="HL438" s="38"/>
      <c r="HM438" s="38"/>
      <c r="HN438" s="38"/>
      <c r="HO438" s="38"/>
      <c r="HP438" s="38"/>
      <c r="HQ438" s="38"/>
      <c r="HR438" s="38"/>
      <c r="HS438" s="38"/>
      <c r="HT438" s="38"/>
      <c r="HU438" s="38"/>
      <c r="HV438" s="38"/>
      <c r="HW438" s="38"/>
      <c r="HX438" s="38"/>
      <c r="HY438" s="38"/>
      <c r="HZ438" s="38"/>
      <c r="IA438" s="38"/>
      <c r="IB438" s="38"/>
      <c r="IC438" s="38"/>
      <c r="ID438" s="38"/>
      <c r="IE438" s="38"/>
      <c r="IF438" s="38"/>
      <c r="IG438" s="38"/>
      <c r="IH438" s="38"/>
      <c r="II438" s="38"/>
      <c r="IJ438" s="38"/>
      <c r="IK438" s="38"/>
      <c r="IL438" s="38"/>
      <c r="IM438" s="38"/>
      <c r="IN438" s="38"/>
      <c r="IO438" s="38"/>
      <c r="IP438" s="38"/>
      <c r="IQ438" s="38"/>
      <c r="IR438" s="38"/>
      <c r="IS438" s="38"/>
      <c r="IT438" s="38"/>
      <c r="IU438" s="39"/>
    </row>
    <row r="439" ht="13.5" customHeight="1">
      <c r="A439" s="27"/>
      <c r="B439" s="36"/>
      <c r="C439" s="40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  <c r="CW439" s="41"/>
      <c r="CX439" s="41"/>
      <c r="CY439" s="41"/>
      <c r="CZ439" s="41"/>
      <c r="DA439" s="41"/>
      <c r="DB439" s="41"/>
      <c r="DC439" s="41"/>
      <c r="DD439" s="41"/>
      <c r="DE439" s="41"/>
      <c r="DF439" s="41"/>
      <c r="DG439" s="41"/>
      <c r="DH439" s="41"/>
      <c r="DI439" s="41"/>
      <c r="DJ439" s="41"/>
      <c r="DK439" s="41"/>
      <c r="DL439" s="41"/>
      <c r="DM439" s="41"/>
      <c r="DN439" s="41"/>
      <c r="DO439" s="41"/>
      <c r="DP439" s="41"/>
      <c r="DQ439" s="41"/>
      <c r="DR439" s="41"/>
      <c r="DS439" s="41"/>
      <c r="DT439" s="41"/>
      <c r="DU439" s="41"/>
      <c r="DV439" s="41"/>
      <c r="DW439" s="41"/>
      <c r="DX439" s="41"/>
      <c r="DY439" s="41"/>
      <c r="DZ439" s="41"/>
      <c r="EA439" s="41"/>
      <c r="EB439" s="41"/>
      <c r="EC439" s="41"/>
      <c r="ED439" s="41"/>
      <c r="EE439" s="41"/>
      <c r="EF439" s="41"/>
      <c r="EG439" s="41"/>
      <c r="EH439" s="41"/>
      <c r="EI439" s="41"/>
      <c r="EJ439" s="41"/>
      <c r="EK439" s="41"/>
      <c r="EL439" s="41"/>
      <c r="EM439" s="41"/>
      <c r="EN439" s="41"/>
      <c r="EO439" s="41"/>
      <c r="EP439" s="41"/>
      <c r="EQ439" s="41"/>
      <c r="ER439" s="41"/>
      <c r="ES439" s="41"/>
      <c r="ET439" s="41"/>
      <c r="EU439" s="41"/>
      <c r="EV439" s="41"/>
      <c r="EW439" s="41"/>
      <c r="EX439" s="41"/>
      <c r="EY439" s="41"/>
      <c r="EZ439" s="41"/>
      <c r="FA439" s="41"/>
      <c r="FB439" s="41"/>
      <c r="FC439" s="41"/>
      <c r="FD439" s="41"/>
      <c r="FE439" s="41"/>
      <c r="FF439" s="41"/>
      <c r="FG439" s="41"/>
      <c r="FH439" s="41"/>
      <c r="FI439" s="41"/>
      <c r="FJ439" s="41"/>
      <c r="FK439" s="41"/>
      <c r="FL439" s="41"/>
      <c r="FM439" s="41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1"/>
      <c r="GT439" s="41"/>
      <c r="GU439" s="41"/>
      <c r="GV439" s="41"/>
      <c r="GW439" s="41"/>
      <c r="GX439" s="41"/>
      <c r="GY439" s="41"/>
      <c r="GZ439" s="41"/>
      <c r="HA439" s="41"/>
      <c r="HB439" s="41"/>
      <c r="HC439" s="41"/>
      <c r="HD439" s="41"/>
      <c r="HE439" s="41"/>
      <c r="HF439" s="41"/>
      <c r="HG439" s="41"/>
      <c r="HH439" s="41"/>
      <c r="HI439" s="41"/>
      <c r="HJ439" s="41"/>
      <c r="HK439" s="41"/>
      <c r="HL439" s="41"/>
      <c r="HM439" s="41"/>
      <c r="HN439" s="41"/>
      <c r="HO439" s="41"/>
      <c r="HP439" s="41"/>
      <c r="HQ439" s="41"/>
      <c r="HR439" s="41"/>
      <c r="HS439" s="41"/>
      <c r="HT439" s="41"/>
      <c r="HU439" s="41"/>
      <c r="HV439" s="41"/>
      <c r="HW439" s="41"/>
      <c r="HX439" s="41"/>
      <c r="HY439" s="41"/>
      <c r="HZ439" s="41"/>
      <c r="IA439" s="41"/>
      <c r="IB439" s="41"/>
      <c r="IC439" s="41"/>
      <c r="ID439" s="41"/>
      <c r="IE439" s="41"/>
      <c r="IF439" s="41"/>
      <c r="IG439" s="41"/>
      <c r="IH439" s="41"/>
      <c r="II439" s="41"/>
      <c r="IJ439" s="41"/>
      <c r="IK439" s="41"/>
      <c r="IL439" s="41"/>
      <c r="IM439" s="41"/>
      <c r="IN439" s="41"/>
      <c r="IO439" s="41"/>
      <c r="IP439" s="41"/>
      <c r="IQ439" s="41"/>
      <c r="IR439" s="41"/>
      <c r="IS439" s="41"/>
      <c r="IT439" s="41"/>
      <c r="IU439" s="42"/>
    </row>
    <row r="440" ht="13.5" customHeight="1">
      <c r="A440" s="27"/>
      <c r="B440" s="36"/>
      <c r="C440" s="37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38"/>
      <c r="CK440" s="38"/>
      <c r="CL440" s="38"/>
      <c r="CM440" s="38"/>
      <c r="CN440" s="38"/>
      <c r="CO440" s="38"/>
      <c r="CP440" s="38"/>
      <c r="CQ440" s="38"/>
      <c r="CR440" s="38"/>
      <c r="CS440" s="38"/>
      <c r="CT440" s="38"/>
      <c r="CU440" s="38"/>
      <c r="CV440" s="38"/>
      <c r="CW440" s="38"/>
      <c r="CX440" s="38"/>
      <c r="CY440" s="38"/>
      <c r="CZ440" s="38"/>
      <c r="DA440" s="38"/>
      <c r="DB440" s="38"/>
      <c r="DC440" s="38"/>
      <c r="DD440" s="38"/>
      <c r="DE440" s="38"/>
      <c r="DF440" s="38"/>
      <c r="DG440" s="38"/>
      <c r="DH440" s="38"/>
      <c r="DI440" s="38"/>
      <c r="DJ440" s="38"/>
      <c r="DK440" s="38"/>
      <c r="DL440" s="38"/>
      <c r="DM440" s="38"/>
      <c r="DN440" s="38"/>
      <c r="DO440" s="38"/>
      <c r="DP440" s="38"/>
      <c r="DQ440" s="38"/>
      <c r="DR440" s="38"/>
      <c r="DS440" s="38"/>
      <c r="DT440" s="38"/>
      <c r="DU440" s="38"/>
      <c r="DV440" s="38"/>
      <c r="DW440" s="38"/>
      <c r="DX440" s="38"/>
      <c r="DY440" s="38"/>
      <c r="DZ440" s="38"/>
      <c r="EA440" s="38"/>
      <c r="EB440" s="38"/>
      <c r="EC440" s="38"/>
      <c r="ED440" s="38"/>
      <c r="EE440" s="38"/>
      <c r="EF440" s="38"/>
      <c r="EG440" s="38"/>
      <c r="EH440" s="38"/>
      <c r="EI440" s="38"/>
      <c r="EJ440" s="38"/>
      <c r="EK440" s="38"/>
      <c r="EL440" s="38"/>
      <c r="EM440" s="38"/>
      <c r="EN440" s="38"/>
      <c r="EO440" s="38"/>
      <c r="EP440" s="38"/>
      <c r="EQ440" s="38"/>
      <c r="ER440" s="38"/>
      <c r="ES440" s="38"/>
      <c r="ET440" s="38"/>
      <c r="EU440" s="38"/>
      <c r="EV440" s="38"/>
      <c r="EW440" s="38"/>
      <c r="EX440" s="38"/>
      <c r="EY440" s="38"/>
      <c r="EZ440" s="38"/>
      <c r="FA440" s="38"/>
      <c r="FB440" s="38"/>
      <c r="FC440" s="38"/>
      <c r="FD440" s="38"/>
      <c r="FE440" s="38"/>
      <c r="FF440" s="38"/>
      <c r="FG440" s="38"/>
      <c r="FH440" s="38"/>
      <c r="FI440" s="38"/>
      <c r="FJ440" s="38"/>
      <c r="FK440" s="38"/>
      <c r="FL440" s="38"/>
      <c r="FM440" s="38"/>
      <c r="FN440" s="38"/>
      <c r="FO440" s="38"/>
      <c r="FP440" s="38"/>
      <c r="FQ440" s="38"/>
      <c r="FR440" s="38"/>
      <c r="FS440" s="38"/>
      <c r="FT440" s="38"/>
      <c r="FU440" s="38"/>
      <c r="FV440" s="38"/>
      <c r="FW440" s="38"/>
      <c r="FX440" s="38"/>
      <c r="FY440" s="38"/>
      <c r="FZ440" s="38"/>
      <c r="GA440" s="38"/>
      <c r="GB440" s="38"/>
      <c r="GC440" s="38"/>
      <c r="GD440" s="38"/>
      <c r="GE440" s="38"/>
      <c r="GF440" s="38"/>
      <c r="GG440" s="38"/>
      <c r="GH440" s="38"/>
      <c r="GI440" s="38"/>
      <c r="GJ440" s="38"/>
      <c r="GK440" s="38"/>
      <c r="GL440" s="38"/>
      <c r="GM440" s="38"/>
      <c r="GN440" s="38"/>
      <c r="GO440" s="38"/>
      <c r="GP440" s="38"/>
      <c r="GQ440" s="38"/>
      <c r="GR440" s="38"/>
      <c r="GS440" s="38"/>
      <c r="GT440" s="38"/>
      <c r="GU440" s="38"/>
      <c r="GV440" s="38"/>
      <c r="GW440" s="38"/>
      <c r="GX440" s="38"/>
      <c r="GY440" s="38"/>
      <c r="GZ440" s="38"/>
      <c r="HA440" s="38"/>
      <c r="HB440" s="38"/>
      <c r="HC440" s="38"/>
      <c r="HD440" s="38"/>
      <c r="HE440" s="38"/>
      <c r="HF440" s="38"/>
      <c r="HG440" s="38"/>
      <c r="HH440" s="38"/>
      <c r="HI440" s="38"/>
      <c r="HJ440" s="38"/>
      <c r="HK440" s="38"/>
      <c r="HL440" s="38"/>
      <c r="HM440" s="38"/>
      <c r="HN440" s="38"/>
      <c r="HO440" s="38"/>
      <c r="HP440" s="38"/>
      <c r="HQ440" s="38"/>
      <c r="HR440" s="38"/>
      <c r="HS440" s="38"/>
      <c r="HT440" s="38"/>
      <c r="HU440" s="38"/>
      <c r="HV440" s="38"/>
      <c r="HW440" s="38"/>
      <c r="HX440" s="38"/>
      <c r="HY440" s="38"/>
      <c r="HZ440" s="38"/>
      <c r="IA440" s="38"/>
      <c r="IB440" s="38"/>
      <c r="IC440" s="38"/>
      <c r="ID440" s="38"/>
      <c r="IE440" s="38"/>
      <c r="IF440" s="38"/>
      <c r="IG440" s="38"/>
      <c r="IH440" s="38"/>
      <c r="II440" s="38"/>
      <c r="IJ440" s="38"/>
      <c r="IK440" s="38"/>
      <c r="IL440" s="38"/>
      <c r="IM440" s="38"/>
      <c r="IN440" s="38"/>
      <c r="IO440" s="38"/>
      <c r="IP440" s="38"/>
      <c r="IQ440" s="38"/>
      <c r="IR440" s="38"/>
      <c r="IS440" s="38"/>
      <c r="IT440" s="38"/>
      <c r="IU440" s="39"/>
    </row>
    <row r="441" ht="13.5" customHeight="1">
      <c r="A441" s="27"/>
      <c r="B441" s="36"/>
      <c r="C441" s="40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  <c r="CW441" s="41"/>
      <c r="CX441" s="41"/>
      <c r="CY441" s="41"/>
      <c r="CZ441" s="41"/>
      <c r="DA441" s="41"/>
      <c r="DB441" s="41"/>
      <c r="DC441" s="41"/>
      <c r="DD441" s="41"/>
      <c r="DE441" s="41"/>
      <c r="DF441" s="41"/>
      <c r="DG441" s="41"/>
      <c r="DH441" s="41"/>
      <c r="DI441" s="41"/>
      <c r="DJ441" s="41"/>
      <c r="DK441" s="41"/>
      <c r="DL441" s="41"/>
      <c r="DM441" s="41"/>
      <c r="DN441" s="41"/>
      <c r="DO441" s="41"/>
      <c r="DP441" s="41"/>
      <c r="DQ441" s="41"/>
      <c r="DR441" s="41"/>
      <c r="DS441" s="41"/>
      <c r="DT441" s="41"/>
      <c r="DU441" s="41"/>
      <c r="DV441" s="41"/>
      <c r="DW441" s="41"/>
      <c r="DX441" s="41"/>
      <c r="DY441" s="41"/>
      <c r="DZ441" s="41"/>
      <c r="EA441" s="41"/>
      <c r="EB441" s="41"/>
      <c r="EC441" s="41"/>
      <c r="ED441" s="41"/>
      <c r="EE441" s="41"/>
      <c r="EF441" s="41"/>
      <c r="EG441" s="41"/>
      <c r="EH441" s="41"/>
      <c r="EI441" s="41"/>
      <c r="EJ441" s="41"/>
      <c r="EK441" s="41"/>
      <c r="EL441" s="41"/>
      <c r="EM441" s="41"/>
      <c r="EN441" s="41"/>
      <c r="EO441" s="41"/>
      <c r="EP441" s="41"/>
      <c r="EQ441" s="41"/>
      <c r="ER441" s="41"/>
      <c r="ES441" s="41"/>
      <c r="ET441" s="41"/>
      <c r="EU441" s="41"/>
      <c r="EV441" s="41"/>
      <c r="EW441" s="41"/>
      <c r="EX441" s="41"/>
      <c r="EY441" s="41"/>
      <c r="EZ441" s="41"/>
      <c r="FA441" s="41"/>
      <c r="FB441" s="41"/>
      <c r="FC441" s="41"/>
      <c r="FD441" s="41"/>
      <c r="FE441" s="41"/>
      <c r="FF441" s="41"/>
      <c r="FG441" s="41"/>
      <c r="FH441" s="41"/>
      <c r="FI441" s="41"/>
      <c r="FJ441" s="41"/>
      <c r="FK441" s="41"/>
      <c r="FL441" s="41"/>
      <c r="FM441" s="41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1"/>
      <c r="GT441" s="41"/>
      <c r="GU441" s="41"/>
      <c r="GV441" s="41"/>
      <c r="GW441" s="41"/>
      <c r="GX441" s="41"/>
      <c r="GY441" s="41"/>
      <c r="GZ441" s="41"/>
      <c r="HA441" s="41"/>
      <c r="HB441" s="41"/>
      <c r="HC441" s="41"/>
      <c r="HD441" s="41"/>
      <c r="HE441" s="41"/>
      <c r="HF441" s="41"/>
      <c r="HG441" s="41"/>
      <c r="HH441" s="41"/>
      <c r="HI441" s="41"/>
      <c r="HJ441" s="41"/>
      <c r="HK441" s="41"/>
      <c r="HL441" s="41"/>
      <c r="HM441" s="41"/>
      <c r="HN441" s="41"/>
      <c r="HO441" s="41"/>
      <c r="HP441" s="41"/>
      <c r="HQ441" s="41"/>
      <c r="HR441" s="41"/>
      <c r="HS441" s="41"/>
      <c r="HT441" s="41"/>
      <c r="HU441" s="41"/>
      <c r="HV441" s="41"/>
      <c r="HW441" s="41"/>
      <c r="HX441" s="41"/>
      <c r="HY441" s="41"/>
      <c r="HZ441" s="41"/>
      <c r="IA441" s="41"/>
      <c r="IB441" s="41"/>
      <c r="IC441" s="41"/>
      <c r="ID441" s="41"/>
      <c r="IE441" s="41"/>
      <c r="IF441" s="41"/>
      <c r="IG441" s="41"/>
      <c r="IH441" s="41"/>
      <c r="II441" s="41"/>
      <c r="IJ441" s="41"/>
      <c r="IK441" s="41"/>
      <c r="IL441" s="41"/>
      <c r="IM441" s="41"/>
      <c r="IN441" s="41"/>
      <c r="IO441" s="41"/>
      <c r="IP441" s="41"/>
      <c r="IQ441" s="41"/>
      <c r="IR441" s="41"/>
      <c r="IS441" s="41"/>
      <c r="IT441" s="41"/>
      <c r="IU441" s="42"/>
    </row>
    <row r="442" ht="13.5" customHeight="1">
      <c r="A442" s="27"/>
      <c r="B442" s="36"/>
      <c r="C442" s="37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38"/>
      <c r="CK442" s="38"/>
      <c r="CL442" s="38"/>
      <c r="CM442" s="38"/>
      <c r="CN442" s="38"/>
      <c r="CO442" s="38"/>
      <c r="CP442" s="38"/>
      <c r="CQ442" s="38"/>
      <c r="CR442" s="38"/>
      <c r="CS442" s="38"/>
      <c r="CT442" s="38"/>
      <c r="CU442" s="38"/>
      <c r="CV442" s="38"/>
      <c r="CW442" s="38"/>
      <c r="CX442" s="38"/>
      <c r="CY442" s="38"/>
      <c r="CZ442" s="38"/>
      <c r="DA442" s="38"/>
      <c r="DB442" s="38"/>
      <c r="DC442" s="38"/>
      <c r="DD442" s="38"/>
      <c r="DE442" s="38"/>
      <c r="DF442" s="38"/>
      <c r="DG442" s="38"/>
      <c r="DH442" s="38"/>
      <c r="DI442" s="38"/>
      <c r="DJ442" s="38"/>
      <c r="DK442" s="38"/>
      <c r="DL442" s="38"/>
      <c r="DM442" s="38"/>
      <c r="DN442" s="38"/>
      <c r="DO442" s="38"/>
      <c r="DP442" s="38"/>
      <c r="DQ442" s="38"/>
      <c r="DR442" s="38"/>
      <c r="DS442" s="38"/>
      <c r="DT442" s="38"/>
      <c r="DU442" s="38"/>
      <c r="DV442" s="38"/>
      <c r="DW442" s="38"/>
      <c r="DX442" s="38"/>
      <c r="DY442" s="38"/>
      <c r="DZ442" s="38"/>
      <c r="EA442" s="38"/>
      <c r="EB442" s="38"/>
      <c r="EC442" s="38"/>
      <c r="ED442" s="38"/>
      <c r="EE442" s="38"/>
      <c r="EF442" s="38"/>
      <c r="EG442" s="38"/>
      <c r="EH442" s="38"/>
      <c r="EI442" s="38"/>
      <c r="EJ442" s="38"/>
      <c r="EK442" s="38"/>
      <c r="EL442" s="38"/>
      <c r="EM442" s="38"/>
      <c r="EN442" s="38"/>
      <c r="EO442" s="38"/>
      <c r="EP442" s="38"/>
      <c r="EQ442" s="38"/>
      <c r="ER442" s="38"/>
      <c r="ES442" s="38"/>
      <c r="ET442" s="38"/>
      <c r="EU442" s="38"/>
      <c r="EV442" s="38"/>
      <c r="EW442" s="38"/>
      <c r="EX442" s="38"/>
      <c r="EY442" s="38"/>
      <c r="EZ442" s="38"/>
      <c r="FA442" s="38"/>
      <c r="FB442" s="38"/>
      <c r="FC442" s="38"/>
      <c r="FD442" s="38"/>
      <c r="FE442" s="38"/>
      <c r="FF442" s="38"/>
      <c r="FG442" s="38"/>
      <c r="FH442" s="38"/>
      <c r="FI442" s="38"/>
      <c r="FJ442" s="38"/>
      <c r="FK442" s="38"/>
      <c r="FL442" s="38"/>
      <c r="FM442" s="38"/>
      <c r="FN442" s="38"/>
      <c r="FO442" s="38"/>
      <c r="FP442" s="38"/>
      <c r="FQ442" s="38"/>
      <c r="FR442" s="38"/>
      <c r="FS442" s="38"/>
      <c r="FT442" s="38"/>
      <c r="FU442" s="38"/>
      <c r="FV442" s="38"/>
      <c r="FW442" s="38"/>
      <c r="FX442" s="38"/>
      <c r="FY442" s="38"/>
      <c r="FZ442" s="38"/>
      <c r="GA442" s="38"/>
      <c r="GB442" s="38"/>
      <c r="GC442" s="38"/>
      <c r="GD442" s="38"/>
      <c r="GE442" s="38"/>
      <c r="GF442" s="38"/>
      <c r="GG442" s="38"/>
      <c r="GH442" s="38"/>
      <c r="GI442" s="38"/>
      <c r="GJ442" s="38"/>
      <c r="GK442" s="38"/>
      <c r="GL442" s="38"/>
      <c r="GM442" s="38"/>
      <c r="GN442" s="38"/>
      <c r="GO442" s="38"/>
      <c r="GP442" s="38"/>
      <c r="GQ442" s="38"/>
      <c r="GR442" s="38"/>
      <c r="GS442" s="38"/>
      <c r="GT442" s="38"/>
      <c r="GU442" s="38"/>
      <c r="GV442" s="38"/>
      <c r="GW442" s="38"/>
      <c r="GX442" s="38"/>
      <c r="GY442" s="38"/>
      <c r="GZ442" s="38"/>
      <c r="HA442" s="38"/>
      <c r="HB442" s="38"/>
      <c r="HC442" s="38"/>
      <c r="HD442" s="38"/>
      <c r="HE442" s="38"/>
      <c r="HF442" s="38"/>
      <c r="HG442" s="38"/>
      <c r="HH442" s="38"/>
      <c r="HI442" s="38"/>
      <c r="HJ442" s="38"/>
      <c r="HK442" s="38"/>
      <c r="HL442" s="38"/>
      <c r="HM442" s="38"/>
      <c r="HN442" s="38"/>
      <c r="HO442" s="38"/>
      <c r="HP442" s="38"/>
      <c r="HQ442" s="38"/>
      <c r="HR442" s="38"/>
      <c r="HS442" s="38"/>
      <c r="HT442" s="38"/>
      <c r="HU442" s="38"/>
      <c r="HV442" s="38"/>
      <c r="HW442" s="38"/>
      <c r="HX442" s="38"/>
      <c r="HY442" s="38"/>
      <c r="HZ442" s="38"/>
      <c r="IA442" s="38"/>
      <c r="IB442" s="38"/>
      <c r="IC442" s="38"/>
      <c r="ID442" s="38"/>
      <c r="IE442" s="38"/>
      <c r="IF442" s="38"/>
      <c r="IG442" s="38"/>
      <c r="IH442" s="38"/>
      <c r="II442" s="38"/>
      <c r="IJ442" s="38"/>
      <c r="IK442" s="38"/>
      <c r="IL442" s="38"/>
      <c r="IM442" s="38"/>
      <c r="IN442" s="38"/>
      <c r="IO442" s="38"/>
      <c r="IP442" s="38"/>
      <c r="IQ442" s="38"/>
      <c r="IR442" s="38"/>
      <c r="IS442" s="38"/>
      <c r="IT442" s="38"/>
      <c r="IU442" s="39"/>
    </row>
    <row r="443" ht="13.5" customHeight="1">
      <c r="A443" s="27"/>
      <c r="B443" s="36"/>
      <c r="C443" s="40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  <c r="CW443" s="41"/>
      <c r="CX443" s="41"/>
      <c r="CY443" s="41"/>
      <c r="CZ443" s="41"/>
      <c r="DA443" s="41"/>
      <c r="DB443" s="41"/>
      <c r="DC443" s="41"/>
      <c r="DD443" s="41"/>
      <c r="DE443" s="41"/>
      <c r="DF443" s="41"/>
      <c r="DG443" s="41"/>
      <c r="DH443" s="41"/>
      <c r="DI443" s="41"/>
      <c r="DJ443" s="41"/>
      <c r="DK443" s="41"/>
      <c r="DL443" s="41"/>
      <c r="DM443" s="41"/>
      <c r="DN443" s="41"/>
      <c r="DO443" s="41"/>
      <c r="DP443" s="41"/>
      <c r="DQ443" s="41"/>
      <c r="DR443" s="41"/>
      <c r="DS443" s="41"/>
      <c r="DT443" s="41"/>
      <c r="DU443" s="41"/>
      <c r="DV443" s="41"/>
      <c r="DW443" s="41"/>
      <c r="DX443" s="41"/>
      <c r="DY443" s="41"/>
      <c r="DZ443" s="41"/>
      <c r="EA443" s="41"/>
      <c r="EB443" s="41"/>
      <c r="EC443" s="41"/>
      <c r="ED443" s="41"/>
      <c r="EE443" s="41"/>
      <c r="EF443" s="41"/>
      <c r="EG443" s="41"/>
      <c r="EH443" s="41"/>
      <c r="EI443" s="41"/>
      <c r="EJ443" s="41"/>
      <c r="EK443" s="41"/>
      <c r="EL443" s="41"/>
      <c r="EM443" s="41"/>
      <c r="EN443" s="41"/>
      <c r="EO443" s="41"/>
      <c r="EP443" s="41"/>
      <c r="EQ443" s="41"/>
      <c r="ER443" s="41"/>
      <c r="ES443" s="41"/>
      <c r="ET443" s="41"/>
      <c r="EU443" s="41"/>
      <c r="EV443" s="41"/>
      <c r="EW443" s="41"/>
      <c r="EX443" s="41"/>
      <c r="EY443" s="41"/>
      <c r="EZ443" s="41"/>
      <c r="FA443" s="41"/>
      <c r="FB443" s="41"/>
      <c r="FC443" s="41"/>
      <c r="FD443" s="41"/>
      <c r="FE443" s="41"/>
      <c r="FF443" s="41"/>
      <c r="FG443" s="41"/>
      <c r="FH443" s="41"/>
      <c r="FI443" s="41"/>
      <c r="FJ443" s="41"/>
      <c r="FK443" s="41"/>
      <c r="FL443" s="41"/>
      <c r="FM443" s="41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1"/>
      <c r="GT443" s="41"/>
      <c r="GU443" s="41"/>
      <c r="GV443" s="41"/>
      <c r="GW443" s="41"/>
      <c r="GX443" s="41"/>
      <c r="GY443" s="41"/>
      <c r="GZ443" s="41"/>
      <c r="HA443" s="41"/>
      <c r="HB443" s="41"/>
      <c r="HC443" s="41"/>
      <c r="HD443" s="41"/>
      <c r="HE443" s="41"/>
      <c r="HF443" s="41"/>
      <c r="HG443" s="41"/>
      <c r="HH443" s="41"/>
      <c r="HI443" s="41"/>
      <c r="HJ443" s="41"/>
      <c r="HK443" s="41"/>
      <c r="HL443" s="41"/>
      <c r="HM443" s="41"/>
      <c r="HN443" s="41"/>
      <c r="HO443" s="41"/>
      <c r="HP443" s="41"/>
      <c r="HQ443" s="41"/>
      <c r="HR443" s="41"/>
      <c r="HS443" s="41"/>
      <c r="HT443" s="41"/>
      <c r="HU443" s="41"/>
      <c r="HV443" s="41"/>
      <c r="HW443" s="41"/>
      <c r="HX443" s="41"/>
      <c r="HY443" s="41"/>
      <c r="HZ443" s="41"/>
      <c r="IA443" s="41"/>
      <c r="IB443" s="41"/>
      <c r="IC443" s="41"/>
      <c r="ID443" s="41"/>
      <c r="IE443" s="41"/>
      <c r="IF443" s="41"/>
      <c r="IG443" s="41"/>
      <c r="IH443" s="41"/>
      <c r="II443" s="41"/>
      <c r="IJ443" s="41"/>
      <c r="IK443" s="41"/>
      <c r="IL443" s="41"/>
      <c r="IM443" s="41"/>
      <c r="IN443" s="41"/>
      <c r="IO443" s="41"/>
      <c r="IP443" s="41"/>
      <c r="IQ443" s="41"/>
      <c r="IR443" s="41"/>
      <c r="IS443" s="41"/>
      <c r="IT443" s="41"/>
      <c r="IU443" s="42"/>
    </row>
    <row r="444" ht="13.5" customHeight="1">
      <c r="A444" s="27"/>
      <c r="B444" s="36"/>
      <c r="C444" s="37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38"/>
      <c r="CK444" s="38"/>
      <c r="CL444" s="38"/>
      <c r="CM444" s="38"/>
      <c r="CN444" s="38"/>
      <c r="CO444" s="38"/>
      <c r="CP444" s="38"/>
      <c r="CQ444" s="38"/>
      <c r="CR444" s="38"/>
      <c r="CS444" s="38"/>
      <c r="CT444" s="38"/>
      <c r="CU444" s="38"/>
      <c r="CV444" s="38"/>
      <c r="CW444" s="38"/>
      <c r="CX444" s="38"/>
      <c r="CY444" s="38"/>
      <c r="CZ444" s="38"/>
      <c r="DA444" s="38"/>
      <c r="DB444" s="38"/>
      <c r="DC444" s="38"/>
      <c r="DD444" s="38"/>
      <c r="DE444" s="38"/>
      <c r="DF444" s="38"/>
      <c r="DG444" s="38"/>
      <c r="DH444" s="38"/>
      <c r="DI444" s="38"/>
      <c r="DJ444" s="38"/>
      <c r="DK444" s="38"/>
      <c r="DL444" s="38"/>
      <c r="DM444" s="38"/>
      <c r="DN444" s="38"/>
      <c r="DO444" s="38"/>
      <c r="DP444" s="38"/>
      <c r="DQ444" s="38"/>
      <c r="DR444" s="38"/>
      <c r="DS444" s="38"/>
      <c r="DT444" s="38"/>
      <c r="DU444" s="38"/>
      <c r="DV444" s="38"/>
      <c r="DW444" s="38"/>
      <c r="DX444" s="38"/>
      <c r="DY444" s="38"/>
      <c r="DZ444" s="38"/>
      <c r="EA444" s="38"/>
      <c r="EB444" s="38"/>
      <c r="EC444" s="38"/>
      <c r="ED444" s="38"/>
      <c r="EE444" s="38"/>
      <c r="EF444" s="38"/>
      <c r="EG444" s="38"/>
      <c r="EH444" s="38"/>
      <c r="EI444" s="38"/>
      <c r="EJ444" s="38"/>
      <c r="EK444" s="38"/>
      <c r="EL444" s="38"/>
      <c r="EM444" s="38"/>
      <c r="EN444" s="38"/>
      <c r="EO444" s="38"/>
      <c r="EP444" s="38"/>
      <c r="EQ444" s="38"/>
      <c r="ER444" s="38"/>
      <c r="ES444" s="38"/>
      <c r="ET444" s="38"/>
      <c r="EU444" s="38"/>
      <c r="EV444" s="38"/>
      <c r="EW444" s="38"/>
      <c r="EX444" s="38"/>
      <c r="EY444" s="38"/>
      <c r="EZ444" s="38"/>
      <c r="FA444" s="38"/>
      <c r="FB444" s="38"/>
      <c r="FC444" s="38"/>
      <c r="FD444" s="38"/>
      <c r="FE444" s="38"/>
      <c r="FF444" s="38"/>
      <c r="FG444" s="38"/>
      <c r="FH444" s="38"/>
      <c r="FI444" s="38"/>
      <c r="FJ444" s="38"/>
      <c r="FK444" s="38"/>
      <c r="FL444" s="38"/>
      <c r="FM444" s="38"/>
      <c r="FN444" s="38"/>
      <c r="FO444" s="38"/>
      <c r="FP444" s="38"/>
      <c r="FQ444" s="38"/>
      <c r="FR444" s="38"/>
      <c r="FS444" s="38"/>
      <c r="FT444" s="38"/>
      <c r="FU444" s="38"/>
      <c r="FV444" s="38"/>
      <c r="FW444" s="38"/>
      <c r="FX444" s="38"/>
      <c r="FY444" s="38"/>
      <c r="FZ444" s="38"/>
      <c r="GA444" s="38"/>
      <c r="GB444" s="38"/>
      <c r="GC444" s="38"/>
      <c r="GD444" s="38"/>
      <c r="GE444" s="38"/>
      <c r="GF444" s="38"/>
      <c r="GG444" s="38"/>
      <c r="GH444" s="38"/>
      <c r="GI444" s="38"/>
      <c r="GJ444" s="38"/>
      <c r="GK444" s="38"/>
      <c r="GL444" s="38"/>
      <c r="GM444" s="38"/>
      <c r="GN444" s="38"/>
      <c r="GO444" s="38"/>
      <c r="GP444" s="38"/>
      <c r="GQ444" s="38"/>
      <c r="GR444" s="38"/>
      <c r="GS444" s="38"/>
      <c r="GT444" s="38"/>
      <c r="GU444" s="38"/>
      <c r="GV444" s="38"/>
      <c r="GW444" s="38"/>
      <c r="GX444" s="38"/>
      <c r="GY444" s="38"/>
      <c r="GZ444" s="38"/>
      <c r="HA444" s="38"/>
      <c r="HB444" s="38"/>
      <c r="HC444" s="38"/>
      <c r="HD444" s="38"/>
      <c r="HE444" s="38"/>
      <c r="HF444" s="38"/>
      <c r="HG444" s="38"/>
      <c r="HH444" s="38"/>
      <c r="HI444" s="38"/>
      <c r="HJ444" s="38"/>
      <c r="HK444" s="38"/>
      <c r="HL444" s="38"/>
      <c r="HM444" s="38"/>
      <c r="HN444" s="38"/>
      <c r="HO444" s="38"/>
      <c r="HP444" s="38"/>
      <c r="HQ444" s="38"/>
      <c r="HR444" s="38"/>
      <c r="HS444" s="38"/>
      <c r="HT444" s="38"/>
      <c r="HU444" s="38"/>
      <c r="HV444" s="38"/>
      <c r="HW444" s="38"/>
      <c r="HX444" s="38"/>
      <c r="HY444" s="38"/>
      <c r="HZ444" s="38"/>
      <c r="IA444" s="38"/>
      <c r="IB444" s="38"/>
      <c r="IC444" s="38"/>
      <c r="ID444" s="38"/>
      <c r="IE444" s="38"/>
      <c r="IF444" s="38"/>
      <c r="IG444" s="38"/>
      <c r="IH444" s="38"/>
      <c r="II444" s="38"/>
      <c r="IJ444" s="38"/>
      <c r="IK444" s="38"/>
      <c r="IL444" s="38"/>
      <c r="IM444" s="38"/>
      <c r="IN444" s="38"/>
      <c r="IO444" s="38"/>
      <c r="IP444" s="38"/>
      <c r="IQ444" s="38"/>
      <c r="IR444" s="38"/>
      <c r="IS444" s="38"/>
      <c r="IT444" s="38"/>
      <c r="IU444" s="39"/>
    </row>
    <row r="445" ht="13.5" customHeight="1">
      <c r="A445" s="27"/>
      <c r="B445" s="36"/>
      <c r="C445" s="40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  <c r="CW445" s="41"/>
      <c r="CX445" s="41"/>
      <c r="CY445" s="41"/>
      <c r="CZ445" s="41"/>
      <c r="DA445" s="41"/>
      <c r="DB445" s="41"/>
      <c r="DC445" s="41"/>
      <c r="DD445" s="41"/>
      <c r="DE445" s="41"/>
      <c r="DF445" s="41"/>
      <c r="DG445" s="41"/>
      <c r="DH445" s="41"/>
      <c r="DI445" s="41"/>
      <c r="DJ445" s="41"/>
      <c r="DK445" s="41"/>
      <c r="DL445" s="41"/>
      <c r="DM445" s="41"/>
      <c r="DN445" s="41"/>
      <c r="DO445" s="41"/>
      <c r="DP445" s="41"/>
      <c r="DQ445" s="41"/>
      <c r="DR445" s="41"/>
      <c r="DS445" s="41"/>
      <c r="DT445" s="41"/>
      <c r="DU445" s="41"/>
      <c r="DV445" s="41"/>
      <c r="DW445" s="41"/>
      <c r="DX445" s="41"/>
      <c r="DY445" s="41"/>
      <c r="DZ445" s="41"/>
      <c r="EA445" s="41"/>
      <c r="EB445" s="41"/>
      <c r="EC445" s="41"/>
      <c r="ED445" s="41"/>
      <c r="EE445" s="41"/>
      <c r="EF445" s="41"/>
      <c r="EG445" s="41"/>
      <c r="EH445" s="41"/>
      <c r="EI445" s="41"/>
      <c r="EJ445" s="41"/>
      <c r="EK445" s="41"/>
      <c r="EL445" s="41"/>
      <c r="EM445" s="41"/>
      <c r="EN445" s="41"/>
      <c r="EO445" s="41"/>
      <c r="EP445" s="41"/>
      <c r="EQ445" s="41"/>
      <c r="ER445" s="41"/>
      <c r="ES445" s="41"/>
      <c r="ET445" s="41"/>
      <c r="EU445" s="41"/>
      <c r="EV445" s="41"/>
      <c r="EW445" s="41"/>
      <c r="EX445" s="41"/>
      <c r="EY445" s="41"/>
      <c r="EZ445" s="41"/>
      <c r="FA445" s="41"/>
      <c r="FB445" s="41"/>
      <c r="FC445" s="41"/>
      <c r="FD445" s="41"/>
      <c r="FE445" s="41"/>
      <c r="FF445" s="41"/>
      <c r="FG445" s="41"/>
      <c r="FH445" s="41"/>
      <c r="FI445" s="41"/>
      <c r="FJ445" s="41"/>
      <c r="FK445" s="41"/>
      <c r="FL445" s="41"/>
      <c r="FM445" s="41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1"/>
      <c r="GT445" s="41"/>
      <c r="GU445" s="41"/>
      <c r="GV445" s="41"/>
      <c r="GW445" s="41"/>
      <c r="GX445" s="41"/>
      <c r="GY445" s="41"/>
      <c r="GZ445" s="41"/>
      <c r="HA445" s="41"/>
      <c r="HB445" s="41"/>
      <c r="HC445" s="41"/>
      <c r="HD445" s="41"/>
      <c r="HE445" s="41"/>
      <c r="HF445" s="41"/>
      <c r="HG445" s="41"/>
      <c r="HH445" s="41"/>
      <c r="HI445" s="41"/>
      <c r="HJ445" s="41"/>
      <c r="HK445" s="41"/>
      <c r="HL445" s="41"/>
      <c r="HM445" s="41"/>
      <c r="HN445" s="41"/>
      <c r="HO445" s="41"/>
      <c r="HP445" s="41"/>
      <c r="HQ445" s="41"/>
      <c r="HR445" s="41"/>
      <c r="HS445" s="41"/>
      <c r="HT445" s="41"/>
      <c r="HU445" s="41"/>
      <c r="HV445" s="41"/>
      <c r="HW445" s="41"/>
      <c r="HX445" s="41"/>
      <c r="HY445" s="41"/>
      <c r="HZ445" s="41"/>
      <c r="IA445" s="41"/>
      <c r="IB445" s="41"/>
      <c r="IC445" s="41"/>
      <c r="ID445" s="41"/>
      <c r="IE445" s="41"/>
      <c r="IF445" s="41"/>
      <c r="IG445" s="41"/>
      <c r="IH445" s="41"/>
      <c r="II445" s="41"/>
      <c r="IJ445" s="41"/>
      <c r="IK445" s="41"/>
      <c r="IL445" s="41"/>
      <c r="IM445" s="41"/>
      <c r="IN445" s="41"/>
      <c r="IO445" s="41"/>
      <c r="IP445" s="41"/>
      <c r="IQ445" s="41"/>
      <c r="IR445" s="41"/>
      <c r="IS445" s="41"/>
      <c r="IT445" s="41"/>
      <c r="IU445" s="42"/>
    </row>
    <row r="446" ht="13.5" customHeight="1">
      <c r="A446" s="27"/>
      <c r="B446" s="36"/>
      <c r="C446" s="37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38"/>
      <c r="CK446" s="38"/>
      <c r="CL446" s="38"/>
      <c r="CM446" s="38"/>
      <c r="CN446" s="38"/>
      <c r="CO446" s="38"/>
      <c r="CP446" s="38"/>
      <c r="CQ446" s="38"/>
      <c r="CR446" s="38"/>
      <c r="CS446" s="38"/>
      <c r="CT446" s="38"/>
      <c r="CU446" s="38"/>
      <c r="CV446" s="38"/>
      <c r="CW446" s="38"/>
      <c r="CX446" s="38"/>
      <c r="CY446" s="38"/>
      <c r="CZ446" s="38"/>
      <c r="DA446" s="38"/>
      <c r="DB446" s="38"/>
      <c r="DC446" s="38"/>
      <c r="DD446" s="38"/>
      <c r="DE446" s="38"/>
      <c r="DF446" s="38"/>
      <c r="DG446" s="38"/>
      <c r="DH446" s="38"/>
      <c r="DI446" s="38"/>
      <c r="DJ446" s="38"/>
      <c r="DK446" s="38"/>
      <c r="DL446" s="38"/>
      <c r="DM446" s="38"/>
      <c r="DN446" s="38"/>
      <c r="DO446" s="38"/>
      <c r="DP446" s="38"/>
      <c r="DQ446" s="38"/>
      <c r="DR446" s="38"/>
      <c r="DS446" s="38"/>
      <c r="DT446" s="38"/>
      <c r="DU446" s="38"/>
      <c r="DV446" s="38"/>
      <c r="DW446" s="38"/>
      <c r="DX446" s="38"/>
      <c r="DY446" s="38"/>
      <c r="DZ446" s="38"/>
      <c r="EA446" s="38"/>
      <c r="EB446" s="38"/>
      <c r="EC446" s="38"/>
      <c r="ED446" s="38"/>
      <c r="EE446" s="38"/>
      <c r="EF446" s="38"/>
      <c r="EG446" s="38"/>
      <c r="EH446" s="38"/>
      <c r="EI446" s="38"/>
      <c r="EJ446" s="38"/>
      <c r="EK446" s="38"/>
      <c r="EL446" s="38"/>
      <c r="EM446" s="38"/>
      <c r="EN446" s="38"/>
      <c r="EO446" s="38"/>
      <c r="EP446" s="38"/>
      <c r="EQ446" s="38"/>
      <c r="ER446" s="38"/>
      <c r="ES446" s="38"/>
      <c r="ET446" s="38"/>
      <c r="EU446" s="38"/>
      <c r="EV446" s="38"/>
      <c r="EW446" s="38"/>
      <c r="EX446" s="38"/>
      <c r="EY446" s="38"/>
      <c r="EZ446" s="38"/>
      <c r="FA446" s="38"/>
      <c r="FB446" s="38"/>
      <c r="FC446" s="38"/>
      <c r="FD446" s="38"/>
      <c r="FE446" s="38"/>
      <c r="FF446" s="38"/>
      <c r="FG446" s="38"/>
      <c r="FH446" s="38"/>
      <c r="FI446" s="38"/>
      <c r="FJ446" s="38"/>
      <c r="FK446" s="38"/>
      <c r="FL446" s="38"/>
      <c r="FM446" s="38"/>
      <c r="FN446" s="38"/>
      <c r="FO446" s="38"/>
      <c r="FP446" s="38"/>
      <c r="FQ446" s="38"/>
      <c r="FR446" s="38"/>
      <c r="FS446" s="38"/>
      <c r="FT446" s="38"/>
      <c r="FU446" s="38"/>
      <c r="FV446" s="38"/>
      <c r="FW446" s="38"/>
      <c r="FX446" s="38"/>
      <c r="FY446" s="38"/>
      <c r="FZ446" s="38"/>
      <c r="GA446" s="38"/>
      <c r="GB446" s="38"/>
      <c r="GC446" s="38"/>
      <c r="GD446" s="38"/>
      <c r="GE446" s="38"/>
      <c r="GF446" s="38"/>
      <c r="GG446" s="38"/>
      <c r="GH446" s="38"/>
      <c r="GI446" s="38"/>
      <c r="GJ446" s="38"/>
      <c r="GK446" s="38"/>
      <c r="GL446" s="38"/>
      <c r="GM446" s="38"/>
      <c r="GN446" s="38"/>
      <c r="GO446" s="38"/>
      <c r="GP446" s="38"/>
      <c r="GQ446" s="38"/>
      <c r="GR446" s="38"/>
      <c r="GS446" s="38"/>
      <c r="GT446" s="38"/>
      <c r="GU446" s="38"/>
      <c r="GV446" s="38"/>
      <c r="GW446" s="38"/>
      <c r="GX446" s="38"/>
      <c r="GY446" s="38"/>
      <c r="GZ446" s="38"/>
      <c r="HA446" s="38"/>
      <c r="HB446" s="38"/>
      <c r="HC446" s="38"/>
      <c r="HD446" s="38"/>
      <c r="HE446" s="38"/>
      <c r="HF446" s="38"/>
      <c r="HG446" s="38"/>
      <c r="HH446" s="38"/>
      <c r="HI446" s="38"/>
      <c r="HJ446" s="38"/>
      <c r="HK446" s="38"/>
      <c r="HL446" s="38"/>
      <c r="HM446" s="38"/>
      <c r="HN446" s="38"/>
      <c r="HO446" s="38"/>
      <c r="HP446" s="38"/>
      <c r="HQ446" s="38"/>
      <c r="HR446" s="38"/>
      <c r="HS446" s="38"/>
      <c r="HT446" s="38"/>
      <c r="HU446" s="38"/>
      <c r="HV446" s="38"/>
      <c r="HW446" s="38"/>
      <c r="HX446" s="38"/>
      <c r="HY446" s="38"/>
      <c r="HZ446" s="38"/>
      <c r="IA446" s="38"/>
      <c r="IB446" s="38"/>
      <c r="IC446" s="38"/>
      <c r="ID446" s="38"/>
      <c r="IE446" s="38"/>
      <c r="IF446" s="38"/>
      <c r="IG446" s="38"/>
      <c r="IH446" s="38"/>
      <c r="II446" s="38"/>
      <c r="IJ446" s="38"/>
      <c r="IK446" s="38"/>
      <c r="IL446" s="38"/>
      <c r="IM446" s="38"/>
      <c r="IN446" s="38"/>
      <c r="IO446" s="38"/>
      <c r="IP446" s="38"/>
      <c r="IQ446" s="38"/>
      <c r="IR446" s="38"/>
      <c r="IS446" s="38"/>
      <c r="IT446" s="38"/>
      <c r="IU446" s="39"/>
    </row>
    <row r="447" ht="13.5" customHeight="1">
      <c r="A447" s="27"/>
      <c r="B447" s="36"/>
      <c r="C447" s="40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1"/>
      <c r="CT447" s="41"/>
      <c r="CU447" s="41"/>
      <c r="CV447" s="41"/>
      <c r="CW447" s="41"/>
      <c r="CX447" s="41"/>
      <c r="CY447" s="41"/>
      <c r="CZ447" s="41"/>
      <c r="DA447" s="41"/>
      <c r="DB447" s="41"/>
      <c r="DC447" s="41"/>
      <c r="DD447" s="41"/>
      <c r="DE447" s="41"/>
      <c r="DF447" s="41"/>
      <c r="DG447" s="41"/>
      <c r="DH447" s="41"/>
      <c r="DI447" s="41"/>
      <c r="DJ447" s="41"/>
      <c r="DK447" s="41"/>
      <c r="DL447" s="41"/>
      <c r="DM447" s="41"/>
      <c r="DN447" s="41"/>
      <c r="DO447" s="41"/>
      <c r="DP447" s="41"/>
      <c r="DQ447" s="41"/>
      <c r="DR447" s="41"/>
      <c r="DS447" s="41"/>
      <c r="DT447" s="41"/>
      <c r="DU447" s="41"/>
      <c r="DV447" s="41"/>
      <c r="DW447" s="41"/>
      <c r="DX447" s="41"/>
      <c r="DY447" s="41"/>
      <c r="DZ447" s="41"/>
      <c r="EA447" s="41"/>
      <c r="EB447" s="41"/>
      <c r="EC447" s="41"/>
      <c r="ED447" s="41"/>
      <c r="EE447" s="41"/>
      <c r="EF447" s="41"/>
      <c r="EG447" s="41"/>
      <c r="EH447" s="41"/>
      <c r="EI447" s="41"/>
      <c r="EJ447" s="41"/>
      <c r="EK447" s="41"/>
      <c r="EL447" s="41"/>
      <c r="EM447" s="41"/>
      <c r="EN447" s="41"/>
      <c r="EO447" s="41"/>
      <c r="EP447" s="41"/>
      <c r="EQ447" s="41"/>
      <c r="ER447" s="41"/>
      <c r="ES447" s="41"/>
      <c r="ET447" s="41"/>
      <c r="EU447" s="41"/>
      <c r="EV447" s="41"/>
      <c r="EW447" s="41"/>
      <c r="EX447" s="41"/>
      <c r="EY447" s="41"/>
      <c r="EZ447" s="41"/>
      <c r="FA447" s="41"/>
      <c r="FB447" s="41"/>
      <c r="FC447" s="41"/>
      <c r="FD447" s="41"/>
      <c r="FE447" s="41"/>
      <c r="FF447" s="41"/>
      <c r="FG447" s="41"/>
      <c r="FH447" s="41"/>
      <c r="FI447" s="41"/>
      <c r="FJ447" s="41"/>
      <c r="FK447" s="41"/>
      <c r="FL447" s="41"/>
      <c r="FM447" s="41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1"/>
      <c r="GT447" s="41"/>
      <c r="GU447" s="41"/>
      <c r="GV447" s="41"/>
      <c r="GW447" s="41"/>
      <c r="GX447" s="41"/>
      <c r="GY447" s="41"/>
      <c r="GZ447" s="41"/>
      <c r="HA447" s="41"/>
      <c r="HB447" s="41"/>
      <c r="HC447" s="41"/>
      <c r="HD447" s="41"/>
      <c r="HE447" s="41"/>
      <c r="HF447" s="41"/>
      <c r="HG447" s="41"/>
      <c r="HH447" s="41"/>
      <c r="HI447" s="41"/>
      <c r="HJ447" s="41"/>
      <c r="HK447" s="41"/>
      <c r="HL447" s="41"/>
      <c r="HM447" s="41"/>
      <c r="HN447" s="41"/>
      <c r="HO447" s="41"/>
      <c r="HP447" s="41"/>
      <c r="HQ447" s="41"/>
      <c r="HR447" s="41"/>
      <c r="HS447" s="41"/>
      <c r="HT447" s="41"/>
      <c r="HU447" s="41"/>
      <c r="HV447" s="41"/>
      <c r="HW447" s="41"/>
      <c r="HX447" s="41"/>
      <c r="HY447" s="41"/>
      <c r="HZ447" s="41"/>
      <c r="IA447" s="41"/>
      <c r="IB447" s="41"/>
      <c r="IC447" s="41"/>
      <c r="ID447" s="41"/>
      <c r="IE447" s="41"/>
      <c r="IF447" s="41"/>
      <c r="IG447" s="41"/>
      <c r="IH447" s="41"/>
      <c r="II447" s="41"/>
      <c r="IJ447" s="41"/>
      <c r="IK447" s="41"/>
      <c r="IL447" s="41"/>
      <c r="IM447" s="41"/>
      <c r="IN447" s="41"/>
      <c r="IO447" s="41"/>
      <c r="IP447" s="41"/>
      <c r="IQ447" s="41"/>
      <c r="IR447" s="41"/>
      <c r="IS447" s="41"/>
      <c r="IT447" s="41"/>
      <c r="IU447" s="42"/>
    </row>
    <row r="448" ht="13.5" customHeight="1">
      <c r="A448" s="27"/>
      <c r="B448" s="36"/>
      <c r="C448" s="37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38"/>
      <c r="CK448" s="38"/>
      <c r="CL448" s="38"/>
      <c r="CM448" s="38"/>
      <c r="CN448" s="38"/>
      <c r="CO448" s="38"/>
      <c r="CP448" s="38"/>
      <c r="CQ448" s="38"/>
      <c r="CR448" s="38"/>
      <c r="CS448" s="38"/>
      <c r="CT448" s="38"/>
      <c r="CU448" s="38"/>
      <c r="CV448" s="38"/>
      <c r="CW448" s="38"/>
      <c r="CX448" s="38"/>
      <c r="CY448" s="38"/>
      <c r="CZ448" s="38"/>
      <c r="DA448" s="38"/>
      <c r="DB448" s="38"/>
      <c r="DC448" s="38"/>
      <c r="DD448" s="38"/>
      <c r="DE448" s="38"/>
      <c r="DF448" s="38"/>
      <c r="DG448" s="38"/>
      <c r="DH448" s="38"/>
      <c r="DI448" s="38"/>
      <c r="DJ448" s="38"/>
      <c r="DK448" s="38"/>
      <c r="DL448" s="38"/>
      <c r="DM448" s="38"/>
      <c r="DN448" s="38"/>
      <c r="DO448" s="38"/>
      <c r="DP448" s="38"/>
      <c r="DQ448" s="38"/>
      <c r="DR448" s="38"/>
      <c r="DS448" s="38"/>
      <c r="DT448" s="38"/>
      <c r="DU448" s="38"/>
      <c r="DV448" s="38"/>
      <c r="DW448" s="38"/>
      <c r="DX448" s="38"/>
      <c r="DY448" s="38"/>
      <c r="DZ448" s="38"/>
      <c r="EA448" s="38"/>
      <c r="EB448" s="38"/>
      <c r="EC448" s="38"/>
      <c r="ED448" s="38"/>
      <c r="EE448" s="38"/>
      <c r="EF448" s="38"/>
      <c r="EG448" s="38"/>
      <c r="EH448" s="38"/>
      <c r="EI448" s="38"/>
      <c r="EJ448" s="38"/>
      <c r="EK448" s="38"/>
      <c r="EL448" s="38"/>
      <c r="EM448" s="38"/>
      <c r="EN448" s="38"/>
      <c r="EO448" s="38"/>
      <c r="EP448" s="38"/>
      <c r="EQ448" s="38"/>
      <c r="ER448" s="38"/>
      <c r="ES448" s="38"/>
      <c r="ET448" s="38"/>
      <c r="EU448" s="38"/>
      <c r="EV448" s="38"/>
      <c r="EW448" s="38"/>
      <c r="EX448" s="38"/>
      <c r="EY448" s="38"/>
      <c r="EZ448" s="38"/>
      <c r="FA448" s="38"/>
      <c r="FB448" s="38"/>
      <c r="FC448" s="38"/>
      <c r="FD448" s="38"/>
      <c r="FE448" s="38"/>
      <c r="FF448" s="38"/>
      <c r="FG448" s="38"/>
      <c r="FH448" s="38"/>
      <c r="FI448" s="38"/>
      <c r="FJ448" s="38"/>
      <c r="FK448" s="38"/>
      <c r="FL448" s="38"/>
      <c r="FM448" s="38"/>
      <c r="FN448" s="38"/>
      <c r="FO448" s="38"/>
      <c r="FP448" s="38"/>
      <c r="FQ448" s="38"/>
      <c r="FR448" s="38"/>
      <c r="FS448" s="38"/>
      <c r="FT448" s="38"/>
      <c r="FU448" s="38"/>
      <c r="FV448" s="38"/>
      <c r="FW448" s="38"/>
      <c r="FX448" s="38"/>
      <c r="FY448" s="38"/>
      <c r="FZ448" s="38"/>
      <c r="GA448" s="38"/>
      <c r="GB448" s="38"/>
      <c r="GC448" s="38"/>
      <c r="GD448" s="38"/>
      <c r="GE448" s="38"/>
      <c r="GF448" s="38"/>
      <c r="GG448" s="38"/>
      <c r="GH448" s="38"/>
      <c r="GI448" s="38"/>
      <c r="GJ448" s="38"/>
      <c r="GK448" s="38"/>
      <c r="GL448" s="38"/>
      <c r="GM448" s="38"/>
      <c r="GN448" s="38"/>
      <c r="GO448" s="38"/>
      <c r="GP448" s="38"/>
      <c r="GQ448" s="38"/>
      <c r="GR448" s="38"/>
      <c r="GS448" s="38"/>
      <c r="GT448" s="38"/>
      <c r="GU448" s="38"/>
      <c r="GV448" s="38"/>
      <c r="GW448" s="38"/>
      <c r="GX448" s="38"/>
      <c r="GY448" s="38"/>
      <c r="GZ448" s="38"/>
      <c r="HA448" s="38"/>
      <c r="HB448" s="38"/>
      <c r="HC448" s="38"/>
      <c r="HD448" s="38"/>
      <c r="HE448" s="38"/>
      <c r="HF448" s="38"/>
      <c r="HG448" s="38"/>
      <c r="HH448" s="38"/>
      <c r="HI448" s="38"/>
      <c r="HJ448" s="38"/>
      <c r="HK448" s="38"/>
      <c r="HL448" s="38"/>
      <c r="HM448" s="38"/>
      <c r="HN448" s="38"/>
      <c r="HO448" s="38"/>
      <c r="HP448" s="38"/>
      <c r="HQ448" s="38"/>
      <c r="HR448" s="38"/>
      <c r="HS448" s="38"/>
      <c r="HT448" s="38"/>
      <c r="HU448" s="38"/>
      <c r="HV448" s="38"/>
      <c r="HW448" s="38"/>
      <c r="HX448" s="38"/>
      <c r="HY448" s="38"/>
      <c r="HZ448" s="38"/>
      <c r="IA448" s="38"/>
      <c r="IB448" s="38"/>
      <c r="IC448" s="38"/>
      <c r="ID448" s="38"/>
      <c r="IE448" s="38"/>
      <c r="IF448" s="38"/>
      <c r="IG448" s="38"/>
      <c r="IH448" s="38"/>
      <c r="II448" s="38"/>
      <c r="IJ448" s="38"/>
      <c r="IK448" s="38"/>
      <c r="IL448" s="38"/>
      <c r="IM448" s="38"/>
      <c r="IN448" s="38"/>
      <c r="IO448" s="38"/>
      <c r="IP448" s="38"/>
      <c r="IQ448" s="38"/>
      <c r="IR448" s="38"/>
      <c r="IS448" s="38"/>
      <c r="IT448" s="38"/>
      <c r="IU448" s="39"/>
    </row>
    <row r="449" ht="13.5" customHeight="1">
      <c r="A449" s="27"/>
      <c r="B449" s="36"/>
      <c r="C449" s="40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  <c r="CW449" s="41"/>
      <c r="CX449" s="41"/>
      <c r="CY449" s="41"/>
      <c r="CZ449" s="41"/>
      <c r="DA449" s="41"/>
      <c r="DB449" s="41"/>
      <c r="DC449" s="41"/>
      <c r="DD449" s="41"/>
      <c r="DE449" s="41"/>
      <c r="DF449" s="41"/>
      <c r="DG449" s="41"/>
      <c r="DH449" s="41"/>
      <c r="DI449" s="41"/>
      <c r="DJ449" s="41"/>
      <c r="DK449" s="41"/>
      <c r="DL449" s="41"/>
      <c r="DM449" s="41"/>
      <c r="DN449" s="41"/>
      <c r="DO449" s="41"/>
      <c r="DP449" s="41"/>
      <c r="DQ449" s="41"/>
      <c r="DR449" s="41"/>
      <c r="DS449" s="41"/>
      <c r="DT449" s="41"/>
      <c r="DU449" s="41"/>
      <c r="DV449" s="41"/>
      <c r="DW449" s="41"/>
      <c r="DX449" s="41"/>
      <c r="DY449" s="41"/>
      <c r="DZ449" s="41"/>
      <c r="EA449" s="41"/>
      <c r="EB449" s="41"/>
      <c r="EC449" s="41"/>
      <c r="ED449" s="41"/>
      <c r="EE449" s="41"/>
      <c r="EF449" s="41"/>
      <c r="EG449" s="41"/>
      <c r="EH449" s="41"/>
      <c r="EI449" s="41"/>
      <c r="EJ449" s="41"/>
      <c r="EK449" s="41"/>
      <c r="EL449" s="41"/>
      <c r="EM449" s="41"/>
      <c r="EN449" s="41"/>
      <c r="EO449" s="41"/>
      <c r="EP449" s="41"/>
      <c r="EQ449" s="41"/>
      <c r="ER449" s="41"/>
      <c r="ES449" s="41"/>
      <c r="ET449" s="41"/>
      <c r="EU449" s="41"/>
      <c r="EV449" s="41"/>
      <c r="EW449" s="41"/>
      <c r="EX449" s="41"/>
      <c r="EY449" s="41"/>
      <c r="EZ449" s="41"/>
      <c r="FA449" s="41"/>
      <c r="FB449" s="41"/>
      <c r="FC449" s="41"/>
      <c r="FD449" s="41"/>
      <c r="FE449" s="41"/>
      <c r="FF449" s="41"/>
      <c r="FG449" s="41"/>
      <c r="FH449" s="41"/>
      <c r="FI449" s="41"/>
      <c r="FJ449" s="41"/>
      <c r="FK449" s="41"/>
      <c r="FL449" s="41"/>
      <c r="FM449" s="41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1"/>
      <c r="GT449" s="41"/>
      <c r="GU449" s="41"/>
      <c r="GV449" s="41"/>
      <c r="GW449" s="41"/>
      <c r="GX449" s="41"/>
      <c r="GY449" s="41"/>
      <c r="GZ449" s="41"/>
      <c r="HA449" s="41"/>
      <c r="HB449" s="41"/>
      <c r="HC449" s="41"/>
      <c r="HD449" s="41"/>
      <c r="HE449" s="41"/>
      <c r="HF449" s="41"/>
      <c r="HG449" s="41"/>
      <c r="HH449" s="41"/>
      <c r="HI449" s="41"/>
      <c r="HJ449" s="41"/>
      <c r="HK449" s="41"/>
      <c r="HL449" s="41"/>
      <c r="HM449" s="41"/>
      <c r="HN449" s="41"/>
      <c r="HO449" s="41"/>
      <c r="HP449" s="41"/>
      <c r="HQ449" s="41"/>
      <c r="HR449" s="41"/>
      <c r="HS449" s="41"/>
      <c r="HT449" s="41"/>
      <c r="HU449" s="41"/>
      <c r="HV449" s="41"/>
      <c r="HW449" s="41"/>
      <c r="HX449" s="41"/>
      <c r="HY449" s="41"/>
      <c r="HZ449" s="41"/>
      <c r="IA449" s="41"/>
      <c r="IB449" s="41"/>
      <c r="IC449" s="41"/>
      <c r="ID449" s="41"/>
      <c r="IE449" s="41"/>
      <c r="IF449" s="41"/>
      <c r="IG449" s="41"/>
      <c r="IH449" s="41"/>
      <c r="II449" s="41"/>
      <c r="IJ449" s="41"/>
      <c r="IK449" s="41"/>
      <c r="IL449" s="41"/>
      <c r="IM449" s="41"/>
      <c r="IN449" s="41"/>
      <c r="IO449" s="41"/>
      <c r="IP449" s="41"/>
      <c r="IQ449" s="41"/>
      <c r="IR449" s="41"/>
      <c r="IS449" s="41"/>
      <c r="IT449" s="41"/>
      <c r="IU449" s="42"/>
    </row>
    <row r="450" ht="13.5" customHeight="1">
      <c r="A450" s="27"/>
      <c r="B450" s="36"/>
      <c r="C450" s="37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38"/>
      <c r="CK450" s="38"/>
      <c r="CL450" s="38"/>
      <c r="CM450" s="38"/>
      <c r="CN450" s="38"/>
      <c r="CO450" s="38"/>
      <c r="CP450" s="38"/>
      <c r="CQ450" s="38"/>
      <c r="CR450" s="38"/>
      <c r="CS450" s="38"/>
      <c r="CT450" s="38"/>
      <c r="CU450" s="38"/>
      <c r="CV450" s="38"/>
      <c r="CW450" s="38"/>
      <c r="CX450" s="38"/>
      <c r="CY450" s="38"/>
      <c r="CZ450" s="38"/>
      <c r="DA450" s="38"/>
      <c r="DB450" s="38"/>
      <c r="DC450" s="38"/>
      <c r="DD450" s="38"/>
      <c r="DE450" s="38"/>
      <c r="DF450" s="38"/>
      <c r="DG450" s="38"/>
      <c r="DH450" s="38"/>
      <c r="DI450" s="38"/>
      <c r="DJ450" s="38"/>
      <c r="DK450" s="38"/>
      <c r="DL450" s="38"/>
      <c r="DM450" s="38"/>
      <c r="DN450" s="38"/>
      <c r="DO450" s="38"/>
      <c r="DP450" s="38"/>
      <c r="DQ450" s="38"/>
      <c r="DR450" s="38"/>
      <c r="DS450" s="38"/>
      <c r="DT450" s="38"/>
      <c r="DU450" s="38"/>
      <c r="DV450" s="38"/>
      <c r="DW450" s="38"/>
      <c r="DX450" s="38"/>
      <c r="DY450" s="38"/>
      <c r="DZ450" s="38"/>
      <c r="EA450" s="38"/>
      <c r="EB450" s="38"/>
      <c r="EC450" s="38"/>
      <c r="ED450" s="38"/>
      <c r="EE450" s="38"/>
      <c r="EF450" s="38"/>
      <c r="EG450" s="38"/>
      <c r="EH450" s="38"/>
      <c r="EI450" s="38"/>
      <c r="EJ450" s="38"/>
      <c r="EK450" s="38"/>
      <c r="EL450" s="38"/>
      <c r="EM450" s="38"/>
      <c r="EN450" s="38"/>
      <c r="EO450" s="38"/>
      <c r="EP450" s="38"/>
      <c r="EQ450" s="38"/>
      <c r="ER450" s="38"/>
      <c r="ES450" s="38"/>
      <c r="ET450" s="38"/>
      <c r="EU450" s="38"/>
      <c r="EV450" s="38"/>
      <c r="EW450" s="38"/>
      <c r="EX450" s="38"/>
      <c r="EY450" s="38"/>
      <c r="EZ450" s="38"/>
      <c r="FA450" s="38"/>
      <c r="FB450" s="38"/>
      <c r="FC450" s="38"/>
      <c r="FD450" s="38"/>
      <c r="FE450" s="38"/>
      <c r="FF450" s="38"/>
      <c r="FG450" s="38"/>
      <c r="FH450" s="38"/>
      <c r="FI450" s="38"/>
      <c r="FJ450" s="38"/>
      <c r="FK450" s="38"/>
      <c r="FL450" s="38"/>
      <c r="FM450" s="38"/>
      <c r="FN450" s="38"/>
      <c r="FO450" s="38"/>
      <c r="FP450" s="38"/>
      <c r="FQ450" s="38"/>
      <c r="FR450" s="38"/>
      <c r="FS450" s="38"/>
      <c r="FT450" s="38"/>
      <c r="FU450" s="38"/>
      <c r="FV450" s="38"/>
      <c r="FW450" s="38"/>
      <c r="FX450" s="38"/>
      <c r="FY450" s="38"/>
      <c r="FZ450" s="38"/>
      <c r="GA450" s="38"/>
      <c r="GB450" s="38"/>
      <c r="GC450" s="38"/>
      <c r="GD450" s="38"/>
      <c r="GE450" s="38"/>
      <c r="GF450" s="38"/>
      <c r="GG450" s="38"/>
      <c r="GH450" s="38"/>
      <c r="GI450" s="38"/>
      <c r="GJ450" s="38"/>
      <c r="GK450" s="38"/>
      <c r="GL450" s="38"/>
      <c r="GM450" s="38"/>
      <c r="GN450" s="38"/>
      <c r="GO450" s="38"/>
      <c r="GP450" s="38"/>
      <c r="GQ450" s="38"/>
      <c r="GR450" s="38"/>
      <c r="GS450" s="38"/>
      <c r="GT450" s="38"/>
      <c r="GU450" s="38"/>
      <c r="GV450" s="38"/>
      <c r="GW450" s="38"/>
      <c r="GX450" s="38"/>
      <c r="GY450" s="38"/>
      <c r="GZ450" s="38"/>
      <c r="HA450" s="38"/>
      <c r="HB450" s="38"/>
      <c r="HC450" s="38"/>
      <c r="HD450" s="38"/>
      <c r="HE450" s="38"/>
      <c r="HF450" s="38"/>
      <c r="HG450" s="38"/>
      <c r="HH450" s="38"/>
      <c r="HI450" s="38"/>
      <c r="HJ450" s="38"/>
      <c r="HK450" s="38"/>
      <c r="HL450" s="38"/>
      <c r="HM450" s="38"/>
      <c r="HN450" s="38"/>
      <c r="HO450" s="38"/>
      <c r="HP450" s="38"/>
      <c r="HQ450" s="38"/>
      <c r="HR450" s="38"/>
      <c r="HS450" s="38"/>
      <c r="HT450" s="38"/>
      <c r="HU450" s="38"/>
      <c r="HV450" s="38"/>
      <c r="HW450" s="38"/>
      <c r="HX450" s="38"/>
      <c r="HY450" s="38"/>
      <c r="HZ450" s="38"/>
      <c r="IA450" s="38"/>
      <c r="IB450" s="38"/>
      <c r="IC450" s="38"/>
      <c r="ID450" s="38"/>
      <c r="IE450" s="38"/>
      <c r="IF450" s="38"/>
      <c r="IG450" s="38"/>
      <c r="IH450" s="38"/>
      <c r="II450" s="38"/>
      <c r="IJ450" s="38"/>
      <c r="IK450" s="38"/>
      <c r="IL450" s="38"/>
      <c r="IM450" s="38"/>
      <c r="IN450" s="38"/>
      <c r="IO450" s="38"/>
      <c r="IP450" s="38"/>
      <c r="IQ450" s="38"/>
      <c r="IR450" s="38"/>
      <c r="IS450" s="38"/>
      <c r="IT450" s="38"/>
      <c r="IU450" s="39"/>
    </row>
    <row r="451" ht="13.5" customHeight="1">
      <c r="A451" s="27"/>
      <c r="B451" s="36"/>
      <c r="C451" s="40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1"/>
      <c r="CT451" s="41"/>
      <c r="CU451" s="41"/>
      <c r="CV451" s="41"/>
      <c r="CW451" s="41"/>
      <c r="CX451" s="41"/>
      <c r="CY451" s="41"/>
      <c r="CZ451" s="41"/>
      <c r="DA451" s="41"/>
      <c r="DB451" s="41"/>
      <c r="DC451" s="41"/>
      <c r="DD451" s="41"/>
      <c r="DE451" s="41"/>
      <c r="DF451" s="41"/>
      <c r="DG451" s="41"/>
      <c r="DH451" s="41"/>
      <c r="DI451" s="41"/>
      <c r="DJ451" s="41"/>
      <c r="DK451" s="41"/>
      <c r="DL451" s="41"/>
      <c r="DM451" s="41"/>
      <c r="DN451" s="41"/>
      <c r="DO451" s="41"/>
      <c r="DP451" s="41"/>
      <c r="DQ451" s="41"/>
      <c r="DR451" s="41"/>
      <c r="DS451" s="41"/>
      <c r="DT451" s="41"/>
      <c r="DU451" s="41"/>
      <c r="DV451" s="41"/>
      <c r="DW451" s="41"/>
      <c r="DX451" s="41"/>
      <c r="DY451" s="41"/>
      <c r="DZ451" s="41"/>
      <c r="EA451" s="41"/>
      <c r="EB451" s="41"/>
      <c r="EC451" s="41"/>
      <c r="ED451" s="41"/>
      <c r="EE451" s="41"/>
      <c r="EF451" s="41"/>
      <c r="EG451" s="41"/>
      <c r="EH451" s="41"/>
      <c r="EI451" s="41"/>
      <c r="EJ451" s="41"/>
      <c r="EK451" s="41"/>
      <c r="EL451" s="41"/>
      <c r="EM451" s="41"/>
      <c r="EN451" s="41"/>
      <c r="EO451" s="41"/>
      <c r="EP451" s="41"/>
      <c r="EQ451" s="41"/>
      <c r="ER451" s="41"/>
      <c r="ES451" s="41"/>
      <c r="ET451" s="41"/>
      <c r="EU451" s="41"/>
      <c r="EV451" s="41"/>
      <c r="EW451" s="41"/>
      <c r="EX451" s="41"/>
      <c r="EY451" s="41"/>
      <c r="EZ451" s="41"/>
      <c r="FA451" s="41"/>
      <c r="FB451" s="41"/>
      <c r="FC451" s="41"/>
      <c r="FD451" s="41"/>
      <c r="FE451" s="41"/>
      <c r="FF451" s="41"/>
      <c r="FG451" s="41"/>
      <c r="FH451" s="41"/>
      <c r="FI451" s="41"/>
      <c r="FJ451" s="41"/>
      <c r="FK451" s="41"/>
      <c r="FL451" s="41"/>
      <c r="FM451" s="41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1"/>
      <c r="GT451" s="41"/>
      <c r="GU451" s="41"/>
      <c r="GV451" s="41"/>
      <c r="GW451" s="41"/>
      <c r="GX451" s="41"/>
      <c r="GY451" s="41"/>
      <c r="GZ451" s="41"/>
      <c r="HA451" s="41"/>
      <c r="HB451" s="41"/>
      <c r="HC451" s="41"/>
      <c r="HD451" s="41"/>
      <c r="HE451" s="41"/>
      <c r="HF451" s="41"/>
      <c r="HG451" s="41"/>
      <c r="HH451" s="41"/>
      <c r="HI451" s="41"/>
      <c r="HJ451" s="41"/>
      <c r="HK451" s="41"/>
      <c r="HL451" s="41"/>
      <c r="HM451" s="41"/>
      <c r="HN451" s="41"/>
      <c r="HO451" s="41"/>
      <c r="HP451" s="41"/>
      <c r="HQ451" s="41"/>
      <c r="HR451" s="41"/>
      <c r="HS451" s="41"/>
      <c r="HT451" s="41"/>
      <c r="HU451" s="41"/>
      <c r="HV451" s="41"/>
      <c r="HW451" s="41"/>
      <c r="HX451" s="41"/>
      <c r="HY451" s="41"/>
      <c r="HZ451" s="41"/>
      <c r="IA451" s="41"/>
      <c r="IB451" s="41"/>
      <c r="IC451" s="41"/>
      <c r="ID451" s="41"/>
      <c r="IE451" s="41"/>
      <c r="IF451" s="41"/>
      <c r="IG451" s="41"/>
      <c r="IH451" s="41"/>
      <c r="II451" s="41"/>
      <c r="IJ451" s="41"/>
      <c r="IK451" s="41"/>
      <c r="IL451" s="41"/>
      <c r="IM451" s="41"/>
      <c r="IN451" s="41"/>
      <c r="IO451" s="41"/>
      <c r="IP451" s="41"/>
      <c r="IQ451" s="41"/>
      <c r="IR451" s="41"/>
      <c r="IS451" s="41"/>
      <c r="IT451" s="41"/>
      <c r="IU451" s="42"/>
    </row>
    <row r="452" ht="13.5" customHeight="1">
      <c r="A452" s="27"/>
      <c r="B452" s="36"/>
      <c r="C452" s="37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38"/>
      <c r="CK452" s="38"/>
      <c r="CL452" s="38"/>
      <c r="CM452" s="38"/>
      <c r="CN452" s="38"/>
      <c r="CO452" s="38"/>
      <c r="CP452" s="38"/>
      <c r="CQ452" s="38"/>
      <c r="CR452" s="38"/>
      <c r="CS452" s="38"/>
      <c r="CT452" s="38"/>
      <c r="CU452" s="38"/>
      <c r="CV452" s="38"/>
      <c r="CW452" s="38"/>
      <c r="CX452" s="38"/>
      <c r="CY452" s="38"/>
      <c r="CZ452" s="38"/>
      <c r="DA452" s="38"/>
      <c r="DB452" s="38"/>
      <c r="DC452" s="38"/>
      <c r="DD452" s="38"/>
      <c r="DE452" s="38"/>
      <c r="DF452" s="38"/>
      <c r="DG452" s="38"/>
      <c r="DH452" s="38"/>
      <c r="DI452" s="38"/>
      <c r="DJ452" s="38"/>
      <c r="DK452" s="38"/>
      <c r="DL452" s="38"/>
      <c r="DM452" s="38"/>
      <c r="DN452" s="38"/>
      <c r="DO452" s="38"/>
      <c r="DP452" s="38"/>
      <c r="DQ452" s="38"/>
      <c r="DR452" s="38"/>
      <c r="DS452" s="38"/>
      <c r="DT452" s="38"/>
      <c r="DU452" s="38"/>
      <c r="DV452" s="38"/>
      <c r="DW452" s="38"/>
      <c r="DX452" s="38"/>
      <c r="DY452" s="38"/>
      <c r="DZ452" s="38"/>
      <c r="EA452" s="38"/>
      <c r="EB452" s="38"/>
      <c r="EC452" s="38"/>
      <c r="ED452" s="38"/>
      <c r="EE452" s="38"/>
      <c r="EF452" s="38"/>
      <c r="EG452" s="38"/>
      <c r="EH452" s="38"/>
      <c r="EI452" s="38"/>
      <c r="EJ452" s="38"/>
      <c r="EK452" s="38"/>
      <c r="EL452" s="38"/>
      <c r="EM452" s="38"/>
      <c r="EN452" s="38"/>
      <c r="EO452" s="38"/>
      <c r="EP452" s="38"/>
      <c r="EQ452" s="38"/>
      <c r="ER452" s="38"/>
      <c r="ES452" s="38"/>
      <c r="ET452" s="38"/>
      <c r="EU452" s="38"/>
      <c r="EV452" s="38"/>
      <c r="EW452" s="38"/>
      <c r="EX452" s="38"/>
      <c r="EY452" s="38"/>
      <c r="EZ452" s="38"/>
      <c r="FA452" s="38"/>
      <c r="FB452" s="38"/>
      <c r="FC452" s="38"/>
      <c r="FD452" s="38"/>
      <c r="FE452" s="38"/>
      <c r="FF452" s="38"/>
      <c r="FG452" s="38"/>
      <c r="FH452" s="38"/>
      <c r="FI452" s="38"/>
      <c r="FJ452" s="38"/>
      <c r="FK452" s="38"/>
      <c r="FL452" s="38"/>
      <c r="FM452" s="38"/>
      <c r="FN452" s="38"/>
      <c r="FO452" s="38"/>
      <c r="FP452" s="38"/>
      <c r="FQ452" s="38"/>
      <c r="FR452" s="38"/>
      <c r="FS452" s="38"/>
      <c r="FT452" s="38"/>
      <c r="FU452" s="38"/>
      <c r="FV452" s="38"/>
      <c r="FW452" s="38"/>
      <c r="FX452" s="38"/>
      <c r="FY452" s="38"/>
      <c r="FZ452" s="38"/>
      <c r="GA452" s="38"/>
      <c r="GB452" s="38"/>
      <c r="GC452" s="38"/>
      <c r="GD452" s="38"/>
      <c r="GE452" s="38"/>
      <c r="GF452" s="38"/>
      <c r="GG452" s="38"/>
      <c r="GH452" s="38"/>
      <c r="GI452" s="38"/>
      <c r="GJ452" s="38"/>
      <c r="GK452" s="38"/>
      <c r="GL452" s="38"/>
      <c r="GM452" s="38"/>
      <c r="GN452" s="38"/>
      <c r="GO452" s="38"/>
      <c r="GP452" s="38"/>
      <c r="GQ452" s="38"/>
      <c r="GR452" s="38"/>
      <c r="GS452" s="38"/>
      <c r="GT452" s="38"/>
      <c r="GU452" s="38"/>
      <c r="GV452" s="38"/>
      <c r="GW452" s="38"/>
      <c r="GX452" s="38"/>
      <c r="GY452" s="38"/>
      <c r="GZ452" s="38"/>
      <c r="HA452" s="38"/>
      <c r="HB452" s="38"/>
      <c r="HC452" s="38"/>
      <c r="HD452" s="38"/>
      <c r="HE452" s="38"/>
      <c r="HF452" s="38"/>
      <c r="HG452" s="38"/>
      <c r="HH452" s="38"/>
      <c r="HI452" s="38"/>
      <c r="HJ452" s="38"/>
      <c r="HK452" s="38"/>
      <c r="HL452" s="38"/>
      <c r="HM452" s="38"/>
      <c r="HN452" s="38"/>
      <c r="HO452" s="38"/>
      <c r="HP452" s="38"/>
      <c r="HQ452" s="38"/>
      <c r="HR452" s="38"/>
      <c r="HS452" s="38"/>
      <c r="HT452" s="38"/>
      <c r="HU452" s="38"/>
      <c r="HV452" s="38"/>
      <c r="HW452" s="38"/>
      <c r="HX452" s="38"/>
      <c r="HY452" s="38"/>
      <c r="HZ452" s="38"/>
      <c r="IA452" s="38"/>
      <c r="IB452" s="38"/>
      <c r="IC452" s="38"/>
      <c r="ID452" s="38"/>
      <c r="IE452" s="38"/>
      <c r="IF452" s="38"/>
      <c r="IG452" s="38"/>
      <c r="IH452" s="38"/>
      <c r="II452" s="38"/>
      <c r="IJ452" s="38"/>
      <c r="IK452" s="38"/>
      <c r="IL452" s="38"/>
      <c r="IM452" s="38"/>
      <c r="IN452" s="38"/>
      <c r="IO452" s="38"/>
      <c r="IP452" s="38"/>
      <c r="IQ452" s="38"/>
      <c r="IR452" s="38"/>
      <c r="IS452" s="38"/>
      <c r="IT452" s="38"/>
      <c r="IU452" s="39"/>
    </row>
    <row r="453" ht="13.5" customHeight="1">
      <c r="A453" s="27"/>
      <c r="B453" s="36"/>
      <c r="C453" s="40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  <c r="CW453" s="41"/>
      <c r="CX453" s="41"/>
      <c r="CY453" s="41"/>
      <c r="CZ453" s="41"/>
      <c r="DA453" s="41"/>
      <c r="DB453" s="41"/>
      <c r="DC453" s="41"/>
      <c r="DD453" s="41"/>
      <c r="DE453" s="41"/>
      <c r="DF453" s="41"/>
      <c r="DG453" s="41"/>
      <c r="DH453" s="41"/>
      <c r="DI453" s="41"/>
      <c r="DJ453" s="41"/>
      <c r="DK453" s="41"/>
      <c r="DL453" s="41"/>
      <c r="DM453" s="41"/>
      <c r="DN453" s="41"/>
      <c r="DO453" s="41"/>
      <c r="DP453" s="41"/>
      <c r="DQ453" s="41"/>
      <c r="DR453" s="41"/>
      <c r="DS453" s="41"/>
      <c r="DT453" s="41"/>
      <c r="DU453" s="41"/>
      <c r="DV453" s="41"/>
      <c r="DW453" s="41"/>
      <c r="DX453" s="41"/>
      <c r="DY453" s="41"/>
      <c r="DZ453" s="41"/>
      <c r="EA453" s="41"/>
      <c r="EB453" s="41"/>
      <c r="EC453" s="41"/>
      <c r="ED453" s="41"/>
      <c r="EE453" s="41"/>
      <c r="EF453" s="41"/>
      <c r="EG453" s="41"/>
      <c r="EH453" s="41"/>
      <c r="EI453" s="41"/>
      <c r="EJ453" s="41"/>
      <c r="EK453" s="41"/>
      <c r="EL453" s="41"/>
      <c r="EM453" s="41"/>
      <c r="EN453" s="41"/>
      <c r="EO453" s="41"/>
      <c r="EP453" s="41"/>
      <c r="EQ453" s="41"/>
      <c r="ER453" s="41"/>
      <c r="ES453" s="41"/>
      <c r="ET453" s="41"/>
      <c r="EU453" s="41"/>
      <c r="EV453" s="41"/>
      <c r="EW453" s="41"/>
      <c r="EX453" s="41"/>
      <c r="EY453" s="41"/>
      <c r="EZ453" s="41"/>
      <c r="FA453" s="41"/>
      <c r="FB453" s="41"/>
      <c r="FC453" s="41"/>
      <c r="FD453" s="41"/>
      <c r="FE453" s="41"/>
      <c r="FF453" s="41"/>
      <c r="FG453" s="41"/>
      <c r="FH453" s="41"/>
      <c r="FI453" s="41"/>
      <c r="FJ453" s="41"/>
      <c r="FK453" s="41"/>
      <c r="FL453" s="41"/>
      <c r="FM453" s="41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1"/>
      <c r="GT453" s="41"/>
      <c r="GU453" s="41"/>
      <c r="GV453" s="41"/>
      <c r="GW453" s="41"/>
      <c r="GX453" s="41"/>
      <c r="GY453" s="41"/>
      <c r="GZ453" s="41"/>
      <c r="HA453" s="41"/>
      <c r="HB453" s="41"/>
      <c r="HC453" s="41"/>
      <c r="HD453" s="41"/>
      <c r="HE453" s="41"/>
      <c r="HF453" s="41"/>
      <c r="HG453" s="41"/>
      <c r="HH453" s="41"/>
      <c r="HI453" s="41"/>
      <c r="HJ453" s="41"/>
      <c r="HK453" s="41"/>
      <c r="HL453" s="41"/>
      <c r="HM453" s="41"/>
      <c r="HN453" s="41"/>
      <c r="HO453" s="41"/>
      <c r="HP453" s="41"/>
      <c r="HQ453" s="41"/>
      <c r="HR453" s="41"/>
      <c r="HS453" s="41"/>
      <c r="HT453" s="41"/>
      <c r="HU453" s="41"/>
      <c r="HV453" s="41"/>
      <c r="HW453" s="41"/>
      <c r="HX453" s="41"/>
      <c r="HY453" s="41"/>
      <c r="HZ453" s="41"/>
      <c r="IA453" s="41"/>
      <c r="IB453" s="41"/>
      <c r="IC453" s="41"/>
      <c r="ID453" s="41"/>
      <c r="IE453" s="41"/>
      <c r="IF453" s="41"/>
      <c r="IG453" s="41"/>
      <c r="IH453" s="41"/>
      <c r="II453" s="41"/>
      <c r="IJ453" s="41"/>
      <c r="IK453" s="41"/>
      <c r="IL453" s="41"/>
      <c r="IM453" s="41"/>
      <c r="IN453" s="41"/>
      <c r="IO453" s="41"/>
      <c r="IP453" s="41"/>
      <c r="IQ453" s="41"/>
      <c r="IR453" s="41"/>
      <c r="IS453" s="41"/>
      <c r="IT453" s="41"/>
      <c r="IU453" s="42"/>
    </row>
    <row r="454" ht="13.5" customHeight="1">
      <c r="A454" s="27"/>
      <c r="B454" s="36"/>
      <c r="C454" s="37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38"/>
      <c r="CK454" s="38"/>
      <c r="CL454" s="38"/>
      <c r="CM454" s="38"/>
      <c r="CN454" s="38"/>
      <c r="CO454" s="38"/>
      <c r="CP454" s="38"/>
      <c r="CQ454" s="38"/>
      <c r="CR454" s="38"/>
      <c r="CS454" s="38"/>
      <c r="CT454" s="38"/>
      <c r="CU454" s="38"/>
      <c r="CV454" s="38"/>
      <c r="CW454" s="38"/>
      <c r="CX454" s="38"/>
      <c r="CY454" s="38"/>
      <c r="CZ454" s="38"/>
      <c r="DA454" s="38"/>
      <c r="DB454" s="38"/>
      <c r="DC454" s="38"/>
      <c r="DD454" s="38"/>
      <c r="DE454" s="38"/>
      <c r="DF454" s="38"/>
      <c r="DG454" s="38"/>
      <c r="DH454" s="38"/>
      <c r="DI454" s="38"/>
      <c r="DJ454" s="38"/>
      <c r="DK454" s="38"/>
      <c r="DL454" s="38"/>
      <c r="DM454" s="38"/>
      <c r="DN454" s="38"/>
      <c r="DO454" s="38"/>
      <c r="DP454" s="38"/>
      <c r="DQ454" s="38"/>
      <c r="DR454" s="38"/>
      <c r="DS454" s="38"/>
      <c r="DT454" s="38"/>
      <c r="DU454" s="38"/>
      <c r="DV454" s="38"/>
      <c r="DW454" s="38"/>
      <c r="DX454" s="38"/>
      <c r="DY454" s="38"/>
      <c r="DZ454" s="38"/>
      <c r="EA454" s="38"/>
      <c r="EB454" s="38"/>
      <c r="EC454" s="38"/>
      <c r="ED454" s="38"/>
      <c r="EE454" s="38"/>
      <c r="EF454" s="38"/>
      <c r="EG454" s="38"/>
      <c r="EH454" s="38"/>
      <c r="EI454" s="38"/>
      <c r="EJ454" s="38"/>
      <c r="EK454" s="38"/>
      <c r="EL454" s="38"/>
      <c r="EM454" s="38"/>
      <c r="EN454" s="38"/>
      <c r="EO454" s="38"/>
      <c r="EP454" s="38"/>
      <c r="EQ454" s="38"/>
      <c r="ER454" s="38"/>
      <c r="ES454" s="38"/>
      <c r="ET454" s="38"/>
      <c r="EU454" s="38"/>
      <c r="EV454" s="38"/>
      <c r="EW454" s="38"/>
      <c r="EX454" s="38"/>
      <c r="EY454" s="38"/>
      <c r="EZ454" s="38"/>
      <c r="FA454" s="38"/>
      <c r="FB454" s="38"/>
      <c r="FC454" s="38"/>
      <c r="FD454" s="38"/>
      <c r="FE454" s="38"/>
      <c r="FF454" s="38"/>
      <c r="FG454" s="38"/>
      <c r="FH454" s="38"/>
      <c r="FI454" s="38"/>
      <c r="FJ454" s="38"/>
      <c r="FK454" s="38"/>
      <c r="FL454" s="38"/>
      <c r="FM454" s="38"/>
      <c r="FN454" s="38"/>
      <c r="FO454" s="38"/>
      <c r="FP454" s="38"/>
      <c r="FQ454" s="38"/>
      <c r="FR454" s="38"/>
      <c r="FS454" s="38"/>
      <c r="FT454" s="38"/>
      <c r="FU454" s="38"/>
      <c r="FV454" s="38"/>
      <c r="FW454" s="38"/>
      <c r="FX454" s="38"/>
      <c r="FY454" s="38"/>
      <c r="FZ454" s="38"/>
      <c r="GA454" s="38"/>
      <c r="GB454" s="38"/>
      <c r="GC454" s="38"/>
      <c r="GD454" s="38"/>
      <c r="GE454" s="38"/>
      <c r="GF454" s="38"/>
      <c r="GG454" s="38"/>
      <c r="GH454" s="38"/>
      <c r="GI454" s="38"/>
      <c r="GJ454" s="38"/>
      <c r="GK454" s="38"/>
      <c r="GL454" s="38"/>
      <c r="GM454" s="38"/>
      <c r="GN454" s="38"/>
      <c r="GO454" s="38"/>
      <c r="GP454" s="38"/>
      <c r="GQ454" s="38"/>
      <c r="GR454" s="38"/>
      <c r="GS454" s="38"/>
      <c r="GT454" s="38"/>
      <c r="GU454" s="38"/>
      <c r="GV454" s="38"/>
      <c r="GW454" s="38"/>
      <c r="GX454" s="38"/>
      <c r="GY454" s="38"/>
      <c r="GZ454" s="38"/>
      <c r="HA454" s="38"/>
      <c r="HB454" s="38"/>
      <c r="HC454" s="38"/>
      <c r="HD454" s="38"/>
      <c r="HE454" s="38"/>
      <c r="HF454" s="38"/>
      <c r="HG454" s="38"/>
      <c r="HH454" s="38"/>
      <c r="HI454" s="38"/>
      <c r="HJ454" s="38"/>
      <c r="HK454" s="38"/>
      <c r="HL454" s="38"/>
      <c r="HM454" s="38"/>
      <c r="HN454" s="38"/>
      <c r="HO454" s="38"/>
      <c r="HP454" s="38"/>
      <c r="HQ454" s="38"/>
      <c r="HR454" s="38"/>
      <c r="HS454" s="38"/>
      <c r="HT454" s="38"/>
      <c r="HU454" s="38"/>
      <c r="HV454" s="38"/>
      <c r="HW454" s="38"/>
      <c r="HX454" s="38"/>
      <c r="HY454" s="38"/>
      <c r="HZ454" s="38"/>
      <c r="IA454" s="38"/>
      <c r="IB454" s="38"/>
      <c r="IC454" s="38"/>
      <c r="ID454" s="38"/>
      <c r="IE454" s="38"/>
      <c r="IF454" s="38"/>
      <c r="IG454" s="38"/>
      <c r="IH454" s="38"/>
      <c r="II454" s="38"/>
      <c r="IJ454" s="38"/>
      <c r="IK454" s="38"/>
      <c r="IL454" s="38"/>
      <c r="IM454" s="38"/>
      <c r="IN454" s="38"/>
      <c r="IO454" s="38"/>
      <c r="IP454" s="38"/>
      <c r="IQ454" s="38"/>
      <c r="IR454" s="38"/>
      <c r="IS454" s="38"/>
      <c r="IT454" s="38"/>
      <c r="IU454" s="39"/>
    </row>
    <row r="455" ht="13.5" customHeight="1">
      <c r="A455" s="27"/>
      <c r="B455" s="36"/>
      <c r="C455" s="40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  <c r="CW455" s="41"/>
      <c r="CX455" s="41"/>
      <c r="CY455" s="41"/>
      <c r="CZ455" s="41"/>
      <c r="DA455" s="41"/>
      <c r="DB455" s="41"/>
      <c r="DC455" s="41"/>
      <c r="DD455" s="41"/>
      <c r="DE455" s="41"/>
      <c r="DF455" s="41"/>
      <c r="DG455" s="41"/>
      <c r="DH455" s="41"/>
      <c r="DI455" s="41"/>
      <c r="DJ455" s="41"/>
      <c r="DK455" s="41"/>
      <c r="DL455" s="41"/>
      <c r="DM455" s="41"/>
      <c r="DN455" s="41"/>
      <c r="DO455" s="41"/>
      <c r="DP455" s="41"/>
      <c r="DQ455" s="41"/>
      <c r="DR455" s="41"/>
      <c r="DS455" s="41"/>
      <c r="DT455" s="41"/>
      <c r="DU455" s="41"/>
      <c r="DV455" s="41"/>
      <c r="DW455" s="41"/>
      <c r="DX455" s="41"/>
      <c r="DY455" s="41"/>
      <c r="DZ455" s="41"/>
      <c r="EA455" s="41"/>
      <c r="EB455" s="41"/>
      <c r="EC455" s="41"/>
      <c r="ED455" s="41"/>
      <c r="EE455" s="41"/>
      <c r="EF455" s="41"/>
      <c r="EG455" s="41"/>
      <c r="EH455" s="41"/>
      <c r="EI455" s="41"/>
      <c r="EJ455" s="41"/>
      <c r="EK455" s="41"/>
      <c r="EL455" s="41"/>
      <c r="EM455" s="41"/>
      <c r="EN455" s="41"/>
      <c r="EO455" s="41"/>
      <c r="EP455" s="41"/>
      <c r="EQ455" s="41"/>
      <c r="ER455" s="41"/>
      <c r="ES455" s="41"/>
      <c r="ET455" s="41"/>
      <c r="EU455" s="41"/>
      <c r="EV455" s="41"/>
      <c r="EW455" s="41"/>
      <c r="EX455" s="41"/>
      <c r="EY455" s="41"/>
      <c r="EZ455" s="41"/>
      <c r="FA455" s="41"/>
      <c r="FB455" s="41"/>
      <c r="FC455" s="41"/>
      <c r="FD455" s="41"/>
      <c r="FE455" s="41"/>
      <c r="FF455" s="41"/>
      <c r="FG455" s="41"/>
      <c r="FH455" s="41"/>
      <c r="FI455" s="41"/>
      <c r="FJ455" s="41"/>
      <c r="FK455" s="41"/>
      <c r="FL455" s="41"/>
      <c r="FM455" s="41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1"/>
      <c r="GT455" s="41"/>
      <c r="GU455" s="41"/>
      <c r="GV455" s="41"/>
      <c r="GW455" s="41"/>
      <c r="GX455" s="41"/>
      <c r="GY455" s="41"/>
      <c r="GZ455" s="41"/>
      <c r="HA455" s="41"/>
      <c r="HB455" s="41"/>
      <c r="HC455" s="41"/>
      <c r="HD455" s="41"/>
      <c r="HE455" s="41"/>
      <c r="HF455" s="41"/>
      <c r="HG455" s="41"/>
      <c r="HH455" s="41"/>
      <c r="HI455" s="41"/>
      <c r="HJ455" s="41"/>
      <c r="HK455" s="41"/>
      <c r="HL455" s="41"/>
      <c r="HM455" s="41"/>
      <c r="HN455" s="41"/>
      <c r="HO455" s="41"/>
      <c r="HP455" s="41"/>
      <c r="HQ455" s="41"/>
      <c r="HR455" s="41"/>
      <c r="HS455" s="41"/>
      <c r="HT455" s="41"/>
      <c r="HU455" s="41"/>
      <c r="HV455" s="41"/>
      <c r="HW455" s="41"/>
      <c r="HX455" s="41"/>
      <c r="HY455" s="41"/>
      <c r="HZ455" s="41"/>
      <c r="IA455" s="41"/>
      <c r="IB455" s="41"/>
      <c r="IC455" s="41"/>
      <c r="ID455" s="41"/>
      <c r="IE455" s="41"/>
      <c r="IF455" s="41"/>
      <c r="IG455" s="41"/>
      <c r="IH455" s="41"/>
      <c r="II455" s="41"/>
      <c r="IJ455" s="41"/>
      <c r="IK455" s="41"/>
      <c r="IL455" s="41"/>
      <c r="IM455" s="41"/>
      <c r="IN455" s="41"/>
      <c r="IO455" s="41"/>
      <c r="IP455" s="41"/>
      <c r="IQ455" s="41"/>
      <c r="IR455" s="41"/>
      <c r="IS455" s="41"/>
      <c r="IT455" s="41"/>
      <c r="IU455" s="42"/>
    </row>
    <row r="456" ht="13.5" customHeight="1">
      <c r="A456" s="27"/>
      <c r="B456" s="36"/>
      <c r="C456" s="37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38"/>
      <c r="CK456" s="38"/>
      <c r="CL456" s="38"/>
      <c r="CM456" s="38"/>
      <c r="CN456" s="38"/>
      <c r="CO456" s="38"/>
      <c r="CP456" s="38"/>
      <c r="CQ456" s="38"/>
      <c r="CR456" s="38"/>
      <c r="CS456" s="38"/>
      <c r="CT456" s="38"/>
      <c r="CU456" s="38"/>
      <c r="CV456" s="38"/>
      <c r="CW456" s="38"/>
      <c r="CX456" s="38"/>
      <c r="CY456" s="38"/>
      <c r="CZ456" s="38"/>
      <c r="DA456" s="38"/>
      <c r="DB456" s="38"/>
      <c r="DC456" s="38"/>
      <c r="DD456" s="38"/>
      <c r="DE456" s="38"/>
      <c r="DF456" s="38"/>
      <c r="DG456" s="38"/>
      <c r="DH456" s="38"/>
      <c r="DI456" s="38"/>
      <c r="DJ456" s="38"/>
      <c r="DK456" s="38"/>
      <c r="DL456" s="38"/>
      <c r="DM456" s="38"/>
      <c r="DN456" s="38"/>
      <c r="DO456" s="38"/>
      <c r="DP456" s="38"/>
      <c r="DQ456" s="38"/>
      <c r="DR456" s="38"/>
      <c r="DS456" s="38"/>
      <c r="DT456" s="38"/>
      <c r="DU456" s="38"/>
      <c r="DV456" s="38"/>
      <c r="DW456" s="38"/>
      <c r="DX456" s="38"/>
      <c r="DY456" s="38"/>
      <c r="DZ456" s="38"/>
      <c r="EA456" s="38"/>
      <c r="EB456" s="38"/>
      <c r="EC456" s="38"/>
      <c r="ED456" s="38"/>
      <c r="EE456" s="38"/>
      <c r="EF456" s="38"/>
      <c r="EG456" s="38"/>
      <c r="EH456" s="38"/>
      <c r="EI456" s="38"/>
      <c r="EJ456" s="38"/>
      <c r="EK456" s="38"/>
      <c r="EL456" s="38"/>
      <c r="EM456" s="38"/>
      <c r="EN456" s="38"/>
      <c r="EO456" s="38"/>
      <c r="EP456" s="38"/>
      <c r="EQ456" s="38"/>
      <c r="ER456" s="38"/>
      <c r="ES456" s="38"/>
      <c r="ET456" s="38"/>
      <c r="EU456" s="38"/>
      <c r="EV456" s="38"/>
      <c r="EW456" s="38"/>
      <c r="EX456" s="38"/>
      <c r="EY456" s="38"/>
      <c r="EZ456" s="38"/>
      <c r="FA456" s="38"/>
      <c r="FB456" s="38"/>
      <c r="FC456" s="38"/>
      <c r="FD456" s="38"/>
      <c r="FE456" s="38"/>
      <c r="FF456" s="38"/>
      <c r="FG456" s="38"/>
      <c r="FH456" s="38"/>
      <c r="FI456" s="38"/>
      <c r="FJ456" s="38"/>
      <c r="FK456" s="38"/>
      <c r="FL456" s="38"/>
      <c r="FM456" s="38"/>
      <c r="FN456" s="38"/>
      <c r="FO456" s="38"/>
      <c r="FP456" s="38"/>
      <c r="FQ456" s="38"/>
      <c r="FR456" s="38"/>
      <c r="FS456" s="38"/>
      <c r="FT456" s="38"/>
      <c r="FU456" s="38"/>
      <c r="FV456" s="38"/>
      <c r="FW456" s="38"/>
      <c r="FX456" s="38"/>
      <c r="FY456" s="38"/>
      <c r="FZ456" s="38"/>
      <c r="GA456" s="38"/>
      <c r="GB456" s="38"/>
      <c r="GC456" s="38"/>
      <c r="GD456" s="38"/>
      <c r="GE456" s="38"/>
      <c r="GF456" s="38"/>
      <c r="GG456" s="38"/>
      <c r="GH456" s="38"/>
      <c r="GI456" s="38"/>
      <c r="GJ456" s="38"/>
      <c r="GK456" s="38"/>
      <c r="GL456" s="38"/>
      <c r="GM456" s="38"/>
      <c r="GN456" s="38"/>
      <c r="GO456" s="38"/>
      <c r="GP456" s="38"/>
      <c r="GQ456" s="38"/>
      <c r="GR456" s="38"/>
      <c r="GS456" s="38"/>
      <c r="GT456" s="38"/>
      <c r="GU456" s="38"/>
      <c r="GV456" s="38"/>
      <c r="GW456" s="38"/>
      <c r="GX456" s="38"/>
      <c r="GY456" s="38"/>
      <c r="GZ456" s="38"/>
      <c r="HA456" s="38"/>
      <c r="HB456" s="38"/>
      <c r="HC456" s="38"/>
      <c r="HD456" s="38"/>
      <c r="HE456" s="38"/>
      <c r="HF456" s="38"/>
      <c r="HG456" s="38"/>
      <c r="HH456" s="38"/>
      <c r="HI456" s="38"/>
      <c r="HJ456" s="38"/>
      <c r="HK456" s="38"/>
      <c r="HL456" s="38"/>
      <c r="HM456" s="38"/>
      <c r="HN456" s="38"/>
      <c r="HO456" s="38"/>
      <c r="HP456" s="38"/>
      <c r="HQ456" s="38"/>
      <c r="HR456" s="38"/>
      <c r="HS456" s="38"/>
      <c r="HT456" s="38"/>
      <c r="HU456" s="38"/>
      <c r="HV456" s="38"/>
      <c r="HW456" s="38"/>
      <c r="HX456" s="38"/>
      <c r="HY456" s="38"/>
      <c r="HZ456" s="38"/>
      <c r="IA456" s="38"/>
      <c r="IB456" s="38"/>
      <c r="IC456" s="38"/>
      <c r="ID456" s="38"/>
      <c r="IE456" s="38"/>
      <c r="IF456" s="38"/>
      <c r="IG456" s="38"/>
      <c r="IH456" s="38"/>
      <c r="II456" s="38"/>
      <c r="IJ456" s="38"/>
      <c r="IK456" s="38"/>
      <c r="IL456" s="38"/>
      <c r="IM456" s="38"/>
      <c r="IN456" s="38"/>
      <c r="IO456" s="38"/>
      <c r="IP456" s="38"/>
      <c r="IQ456" s="38"/>
      <c r="IR456" s="38"/>
      <c r="IS456" s="38"/>
      <c r="IT456" s="38"/>
      <c r="IU456" s="39"/>
    </row>
    <row r="457" ht="13.5" customHeight="1">
      <c r="A457" s="27"/>
      <c r="B457" s="36"/>
      <c r="C457" s="40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  <c r="CW457" s="41"/>
      <c r="CX457" s="41"/>
      <c r="CY457" s="41"/>
      <c r="CZ457" s="41"/>
      <c r="DA457" s="41"/>
      <c r="DB457" s="41"/>
      <c r="DC457" s="41"/>
      <c r="DD457" s="41"/>
      <c r="DE457" s="41"/>
      <c r="DF457" s="41"/>
      <c r="DG457" s="41"/>
      <c r="DH457" s="41"/>
      <c r="DI457" s="41"/>
      <c r="DJ457" s="41"/>
      <c r="DK457" s="41"/>
      <c r="DL457" s="41"/>
      <c r="DM457" s="41"/>
      <c r="DN457" s="41"/>
      <c r="DO457" s="41"/>
      <c r="DP457" s="41"/>
      <c r="DQ457" s="41"/>
      <c r="DR457" s="41"/>
      <c r="DS457" s="41"/>
      <c r="DT457" s="41"/>
      <c r="DU457" s="41"/>
      <c r="DV457" s="41"/>
      <c r="DW457" s="41"/>
      <c r="DX457" s="41"/>
      <c r="DY457" s="41"/>
      <c r="DZ457" s="41"/>
      <c r="EA457" s="41"/>
      <c r="EB457" s="41"/>
      <c r="EC457" s="41"/>
      <c r="ED457" s="41"/>
      <c r="EE457" s="41"/>
      <c r="EF457" s="41"/>
      <c r="EG457" s="41"/>
      <c r="EH457" s="41"/>
      <c r="EI457" s="41"/>
      <c r="EJ457" s="41"/>
      <c r="EK457" s="41"/>
      <c r="EL457" s="41"/>
      <c r="EM457" s="41"/>
      <c r="EN457" s="41"/>
      <c r="EO457" s="41"/>
      <c r="EP457" s="41"/>
      <c r="EQ457" s="41"/>
      <c r="ER457" s="41"/>
      <c r="ES457" s="41"/>
      <c r="ET457" s="41"/>
      <c r="EU457" s="41"/>
      <c r="EV457" s="41"/>
      <c r="EW457" s="41"/>
      <c r="EX457" s="41"/>
      <c r="EY457" s="41"/>
      <c r="EZ457" s="41"/>
      <c r="FA457" s="41"/>
      <c r="FB457" s="41"/>
      <c r="FC457" s="41"/>
      <c r="FD457" s="41"/>
      <c r="FE457" s="41"/>
      <c r="FF457" s="41"/>
      <c r="FG457" s="41"/>
      <c r="FH457" s="41"/>
      <c r="FI457" s="41"/>
      <c r="FJ457" s="41"/>
      <c r="FK457" s="41"/>
      <c r="FL457" s="41"/>
      <c r="FM457" s="41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1"/>
      <c r="GT457" s="41"/>
      <c r="GU457" s="41"/>
      <c r="GV457" s="41"/>
      <c r="GW457" s="41"/>
      <c r="GX457" s="41"/>
      <c r="GY457" s="41"/>
      <c r="GZ457" s="41"/>
      <c r="HA457" s="41"/>
      <c r="HB457" s="41"/>
      <c r="HC457" s="41"/>
      <c r="HD457" s="41"/>
      <c r="HE457" s="41"/>
      <c r="HF457" s="41"/>
      <c r="HG457" s="41"/>
      <c r="HH457" s="41"/>
      <c r="HI457" s="41"/>
      <c r="HJ457" s="41"/>
      <c r="HK457" s="41"/>
      <c r="HL457" s="41"/>
      <c r="HM457" s="41"/>
      <c r="HN457" s="41"/>
      <c r="HO457" s="41"/>
      <c r="HP457" s="41"/>
      <c r="HQ457" s="41"/>
      <c r="HR457" s="41"/>
      <c r="HS457" s="41"/>
      <c r="HT457" s="41"/>
      <c r="HU457" s="41"/>
      <c r="HV457" s="41"/>
      <c r="HW457" s="41"/>
      <c r="HX457" s="41"/>
      <c r="HY457" s="41"/>
      <c r="HZ457" s="41"/>
      <c r="IA457" s="41"/>
      <c r="IB457" s="41"/>
      <c r="IC457" s="41"/>
      <c r="ID457" s="41"/>
      <c r="IE457" s="41"/>
      <c r="IF457" s="41"/>
      <c r="IG457" s="41"/>
      <c r="IH457" s="41"/>
      <c r="II457" s="41"/>
      <c r="IJ457" s="41"/>
      <c r="IK457" s="41"/>
      <c r="IL457" s="41"/>
      <c r="IM457" s="41"/>
      <c r="IN457" s="41"/>
      <c r="IO457" s="41"/>
      <c r="IP457" s="41"/>
      <c r="IQ457" s="41"/>
      <c r="IR457" s="41"/>
      <c r="IS457" s="41"/>
      <c r="IT457" s="41"/>
      <c r="IU457" s="42"/>
    </row>
    <row r="458" ht="13.5" customHeight="1">
      <c r="A458" s="27"/>
      <c r="B458" s="36"/>
      <c r="C458" s="37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38"/>
      <c r="CK458" s="38"/>
      <c r="CL458" s="38"/>
      <c r="CM458" s="38"/>
      <c r="CN458" s="38"/>
      <c r="CO458" s="38"/>
      <c r="CP458" s="38"/>
      <c r="CQ458" s="38"/>
      <c r="CR458" s="38"/>
      <c r="CS458" s="38"/>
      <c r="CT458" s="38"/>
      <c r="CU458" s="38"/>
      <c r="CV458" s="38"/>
      <c r="CW458" s="38"/>
      <c r="CX458" s="38"/>
      <c r="CY458" s="38"/>
      <c r="CZ458" s="38"/>
      <c r="DA458" s="38"/>
      <c r="DB458" s="38"/>
      <c r="DC458" s="38"/>
      <c r="DD458" s="38"/>
      <c r="DE458" s="38"/>
      <c r="DF458" s="38"/>
      <c r="DG458" s="38"/>
      <c r="DH458" s="38"/>
      <c r="DI458" s="38"/>
      <c r="DJ458" s="38"/>
      <c r="DK458" s="38"/>
      <c r="DL458" s="38"/>
      <c r="DM458" s="38"/>
      <c r="DN458" s="38"/>
      <c r="DO458" s="38"/>
      <c r="DP458" s="38"/>
      <c r="DQ458" s="38"/>
      <c r="DR458" s="38"/>
      <c r="DS458" s="38"/>
      <c r="DT458" s="38"/>
      <c r="DU458" s="38"/>
      <c r="DV458" s="38"/>
      <c r="DW458" s="38"/>
      <c r="DX458" s="38"/>
      <c r="DY458" s="38"/>
      <c r="DZ458" s="38"/>
      <c r="EA458" s="38"/>
      <c r="EB458" s="38"/>
      <c r="EC458" s="38"/>
      <c r="ED458" s="38"/>
      <c r="EE458" s="38"/>
      <c r="EF458" s="38"/>
      <c r="EG458" s="38"/>
      <c r="EH458" s="38"/>
      <c r="EI458" s="38"/>
      <c r="EJ458" s="38"/>
      <c r="EK458" s="38"/>
      <c r="EL458" s="38"/>
      <c r="EM458" s="38"/>
      <c r="EN458" s="38"/>
      <c r="EO458" s="38"/>
      <c r="EP458" s="38"/>
      <c r="EQ458" s="38"/>
      <c r="ER458" s="38"/>
      <c r="ES458" s="38"/>
      <c r="ET458" s="38"/>
      <c r="EU458" s="38"/>
      <c r="EV458" s="38"/>
      <c r="EW458" s="38"/>
      <c r="EX458" s="38"/>
      <c r="EY458" s="38"/>
      <c r="EZ458" s="38"/>
      <c r="FA458" s="38"/>
      <c r="FB458" s="38"/>
      <c r="FC458" s="38"/>
      <c r="FD458" s="38"/>
      <c r="FE458" s="38"/>
      <c r="FF458" s="38"/>
      <c r="FG458" s="38"/>
      <c r="FH458" s="38"/>
      <c r="FI458" s="38"/>
      <c r="FJ458" s="38"/>
      <c r="FK458" s="38"/>
      <c r="FL458" s="38"/>
      <c r="FM458" s="38"/>
      <c r="FN458" s="38"/>
      <c r="FO458" s="38"/>
      <c r="FP458" s="38"/>
      <c r="FQ458" s="38"/>
      <c r="FR458" s="38"/>
      <c r="FS458" s="38"/>
      <c r="FT458" s="38"/>
      <c r="FU458" s="38"/>
      <c r="FV458" s="38"/>
      <c r="FW458" s="38"/>
      <c r="FX458" s="38"/>
      <c r="FY458" s="38"/>
      <c r="FZ458" s="38"/>
      <c r="GA458" s="38"/>
      <c r="GB458" s="38"/>
      <c r="GC458" s="38"/>
      <c r="GD458" s="38"/>
      <c r="GE458" s="38"/>
      <c r="GF458" s="38"/>
      <c r="GG458" s="38"/>
      <c r="GH458" s="38"/>
      <c r="GI458" s="38"/>
      <c r="GJ458" s="38"/>
      <c r="GK458" s="38"/>
      <c r="GL458" s="38"/>
      <c r="GM458" s="38"/>
      <c r="GN458" s="38"/>
      <c r="GO458" s="38"/>
      <c r="GP458" s="38"/>
      <c r="GQ458" s="38"/>
      <c r="GR458" s="38"/>
      <c r="GS458" s="38"/>
      <c r="GT458" s="38"/>
      <c r="GU458" s="38"/>
      <c r="GV458" s="38"/>
      <c r="GW458" s="38"/>
      <c r="GX458" s="38"/>
      <c r="GY458" s="38"/>
      <c r="GZ458" s="38"/>
      <c r="HA458" s="38"/>
      <c r="HB458" s="38"/>
      <c r="HC458" s="38"/>
      <c r="HD458" s="38"/>
      <c r="HE458" s="38"/>
      <c r="HF458" s="38"/>
      <c r="HG458" s="38"/>
      <c r="HH458" s="38"/>
      <c r="HI458" s="38"/>
      <c r="HJ458" s="38"/>
      <c r="HK458" s="38"/>
      <c r="HL458" s="38"/>
      <c r="HM458" s="38"/>
      <c r="HN458" s="38"/>
      <c r="HO458" s="38"/>
      <c r="HP458" s="38"/>
      <c r="HQ458" s="38"/>
      <c r="HR458" s="38"/>
      <c r="HS458" s="38"/>
      <c r="HT458" s="38"/>
      <c r="HU458" s="38"/>
      <c r="HV458" s="38"/>
      <c r="HW458" s="38"/>
      <c r="HX458" s="38"/>
      <c r="HY458" s="38"/>
      <c r="HZ458" s="38"/>
      <c r="IA458" s="38"/>
      <c r="IB458" s="38"/>
      <c r="IC458" s="38"/>
      <c r="ID458" s="38"/>
      <c r="IE458" s="38"/>
      <c r="IF458" s="38"/>
      <c r="IG458" s="38"/>
      <c r="IH458" s="38"/>
      <c r="II458" s="38"/>
      <c r="IJ458" s="38"/>
      <c r="IK458" s="38"/>
      <c r="IL458" s="38"/>
      <c r="IM458" s="38"/>
      <c r="IN458" s="38"/>
      <c r="IO458" s="38"/>
      <c r="IP458" s="38"/>
      <c r="IQ458" s="38"/>
      <c r="IR458" s="38"/>
      <c r="IS458" s="38"/>
      <c r="IT458" s="38"/>
      <c r="IU458" s="39"/>
    </row>
    <row r="459" ht="13.5" customHeight="1">
      <c r="A459" s="27"/>
      <c r="B459" s="36"/>
      <c r="C459" s="40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  <c r="CW459" s="41"/>
      <c r="CX459" s="41"/>
      <c r="CY459" s="41"/>
      <c r="CZ459" s="41"/>
      <c r="DA459" s="41"/>
      <c r="DB459" s="41"/>
      <c r="DC459" s="41"/>
      <c r="DD459" s="41"/>
      <c r="DE459" s="41"/>
      <c r="DF459" s="41"/>
      <c r="DG459" s="41"/>
      <c r="DH459" s="41"/>
      <c r="DI459" s="41"/>
      <c r="DJ459" s="41"/>
      <c r="DK459" s="41"/>
      <c r="DL459" s="41"/>
      <c r="DM459" s="41"/>
      <c r="DN459" s="41"/>
      <c r="DO459" s="41"/>
      <c r="DP459" s="41"/>
      <c r="DQ459" s="41"/>
      <c r="DR459" s="41"/>
      <c r="DS459" s="41"/>
      <c r="DT459" s="41"/>
      <c r="DU459" s="41"/>
      <c r="DV459" s="41"/>
      <c r="DW459" s="41"/>
      <c r="DX459" s="41"/>
      <c r="DY459" s="41"/>
      <c r="DZ459" s="41"/>
      <c r="EA459" s="41"/>
      <c r="EB459" s="41"/>
      <c r="EC459" s="41"/>
      <c r="ED459" s="41"/>
      <c r="EE459" s="41"/>
      <c r="EF459" s="41"/>
      <c r="EG459" s="41"/>
      <c r="EH459" s="41"/>
      <c r="EI459" s="41"/>
      <c r="EJ459" s="41"/>
      <c r="EK459" s="41"/>
      <c r="EL459" s="41"/>
      <c r="EM459" s="41"/>
      <c r="EN459" s="41"/>
      <c r="EO459" s="41"/>
      <c r="EP459" s="41"/>
      <c r="EQ459" s="41"/>
      <c r="ER459" s="41"/>
      <c r="ES459" s="41"/>
      <c r="ET459" s="41"/>
      <c r="EU459" s="41"/>
      <c r="EV459" s="41"/>
      <c r="EW459" s="41"/>
      <c r="EX459" s="41"/>
      <c r="EY459" s="41"/>
      <c r="EZ459" s="41"/>
      <c r="FA459" s="41"/>
      <c r="FB459" s="41"/>
      <c r="FC459" s="41"/>
      <c r="FD459" s="41"/>
      <c r="FE459" s="41"/>
      <c r="FF459" s="41"/>
      <c r="FG459" s="41"/>
      <c r="FH459" s="41"/>
      <c r="FI459" s="41"/>
      <c r="FJ459" s="41"/>
      <c r="FK459" s="41"/>
      <c r="FL459" s="41"/>
      <c r="FM459" s="41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1"/>
      <c r="GT459" s="41"/>
      <c r="GU459" s="41"/>
      <c r="GV459" s="41"/>
      <c r="GW459" s="41"/>
      <c r="GX459" s="41"/>
      <c r="GY459" s="41"/>
      <c r="GZ459" s="41"/>
      <c r="HA459" s="41"/>
      <c r="HB459" s="41"/>
      <c r="HC459" s="41"/>
      <c r="HD459" s="41"/>
      <c r="HE459" s="41"/>
      <c r="HF459" s="41"/>
      <c r="HG459" s="41"/>
      <c r="HH459" s="41"/>
      <c r="HI459" s="41"/>
      <c r="HJ459" s="41"/>
      <c r="HK459" s="41"/>
      <c r="HL459" s="41"/>
      <c r="HM459" s="41"/>
      <c r="HN459" s="41"/>
      <c r="HO459" s="41"/>
      <c r="HP459" s="41"/>
      <c r="HQ459" s="41"/>
      <c r="HR459" s="41"/>
      <c r="HS459" s="41"/>
      <c r="HT459" s="41"/>
      <c r="HU459" s="41"/>
      <c r="HV459" s="41"/>
      <c r="HW459" s="41"/>
      <c r="HX459" s="41"/>
      <c r="HY459" s="41"/>
      <c r="HZ459" s="41"/>
      <c r="IA459" s="41"/>
      <c r="IB459" s="41"/>
      <c r="IC459" s="41"/>
      <c r="ID459" s="41"/>
      <c r="IE459" s="41"/>
      <c r="IF459" s="41"/>
      <c r="IG459" s="41"/>
      <c r="IH459" s="41"/>
      <c r="II459" s="41"/>
      <c r="IJ459" s="41"/>
      <c r="IK459" s="41"/>
      <c r="IL459" s="41"/>
      <c r="IM459" s="41"/>
      <c r="IN459" s="41"/>
      <c r="IO459" s="41"/>
      <c r="IP459" s="41"/>
      <c r="IQ459" s="41"/>
      <c r="IR459" s="41"/>
      <c r="IS459" s="41"/>
      <c r="IT459" s="41"/>
      <c r="IU459" s="42"/>
    </row>
    <row r="460" ht="13.5" customHeight="1">
      <c r="A460" s="27"/>
      <c r="B460" s="36"/>
      <c r="C460" s="37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38"/>
      <c r="CK460" s="38"/>
      <c r="CL460" s="38"/>
      <c r="CM460" s="38"/>
      <c r="CN460" s="38"/>
      <c r="CO460" s="38"/>
      <c r="CP460" s="38"/>
      <c r="CQ460" s="38"/>
      <c r="CR460" s="38"/>
      <c r="CS460" s="38"/>
      <c r="CT460" s="38"/>
      <c r="CU460" s="38"/>
      <c r="CV460" s="38"/>
      <c r="CW460" s="38"/>
      <c r="CX460" s="38"/>
      <c r="CY460" s="38"/>
      <c r="CZ460" s="38"/>
      <c r="DA460" s="38"/>
      <c r="DB460" s="38"/>
      <c r="DC460" s="38"/>
      <c r="DD460" s="38"/>
      <c r="DE460" s="38"/>
      <c r="DF460" s="38"/>
      <c r="DG460" s="38"/>
      <c r="DH460" s="38"/>
      <c r="DI460" s="38"/>
      <c r="DJ460" s="38"/>
      <c r="DK460" s="38"/>
      <c r="DL460" s="38"/>
      <c r="DM460" s="38"/>
      <c r="DN460" s="38"/>
      <c r="DO460" s="38"/>
      <c r="DP460" s="38"/>
      <c r="DQ460" s="38"/>
      <c r="DR460" s="38"/>
      <c r="DS460" s="38"/>
      <c r="DT460" s="38"/>
      <c r="DU460" s="38"/>
      <c r="DV460" s="38"/>
      <c r="DW460" s="38"/>
      <c r="DX460" s="38"/>
      <c r="DY460" s="38"/>
      <c r="DZ460" s="38"/>
      <c r="EA460" s="38"/>
      <c r="EB460" s="38"/>
      <c r="EC460" s="38"/>
      <c r="ED460" s="38"/>
      <c r="EE460" s="38"/>
      <c r="EF460" s="38"/>
      <c r="EG460" s="38"/>
      <c r="EH460" s="38"/>
      <c r="EI460" s="38"/>
      <c r="EJ460" s="38"/>
      <c r="EK460" s="38"/>
      <c r="EL460" s="38"/>
      <c r="EM460" s="38"/>
      <c r="EN460" s="38"/>
      <c r="EO460" s="38"/>
      <c r="EP460" s="38"/>
      <c r="EQ460" s="38"/>
      <c r="ER460" s="38"/>
      <c r="ES460" s="38"/>
      <c r="ET460" s="38"/>
      <c r="EU460" s="38"/>
      <c r="EV460" s="38"/>
      <c r="EW460" s="38"/>
      <c r="EX460" s="38"/>
      <c r="EY460" s="38"/>
      <c r="EZ460" s="38"/>
      <c r="FA460" s="38"/>
      <c r="FB460" s="38"/>
      <c r="FC460" s="38"/>
      <c r="FD460" s="38"/>
      <c r="FE460" s="38"/>
      <c r="FF460" s="38"/>
      <c r="FG460" s="38"/>
      <c r="FH460" s="38"/>
      <c r="FI460" s="38"/>
      <c r="FJ460" s="38"/>
      <c r="FK460" s="38"/>
      <c r="FL460" s="38"/>
      <c r="FM460" s="38"/>
      <c r="FN460" s="38"/>
      <c r="FO460" s="38"/>
      <c r="FP460" s="38"/>
      <c r="FQ460" s="38"/>
      <c r="FR460" s="38"/>
      <c r="FS460" s="38"/>
      <c r="FT460" s="38"/>
      <c r="FU460" s="38"/>
      <c r="FV460" s="38"/>
      <c r="FW460" s="38"/>
      <c r="FX460" s="38"/>
      <c r="FY460" s="38"/>
      <c r="FZ460" s="38"/>
      <c r="GA460" s="38"/>
      <c r="GB460" s="38"/>
      <c r="GC460" s="38"/>
      <c r="GD460" s="38"/>
      <c r="GE460" s="38"/>
      <c r="GF460" s="38"/>
      <c r="GG460" s="38"/>
      <c r="GH460" s="38"/>
      <c r="GI460" s="38"/>
      <c r="GJ460" s="38"/>
      <c r="GK460" s="38"/>
      <c r="GL460" s="38"/>
      <c r="GM460" s="38"/>
      <c r="GN460" s="38"/>
      <c r="GO460" s="38"/>
      <c r="GP460" s="38"/>
      <c r="GQ460" s="38"/>
      <c r="GR460" s="38"/>
      <c r="GS460" s="38"/>
      <c r="GT460" s="38"/>
      <c r="GU460" s="38"/>
      <c r="GV460" s="38"/>
      <c r="GW460" s="38"/>
      <c r="GX460" s="38"/>
      <c r="GY460" s="38"/>
      <c r="GZ460" s="38"/>
      <c r="HA460" s="38"/>
      <c r="HB460" s="38"/>
      <c r="HC460" s="38"/>
      <c r="HD460" s="38"/>
      <c r="HE460" s="38"/>
      <c r="HF460" s="38"/>
      <c r="HG460" s="38"/>
      <c r="HH460" s="38"/>
      <c r="HI460" s="38"/>
      <c r="HJ460" s="38"/>
      <c r="HK460" s="38"/>
      <c r="HL460" s="38"/>
      <c r="HM460" s="38"/>
      <c r="HN460" s="38"/>
      <c r="HO460" s="38"/>
      <c r="HP460" s="38"/>
      <c r="HQ460" s="38"/>
      <c r="HR460" s="38"/>
      <c r="HS460" s="38"/>
      <c r="HT460" s="38"/>
      <c r="HU460" s="38"/>
      <c r="HV460" s="38"/>
      <c r="HW460" s="38"/>
      <c r="HX460" s="38"/>
      <c r="HY460" s="38"/>
      <c r="HZ460" s="38"/>
      <c r="IA460" s="38"/>
      <c r="IB460" s="38"/>
      <c r="IC460" s="38"/>
      <c r="ID460" s="38"/>
      <c r="IE460" s="38"/>
      <c r="IF460" s="38"/>
      <c r="IG460" s="38"/>
      <c r="IH460" s="38"/>
      <c r="II460" s="38"/>
      <c r="IJ460" s="38"/>
      <c r="IK460" s="38"/>
      <c r="IL460" s="38"/>
      <c r="IM460" s="38"/>
      <c r="IN460" s="38"/>
      <c r="IO460" s="38"/>
      <c r="IP460" s="38"/>
      <c r="IQ460" s="38"/>
      <c r="IR460" s="38"/>
      <c r="IS460" s="38"/>
      <c r="IT460" s="38"/>
      <c r="IU460" s="39"/>
    </row>
    <row r="461" ht="13.5" customHeight="1">
      <c r="A461" s="27"/>
      <c r="B461" s="36"/>
      <c r="C461" s="40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1"/>
      <c r="CT461" s="41"/>
      <c r="CU461" s="41"/>
      <c r="CV461" s="41"/>
      <c r="CW461" s="41"/>
      <c r="CX461" s="41"/>
      <c r="CY461" s="41"/>
      <c r="CZ461" s="41"/>
      <c r="DA461" s="41"/>
      <c r="DB461" s="41"/>
      <c r="DC461" s="41"/>
      <c r="DD461" s="41"/>
      <c r="DE461" s="41"/>
      <c r="DF461" s="41"/>
      <c r="DG461" s="41"/>
      <c r="DH461" s="41"/>
      <c r="DI461" s="41"/>
      <c r="DJ461" s="41"/>
      <c r="DK461" s="41"/>
      <c r="DL461" s="41"/>
      <c r="DM461" s="41"/>
      <c r="DN461" s="41"/>
      <c r="DO461" s="41"/>
      <c r="DP461" s="41"/>
      <c r="DQ461" s="41"/>
      <c r="DR461" s="41"/>
      <c r="DS461" s="41"/>
      <c r="DT461" s="41"/>
      <c r="DU461" s="41"/>
      <c r="DV461" s="41"/>
      <c r="DW461" s="41"/>
      <c r="DX461" s="41"/>
      <c r="DY461" s="41"/>
      <c r="DZ461" s="41"/>
      <c r="EA461" s="41"/>
      <c r="EB461" s="41"/>
      <c r="EC461" s="41"/>
      <c r="ED461" s="41"/>
      <c r="EE461" s="41"/>
      <c r="EF461" s="41"/>
      <c r="EG461" s="41"/>
      <c r="EH461" s="41"/>
      <c r="EI461" s="41"/>
      <c r="EJ461" s="41"/>
      <c r="EK461" s="41"/>
      <c r="EL461" s="41"/>
      <c r="EM461" s="41"/>
      <c r="EN461" s="41"/>
      <c r="EO461" s="41"/>
      <c r="EP461" s="41"/>
      <c r="EQ461" s="41"/>
      <c r="ER461" s="41"/>
      <c r="ES461" s="41"/>
      <c r="ET461" s="41"/>
      <c r="EU461" s="41"/>
      <c r="EV461" s="41"/>
      <c r="EW461" s="41"/>
      <c r="EX461" s="41"/>
      <c r="EY461" s="41"/>
      <c r="EZ461" s="41"/>
      <c r="FA461" s="41"/>
      <c r="FB461" s="41"/>
      <c r="FC461" s="41"/>
      <c r="FD461" s="41"/>
      <c r="FE461" s="41"/>
      <c r="FF461" s="41"/>
      <c r="FG461" s="41"/>
      <c r="FH461" s="41"/>
      <c r="FI461" s="41"/>
      <c r="FJ461" s="41"/>
      <c r="FK461" s="41"/>
      <c r="FL461" s="41"/>
      <c r="FM461" s="41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1"/>
      <c r="GT461" s="41"/>
      <c r="GU461" s="41"/>
      <c r="GV461" s="41"/>
      <c r="GW461" s="41"/>
      <c r="GX461" s="41"/>
      <c r="GY461" s="41"/>
      <c r="GZ461" s="41"/>
      <c r="HA461" s="41"/>
      <c r="HB461" s="41"/>
      <c r="HC461" s="41"/>
      <c r="HD461" s="41"/>
      <c r="HE461" s="41"/>
      <c r="HF461" s="41"/>
      <c r="HG461" s="41"/>
      <c r="HH461" s="41"/>
      <c r="HI461" s="41"/>
      <c r="HJ461" s="41"/>
      <c r="HK461" s="41"/>
      <c r="HL461" s="41"/>
      <c r="HM461" s="41"/>
      <c r="HN461" s="41"/>
      <c r="HO461" s="41"/>
      <c r="HP461" s="41"/>
      <c r="HQ461" s="41"/>
      <c r="HR461" s="41"/>
      <c r="HS461" s="41"/>
      <c r="HT461" s="41"/>
      <c r="HU461" s="41"/>
      <c r="HV461" s="41"/>
      <c r="HW461" s="41"/>
      <c r="HX461" s="41"/>
      <c r="HY461" s="41"/>
      <c r="HZ461" s="41"/>
      <c r="IA461" s="41"/>
      <c r="IB461" s="41"/>
      <c r="IC461" s="41"/>
      <c r="ID461" s="41"/>
      <c r="IE461" s="41"/>
      <c r="IF461" s="41"/>
      <c r="IG461" s="41"/>
      <c r="IH461" s="41"/>
      <c r="II461" s="41"/>
      <c r="IJ461" s="41"/>
      <c r="IK461" s="41"/>
      <c r="IL461" s="41"/>
      <c r="IM461" s="41"/>
      <c r="IN461" s="41"/>
      <c r="IO461" s="41"/>
      <c r="IP461" s="41"/>
      <c r="IQ461" s="41"/>
      <c r="IR461" s="41"/>
      <c r="IS461" s="41"/>
      <c r="IT461" s="41"/>
      <c r="IU461" s="42"/>
    </row>
    <row r="462" ht="13.5" customHeight="1">
      <c r="A462" s="27"/>
      <c r="B462" s="36"/>
      <c r="C462" s="37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38"/>
      <c r="CK462" s="38"/>
      <c r="CL462" s="38"/>
      <c r="CM462" s="38"/>
      <c r="CN462" s="38"/>
      <c r="CO462" s="38"/>
      <c r="CP462" s="38"/>
      <c r="CQ462" s="38"/>
      <c r="CR462" s="38"/>
      <c r="CS462" s="38"/>
      <c r="CT462" s="38"/>
      <c r="CU462" s="38"/>
      <c r="CV462" s="38"/>
      <c r="CW462" s="38"/>
      <c r="CX462" s="38"/>
      <c r="CY462" s="38"/>
      <c r="CZ462" s="38"/>
      <c r="DA462" s="38"/>
      <c r="DB462" s="38"/>
      <c r="DC462" s="38"/>
      <c r="DD462" s="38"/>
      <c r="DE462" s="38"/>
      <c r="DF462" s="38"/>
      <c r="DG462" s="38"/>
      <c r="DH462" s="38"/>
      <c r="DI462" s="38"/>
      <c r="DJ462" s="38"/>
      <c r="DK462" s="38"/>
      <c r="DL462" s="38"/>
      <c r="DM462" s="38"/>
      <c r="DN462" s="38"/>
      <c r="DO462" s="38"/>
      <c r="DP462" s="38"/>
      <c r="DQ462" s="38"/>
      <c r="DR462" s="38"/>
      <c r="DS462" s="38"/>
      <c r="DT462" s="38"/>
      <c r="DU462" s="38"/>
      <c r="DV462" s="38"/>
      <c r="DW462" s="38"/>
      <c r="DX462" s="38"/>
      <c r="DY462" s="38"/>
      <c r="DZ462" s="38"/>
      <c r="EA462" s="38"/>
      <c r="EB462" s="38"/>
      <c r="EC462" s="38"/>
      <c r="ED462" s="38"/>
      <c r="EE462" s="38"/>
      <c r="EF462" s="38"/>
      <c r="EG462" s="38"/>
      <c r="EH462" s="38"/>
      <c r="EI462" s="38"/>
      <c r="EJ462" s="38"/>
      <c r="EK462" s="38"/>
      <c r="EL462" s="38"/>
      <c r="EM462" s="38"/>
      <c r="EN462" s="38"/>
      <c r="EO462" s="38"/>
      <c r="EP462" s="38"/>
      <c r="EQ462" s="38"/>
      <c r="ER462" s="38"/>
      <c r="ES462" s="38"/>
      <c r="ET462" s="38"/>
      <c r="EU462" s="38"/>
      <c r="EV462" s="38"/>
      <c r="EW462" s="38"/>
      <c r="EX462" s="38"/>
      <c r="EY462" s="38"/>
      <c r="EZ462" s="38"/>
      <c r="FA462" s="38"/>
      <c r="FB462" s="38"/>
      <c r="FC462" s="38"/>
      <c r="FD462" s="38"/>
      <c r="FE462" s="38"/>
      <c r="FF462" s="38"/>
      <c r="FG462" s="38"/>
      <c r="FH462" s="38"/>
      <c r="FI462" s="38"/>
      <c r="FJ462" s="38"/>
      <c r="FK462" s="38"/>
      <c r="FL462" s="38"/>
      <c r="FM462" s="38"/>
      <c r="FN462" s="38"/>
      <c r="FO462" s="38"/>
      <c r="FP462" s="38"/>
      <c r="FQ462" s="38"/>
      <c r="FR462" s="38"/>
      <c r="FS462" s="38"/>
      <c r="FT462" s="38"/>
      <c r="FU462" s="38"/>
      <c r="FV462" s="38"/>
      <c r="FW462" s="38"/>
      <c r="FX462" s="38"/>
      <c r="FY462" s="38"/>
      <c r="FZ462" s="38"/>
      <c r="GA462" s="38"/>
      <c r="GB462" s="38"/>
      <c r="GC462" s="38"/>
      <c r="GD462" s="38"/>
      <c r="GE462" s="38"/>
      <c r="GF462" s="38"/>
      <c r="GG462" s="38"/>
      <c r="GH462" s="38"/>
      <c r="GI462" s="38"/>
      <c r="GJ462" s="38"/>
      <c r="GK462" s="38"/>
      <c r="GL462" s="38"/>
      <c r="GM462" s="38"/>
      <c r="GN462" s="38"/>
      <c r="GO462" s="38"/>
      <c r="GP462" s="38"/>
      <c r="GQ462" s="38"/>
      <c r="GR462" s="38"/>
      <c r="GS462" s="38"/>
      <c r="GT462" s="38"/>
      <c r="GU462" s="38"/>
      <c r="GV462" s="38"/>
      <c r="GW462" s="38"/>
      <c r="GX462" s="38"/>
      <c r="GY462" s="38"/>
      <c r="GZ462" s="38"/>
      <c r="HA462" s="38"/>
      <c r="HB462" s="38"/>
      <c r="HC462" s="38"/>
      <c r="HD462" s="38"/>
      <c r="HE462" s="38"/>
      <c r="HF462" s="38"/>
      <c r="HG462" s="38"/>
      <c r="HH462" s="38"/>
      <c r="HI462" s="38"/>
      <c r="HJ462" s="38"/>
      <c r="HK462" s="38"/>
      <c r="HL462" s="38"/>
      <c r="HM462" s="38"/>
      <c r="HN462" s="38"/>
      <c r="HO462" s="38"/>
      <c r="HP462" s="38"/>
      <c r="HQ462" s="38"/>
      <c r="HR462" s="38"/>
      <c r="HS462" s="38"/>
      <c r="HT462" s="38"/>
      <c r="HU462" s="38"/>
      <c r="HV462" s="38"/>
      <c r="HW462" s="38"/>
      <c r="HX462" s="38"/>
      <c r="HY462" s="38"/>
      <c r="HZ462" s="38"/>
      <c r="IA462" s="38"/>
      <c r="IB462" s="38"/>
      <c r="IC462" s="38"/>
      <c r="ID462" s="38"/>
      <c r="IE462" s="38"/>
      <c r="IF462" s="38"/>
      <c r="IG462" s="38"/>
      <c r="IH462" s="38"/>
      <c r="II462" s="38"/>
      <c r="IJ462" s="38"/>
      <c r="IK462" s="38"/>
      <c r="IL462" s="38"/>
      <c r="IM462" s="38"/>
      <c r="IN462" s="38"/>
      <c r="IO462" s="38"/>
      <c r="IP462" s="38"/>
      <c r="IQ462" s="38"/>
      <c r="IR462" s="38"/>
      <c r="IS462" s="38"/>
      <c r="IT462" s="38"/>
      <c r="IU462" s="39"/>
    </row>
    <row r="463" ht="13.5" customHeight="1">
      <c r="A463" s="27"/>
      <c r="B463" s="36"/>
      <c r="C463" s="40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/>
      <c r="CO463" s="41"/>
      <c r="CP463" s="41"/>
      <c r="CQ463" s="41"/>
      <c r="CR463" s="41"/>
      <c r="CS463" s="41"/>
      <c r="CT463" s="41"/>
      <c r="CU463" s="41"/>
      <c r="CV463" s="41"/>
      <c r="CW463" s="41"/>
      <c r="CX463" s="41"/>
      <c r="CY463" s="41"/>
      <c r="CZ463" s="41"/>
      <c r="DA463" s="41"/>
      <c r="DB463" s="41"/>
      <c r="DC463" s="41"/>
      <c r="DD463" s="41"/>
      <c r="DE463" s="41"/>
      <c r="DF463" s="41"/>
      <c r="DG463" s="41"/>
      <c r="DH463" s="41"/>
      <c r="DI463" s="41"/>
      <c r="DJ463" s="41"/>
      <c r="DK463" s="41"/>
      <c r="DL463" s="41"/>
      <c r="DM463" s="41"/>
      <c r="DN463" s="41"/>
      <c r="DO463" s="41"/>
      <c r="DP463" s="41"/>
      <c r="DQ463" s="41"/>
      <c r="DR463" s="41"/>
      <c r="DS463" s="41"/>
      <c r="DT463" s="41"/>
      <c r="DU463" s="41"/>
      <c r="DV463" s="41"/>
      <c r="DW463" s="41"/>
      <c r="DX463" s="41"/>
      <c r="DY463" s="41"/>
      <c r="DZ463" s="41"/>
      <c r="EA463" s="41"/>
      <c r="EB463" s="41"/>
      <c r="EC463" s="41"/>
      <c r="ED463" s="41"/>
      <c r="EE463" s="41"/>
      <c r="EF463" s="41"/>
      <c r="EG463" s="41"/>
      <c r="EH463" s="41"/>
      <c r="EI463" s="41"/>
      <c r="EJ463" s="41"/>
      <c r="EK463" s="41"/>
      <c r="EL463" s="41"/>
      <c r="EM463" s="41"/>
      <c r="EN463" s="41"/>
      <c r="EO463" s="41"/>
      <c r="EP463" s="41"/>
      <c r="EQ463" s="41"/>
      <c r="ER463" s="41"/>
      <c r="ES463" s="41"/>
      <c r="ET463" s="41"/>
      <c r="EU463" s="41"/>
      <c r="EV463" s="41"/>
      <c r="EW463" s="41"/>
      <c r="EX463" s="41"/>
      <c r="EY463" s="41"/>
      <c r="EZ463" s="41"/>
      <c r="FA463" s="41"/>
      <c r="FB463" s="41"/>
      <c r="FC463" s="41"/>
      <c r="FD463" s="41"/>
      <c r="FE463" s="41"/>
      <c r="FF463" s="41"/>
      <c r="FG463" s="41"/>
      <c r="FH463" s="41"/>
      <c r="FI463" s="41"/>
      <c r="FJ463" s="41"/>
      <c r="FK463" s="41"/>
      <c r="FL463" s="41"/>
      <c r="FM463" s="41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1"/>
      <c r="GT463" s="41"/>
      <c r="GU463" s="41"/>
      <c r="GV463" s="41"/>
      <c r="GW463" s="41"/>
      <c r="GX463" s="41"/>
      <c r="GY463" s="41"/>
      <c r="GZ463" s="41"/>
      <c r="HA463" s="41"/>
      <c r="HB463" s="41"/>
      <c r="HC463" s="41"/>
      <c r="HD463" s="41"/>
      <c r="HE463" s="41"/>
      <c r="HF463" s="41"/>
      <c r="HG463" s="41"/>
      <c r="HH463" s="41"/>
      <c r="HI463" s="41"/>
      <c r="HJ463" s="41"/>
      <c r="HK463" s="41"/>
      <c r="HL463" s="41"/>
      <c r="HM463" s="41"/>
      <c r="HN463" s="41"/>
      <c r="HO463" s="41"/>
      <c r="HP463" s="41"/>
      <c r="HQ463" s="41"/>
      <c r="HR463" s="41"/>
      <c r="HS463" s="41"/>
      <c r="HT463" s="41"/>
      <c r="HU463" s="41"/>
      <c r="HV463" s="41"/>
      <c r="HW463" s="41"/>
      <c r="HX463" s="41"/>
      <c r="HY463" s="41"/>
      <c r="HZ463" s="41"/>
      <c r="IA463" s="41"/>
      <c r="IB463" s="41"/>
      <c r="IC463" s="41"/>
      <c r="ID463" s="41"/>
      <c r="IE463" s="41"/>
      <c r="IF463" s="41"/>
      <c r="IG463" s="41"/>
      <c r="IH463" s="41"/>
      <c r="II463" s="41"/>
      <c r="IJ463" s="41"/>
      <c r="IK463" s="41"/>
      <c r="IL463" s="41"/>
      <c r="IM463" s="41"/>
      <c r="IN463" s="41"/>
      <c r="IO463" s="41"/>
      <c r="IP463" s="41"/>
      <c r="IQ463" s="41"/>
      <c r="IR463" s="41"/>
      <c r="IS463" s="41"/>
      <c r="IT463" s="41"/>
      <c r="IU463" s="42"/>
    </row>
    <row r="464" ht="13.5" customHeight="1">
      <c r="A464" s="27"/>
      <c r="B464" s="36"/>
      <c r="C464" s="37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38"/>
      <c r="CK464" s="38"/>
      <c r="CL464" s="38"/>
      <c r="CM464" s="38"/>
      <c r="CN464" s="38"/>
      <c r="CO464" s="38"/>
      <c r="CP464" s="38"/>
      <c r="CQ464" s="38"/>
      <c r="CR464" s="38"/>
      <c r="CS464" s="38"/>
      <c r="CT464" s="38"/>
      <c r="CU464" s="38"/>
      <c r="CV464" s="38"/>
      <c r="CW464" s="38"/>
      <c r="CX464" s="38"/>
      <c r="CY464" s="38"/>
      <c r="CZ464" s="38"/>
      <c r="DA464" s="38"/>
      <c r="DB464" s="38"/>
      <c r="DC464" s="38"/>
      <c r="DD464" s="38"/>
      <c r="DE464" s="38"/>
      <c r="DF464" s="38"/>
      <c r="DG464" s="38"/>
      <c r="DH464" s="38"/>
      <c r="DI464" s="38"/>
      <c r="DJ464" s="38"/>
      <c r="DK464" s="38"/>
      <c r="DL464" s="38"/>
      <c r="DM464" s="38"/>
      <c r="DN464" s="38"/>
      <c r="DO464" s="38"/>
      <c r="DP464" s="38"/>
      <c r="DQ464" s="38"/>
      <c r="DR464" s="38"/>
      <c r="DS464" s="38"/>
      <c r="DT464" s="38"/>
      <c r="DU464" s="38"/>
      <c r="DV464" s="38"/>
      <c r="DW464" s="38"/>
      <c r="DX464" s="38"/>
      <c r="DY464" s="38"/>
      <c r="DZ464" s="38"/>
      <c r="EA464" s="38"/>
      <c r="EB464" s="38"/>
      <c r="EC464" s="38"/>
      <c r="ED464" s="38"/>
      <c r="EE464" s="38"/>
      <c r="EF464" s="38"/>
      <c r="EG464" s="38"/>
      <c r="EH464" s="38"/>
      <c r="EI464" s="38"/>
      <c r="EJ464" s="38"/>
      <c r="EK464" s="38"/>
      <c r="EL464" s="38"/>
      <c r="EM464" s="38"/>
      <c r="EN464" s="38"/>
      <c r="EO464" s="38"/>
      <c r="EP464" s="38"/>
      <c r="EQ464" s="38"/>
      <c r="ER464" s="38"/>
      <c r="ES464" s="38"/>
      <c r="ET464" s="38"/>
      <c r="EU464" s="38"/>
      <c r="EV464" s="38"/>
      <c r="EW464" s="38"/>
      <c r="EX464" s="38"/>
      <c r="EY464" s="38"/>
      <c r="EZ464" s="38"/>
      <c r="FA464" s="38"/>
      <c r="FB464" s="38"/>
      <c r="FC464" s="38"/>
      <c r="FD464" s="38"/>
      <c r="FE464" s="38"/>
      <c r="FF464" s="38"/>
      <c r="FG464" s="38"/>
      <c r="FH464" s="38"/>
      <c r="FI464" s="38"/>
      <c r="FJ464" s="38"/>
      <c r="FK464" s="38"/>
      <c r="FL464" s="38"/>
      <c r="FM464" s="38"/>
      <c r="FN464" s="38"/>
      <c r="FO464" s="38"/>
      <c r="FP464" s="38"/>
      <c r="FQ464" s="38"/>
      <c r="FR464" s="38"/>
      <c r="FS464" s="38"/>
      <c r="FT464" s="38"/>
      <c r="FU464" s="38"/>
      <c r="FV464" s="38"/>
      <c r="FW464" s="38"/>
      <c r="FX464" s="38"/>
      <c r="FY464" s="38"/>
      <c r="FZ464" s="38"/>
      <c r="GA464" s="38"/>
      <c r="GB464" s="38"/>
      <c r="GC464" s="38"/>
      <c r="GD464" s="38"/>
      <c r="GE464" s="38"/>
      <c r="GF464" s="38"/>
      <c r="GG464" s="38"/>
      <c r="GH464" s="38"/>
      <c r="GI464" s="38"/>
      <c r="GJ464" s="38"/>
      <c r="GK464" s="38"/>
      <c r="GL464" s="38"/>
      <c r="GM464" s="38"/>
      <c r="GN464" s="38"/>
      <c r="GO464" s="38"/>
      <c r="GP464" s="38"/>
      <c r="GQ464" s="38"/>
      <c r="GR464" s="38"/>
      <c r="GS464" s="38"/>
      <c r="GT464" s="38"/>
      <c r="GU464" s="38"/>
      <c r="GV464" s="38"/>
      <c r="GW464" s="38"/>
      <c r="GX464" s="38"/>
      <c r="GY464" s="38"/>
      <c r="GZ464" s="38"/>
      <c r="HA464" s="38"/>
      <c r="HB464" s="38"/>
      <c r="HC464" s="38"/>
      <c r="HD464" s="38"/>
      <c r="HE464" s="38"/>
      <c r="HF464" s="38"/>
      <c r="HG464" s="38"/>
      <c r="HH464" s="38"/>
      <c r="HI464" s="38"/>
      <c r="HJ464" s="38"/>
      <c r="HK464" s="38"/>
      <c r="HL464" s="38"/>
      <c r="HM464" s="38"/>
      <c r="HN464" s="38"/>
      <c r="HO464" s="38"/>
      <c r="HP464" s="38"/>
      <c r="HQ464" s="38"/>
      <c r="HR464" s="38"/>
      <c r="HS464" s="38"/>
      <c r="HT464" s="38"/>
      <c r="HU464" s="38"/>
      <c r="HV464" s="38"/>
      <c r="HW464" s="38"/>
      <c r="HX464" s="38"/>
      <c r="HY464" s="38"/>
      <c r="HZ464" s="38"/>
      <c r="IA464" s="38"/>
      <c r="IB464" s="38"/>
      <c r="IC464" s="38"/>
      <c r="ID464" s="38"/>
      <c r="IE464" s="38"/>
      <c r="IF464" s="38"/>
      <c r="IG464" s="38"/>
      <c r="IH464" s="38"/>
      <c r="II464" s="38"/>
      <c r="IJ464" s="38"/>
      <c r="IK464" s="38"/>
      <c r="IL464" s="38"/>
      <c r="IM464" s="38"/>
      <c r="IN464" s="38"/>
      <c r="IO464" s="38"/>
      <c r="IP464" s="38"/>
      <c r="IQ464" s="38"/>
      <c r="IR464" s="38"/>
      <c r="IS464" s="38"/>
      <c r="IT464" s="38"/>
      <c r="IU464" s="39"/>
    </row>
    <row r="465" ht="13.5" customHeight="1">
      <c r="A465" s="27"/>
      <c r="B465" s="36"/>
      <c r="C465" s="40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1"/>
      <c r="CT465" s="41"/>
      <c r="CU465" s="41"/>
      <c r="CV465" s="41"/>
      <c r="CW465" s="41"/>
      <c r="CX465" s="41"/>
      <c r="CY465" s="41"/>
      <c r="CZ465" s="41"/>
      <c r="DA465" s="41"/>
      <c r="DB465" s="41"/>
      <c r="DC465" s="41"/>
      <c r="DD465" s="41"/>
      <c r="DE465" s="41"/>
      <c r="DF465" s="41"/>
      <c r="DG465" s="41"/>
      <c r="DH465" s="41"/>
      <c r="DI465" s="41"/>
      <c r="DJ465" s="41"/>
      <c r="DK465" s="41"/>
      <c r="DL465" s="41"/>
      <c r="DM465" s="41"/>
      <c r="DN465" s="41"/>
      <c r="DO465" s="41"/>
      <c r="DP465" s="41"/>
      <c r="DQ465" s="41"/>
      <c r="DR465" s="41"/>
      <c r="DS465" s="41"/>
      <c r="DT465" s="41"/>
      <c r="DU465" s="41"/>
      <c r="DV465" s="41"/>
      <c r="DW465" s="41"/>
      <c r="DX465" s="41"/>
      <c r="DY465" s="41"/>
      <c r="DZ465" s="41"/>
      <c r="EA465" s="41"/>
      <c r="EB465" s="41"/>
      <c r="EC465" s="41"/>
      <c r="ED465" s="41"/>
      <c r="EE465" s="41"/>
      <c r="EF465" s="41"/>
      <c r="EG465" s="41"/>
      <c r="EH465" s="41"/>
      <c r="EI465" s="41"/>
      <c r="EJ465" s="41"/>
      <c r="EK465" s="41"/>
      <c r="EL465" s="41"/>
      <c r="EM465" s="41"/>
      <c r="EN465" s="41"/>
      <c r="EO465" s="41"/>
      <c r="EP465" s="41"/>
      <c r="EQ465" s="41"/>
      <c r="ER465" s="41"/>
      <c r="ES465" s="41"/>
      <c r="ET465" s="41"/>
      <c r="EU465" s="41"/>
      <c r="EV465" s="41"/>
      <c r="EW465" s="41"/>
      <c r="EX465" s="41"/>
      <c r="EY465" s="41"/>
      <c r="EZ465" s="41"/>
      <c r="FA465" s="41"/>
      <c r="FB465" s="41"/>
      <c r="FC465" s="41"/>
      <c r="FD465" s="41"/>
      <c r="FE465" s="41"/>
      <c r="FF465" s="41"/>
      <c r="FG465" s="41"/>
      <c r="FH465" s="41"/>
      <c r="FI465" s="41"/>
      <c r="FJ465" s="41"/>
      <c r="FK465" s="41"/>
      <c r="FL465" s="41"/>
      <c r="FM465" s="41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1"/>
      <c r="GT465" s="41"/>
      <c r="GU465" s="41"/>
      <c r="GV465" s="41"/>
      <c r="GW465" s="41"/>
      <c r="GX465" s="41"/>
      <c r="GY465" s="41"/>
      <c r="GZ465" s="41"/>
      <c r="HA465" s="41"/>
      <c r="HB465" s="41"/>
      <c r="HC465" s="41"/>
      <c r="HD465" s="41"/>
      <c r="HE465" s="41"/>
      <c r="HF465" s="41"/>
      <c r="HG465" s="41"/>
      <c r="HH465" s="41"/>
      <c r="HI465" s="41"/>
      <c r="HJ465" s="41"/>
      <c r="HK465" s="41"/>
      <c r="HL465" s="41"/>
      <c r="HM465" s="41"/>
      <c r="HN465" s="41"/>
      <c r="HO465" s="41"/>
      <c r="HP465" s="41"/>
      <c r="HQ465" s="41"/>
      <c r="HR465" s="41"/>
      <c r="HS465" s="41"/>
      <c r="HT465" s="41"/>
      <c r="HU465" s="41"/>
      <c r="HV465" s="41"/>
      <c r="HW465" s="41"/>
      <c r="HX465" s="41"/>
      <c r="HY465" s="41"/>
      <c r="HZ465" s="41"/>
      <c r="IA465" s="41"/>
      <c r="IB465" s="41"/>
      <c r="IC465" s="41"/>
      <c r="ID465" s="41"/>
      <c r="IE465" s="41"/>
      <c r="IF465" s="41"/>
      <c r="IG465" s="41"/>
      <c r="IH465" s="41"/>
      <c r="II465" s="41"/>
      <c r="IJ465" s="41"/>
      <c r="IK465" s="41"/>
      <c r="IL465" s="41"/>
      <c r="IM465" s="41"/>
      <c r="IN465" s="41"/>
      <c r="IO465" s="41"/>
      <c r="IP465" s="41"/>
      <c r="IQ465" s="41"/>
      <c r="IR465" s="41"/>
      <c r="IS465" s="41"/>
      <c r="IT465" s="41"/>
      <c r="IU465" s="42"/>
    </row>
    <row r="466" ht="13.5" customHeight="1">
      <c r="A466" s="27"/>
      <c r="B466" s="36"/>
      <c r="C466" s="37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38"/>
      <c r="CK466" s="38"/>
      <c r="CL466" s="38"/>
      <c r="CM466" s="38"/>
      <c r="CN466" s="38"/>
      <c r="CO466" s="38"/>
      <c r="CP466" s="38"/>
      <c r="CQ466" s="38"/>
      <c r="CR466" s="38"/>
      <c r="CS466" s="38"/>
      <c r="CT466" s="38"/>
      <c r="CU466" s="38"/>
      <c r="CV466" s="38"/>
      <c r="CW466" s="38"/>
      <c r="CX466" s="38"/>
      <c r="CY466" s="38"/>
      <c r="CZ466" s="38"/>
      <c r="DA466" s="38"/>
      <c r="DB466" s="38"/>
      <c r="DC466" s="38"/>
      <c r="DD466" s="38"/>
      <c r="DE466" s="38"/>
      <c r="DF466" s="38"/>
      <c r="DG466" s="38"/>
      <c r="DH466" s="38"/>
      <c r="DI466" s="38"/>
      <c r="DJ466" s="38"/>
      <c r="DK466" s="38"/>
      <c r="DL466" s="38"/>
      <c r="DM466" s="38"/>
      <c r="DN466" s="38"/>
      <c r="DO466" s="38"/>
      <c r="DP466" s="38"/>
      <c r="DQ466" s="38"/>
      <c r="DR466" s="38"/>
      <c r="DS466" s="38"/>
      <c r="DT466" s="38"/>
      <c r="DU466" s="38"/>
      <c r="DV466" s="38"/>
      <c r="DW466" s="38"/>
      <c r="DX466" s="38"/>
      <c r="DY466" s="38"/>
      <c r="DZ466" s="38"/>
      <c r="EA466" s="38"/>
      <c r="EB466" s="38"/>
      <c r="EC466" s="38"/>
      <c r="ED466" s="38"/>
      <c r="EE466" s="38"/>
      <c r="EF466" s="38"/>
      <c r="EG466" s="38"/>
      <c r="EH466" s="38"/>
      <c r="EI466" s="38"/>
      <c r="EJ466" s="38"/>
      <c r="EK466" s="38"/>
      <c r="EL466" s="38"/>
      <c r="EM466" s="38"/>
      <c r="EN466" s="38"/>
      <c r="EO466" s="38"/>
      <c r="EP466" s="38"/>
      <c r="EQ466" s="38"/>
      <c r="ER466" s="38"/>
      <c r="ES466" s="38"/>
      <c r="ET466" s="38"/>
      <c r="EU466" s="38"/>
      <c r="EV466" s="38"/>
      <c r="EW466" s="38"/>
      <c r="EX466" s="38"/>
      <c r="EY466" s="38"/>
      <c r="EZ466" s="38"/>
      <c r="FA466" s="38"/>
      <c r="FB466" s="38"/>
      <c r="FC466" s="38"/>
      <c r="FD466" s="38"/>
      <c r="FE466" s="38"/>
      <c r="FF466" s="38"/>
      <c r="FG466" s="38"/>
      <c r="FH466" s="38"/>
      <c r="FI466" s="38"/>
      <c r="FJ466" s="38"/>
      <c r="FK466" s="38"/>
      <c r="FL466" s="38"/>
      <c r="FM466" s="38"/>
      <c r="FN466" s="38"/>
      <c r="FO466" s="38"/>
      <c r="FP466" s="38"/>
      <c r="FQ466" s="38"/>
      <c r="FR466" s="38"/>
      <c r="FS466" s="38"/>
      <c r="FT466" s="38"/>
      <c r="FU466" s="38"/>
      <c r="FV466" s="38"/>
      <c r="FW466" s="38"/>
      <c r="FX466" s="38"/>
      <c r="FY466" s="38"/>
      <c r="FZ466" s="38"/>
      <c r="GA466" s="38"/>
      <c r="GB466" s="38"/>
      <c r="GC466" s="38"/>
      <c r="GD466" s="38"/>
      <c r="GE466" s="38"/>
      <c r="GF466" s="38"/>
      <c r="GG466" s="38"/>
      <c r="GH466" s="38"/>
      <c r="GI466" s="38"/>
      <c r="GJ466" s="38"/>
      <c r="GK466" s="38"/>
      <c r="GL466" s="38"/>
      <c r="GM466" s="38"/>
      <c r="GN466" s="38"/>
      <c r="GO466" s="38"/>
      <c r="GP466" s="38"/>
      <c r="GQ466" s="38"/>
      <c r="GR466" s="38"/>
      <c r="GS466" s="38"/>
      <c r="GT466" s="38"/>
      <c r="GU466" s="38"/>
      <c r="GV466" s="38"/>
      <c r="GW466" s="38"/>
      <c r="GX466" s="38"/>
      <c r="GY466" s="38"/>
      <c r="GZ466" s="38"/>
      <c r="HA466" s="38"/>
      <c r="HB466" s="38"/>
      <c r="HC466" s="38"/>
      <c r="HD466" s="38"/>
      <c r="HE466" s="38"/>
      <c r="HF466" s="38"/>
      <c r="HG466" s="38"/>
      <c r="HH466" s="38"/>
      <c r="HI466" s="38"/>
      <c r="HJ466" s="38"/>
      <c r="HK466" s="38"/>
      <c r="HL466" s="38"/>
      <c r="HM466" s="38"/>
      <c r="HN466" s="38"/>
      <c r="HO466" s="38"/>
      <c r="HP466" s="38"/>
      <c r="HQ466" s="38"/>
      <c r="HR466" s="38"/>
      <c r="HS466" s="38"/>
      <c r="HT466" s="38"/>
      <c r="HU466" s="38"/>
      <c r="HV466" s="38"/>
      <c r="HW466" s="38"/>
      <c r="HX466" s="38"/>
      <c r="HY466" s="38"/>
      <c r="HZ466" s="38"/>
      <c r="IA466" s="38"/>
      <c r="IB466" s="38"/>
      <c r="IC466" s="38"/>
      <c r="ID466" s="38"/>
      <c r="IE466" s="38"/>
      <c r="IF466" s="38"/>
      <c r="IG466" s="38"/>
      <c r="IH466" s="38"/>
      <c r="II466" s="38"/>
      <c r="IJ466" s="38"/>
      <c r="IK466" s="38"/>
      <c r="IL466" s="38"/>
      <c r="IM466" s="38"/>
      <c r="IN466" s="38"/>
      <c r="IO466" s="38"/>
      <c r="IP466" s="38"/>
      <c r="IQ466" s="38"/>
      <c r="IR466" s="38"/>
      <c r="IS466" s="38"/>
      <c r="IT466" s="38"/>
      <c r="IU466" s="39"/>
    </row>
    <row r="467" ht="13.5" customHeight="1">
      <c r="A467" s="27"/>
      <c r="B467" s="36"/>
      <c r="C467" s="40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/>
      <c r="CO467" s="41"/>
      <c r="CP467" s="41"/>
      <c r="CQ467" s="41"/>
      <c r="CR467" s="41"/>
      <c r="CS467" s="41"/>
      <c r="CT467" s="41"/>
      <c r="CU467" s="41"/>
      <c r="CV467" s="41"/>
      <c r="CW467" s="41"/>
      <c r="CX467" s="41"/>
      <c r="CY467" s="41"/>
      <c r="CZ467" s="41"/>
      <c r="DA467" s="41"/>
      <c r="DB467" s="41"/>
      <c r="DC467" s="41"/>
      <c r="DD467" s="41"/>
      <c r="DE467" s="41"/>
      <c r="DF467" s="41"/>
      <c r="DG467" s="41"/>
      <c r="DH467" s="41"/>
      <c r="DI467" s="41"/>
      <c r="DJ467" s="41"/>
      <c r="DK467" s="41"/>
      <c r="DL467" s="41"/>
      <c r="DM467" s="41"/>
      <c r="DN467" s="41"/>
      <c r="DO467" s="41"/>
      <c r="DP467" s="41"/>
      <c r="DQ467" s="41"/>
      <c r="DR467" s="41"/>
      <c r="DS467" s="41"/>
      <c r="DT467" s="41"/>
      <c r="DU467" s="41"/>
      <c r="DV467" s="41"/>
      <c r="DW467" s="41"/>
      <c r="DX467" s="41"/>
      <c r="DY467" s="41"/>
      <c r="DZ467" s="41"/>
      <c r="EA467" s="41"/>
      <c r="EB467" s="41"/>
      <c r="EC467" s="41"/>
      <c r="ED467" s="41"/>
      <c r="EE467" s="41"/>
      <c r="EF467" s="41"/>
      <c r="EG467" s="41"/>
      <c r="EH467" s="41"/>
      <c r="EI467" s="41"/>
      <c r="EJ467" s="41"/>
      <c r="EK467" s="41"/>
      <c r="EL467" s="41"/>
      <c r="EM467" s="41"/>
      <c r="EN467" s="41"/>
      <c r="EO467" s="41"/>
      <c r="EP467" s="41"/>
      <c r="EQ467" s="41"/>
      <c r="ER467" s="41"/>
      <c r="ES467" s="41"/>
      <c r="ET467" s="41"/>
      <c r="EU467" s="41"/>
      <c r="EV467" s="41"/>
      <c r="EW467" s="41"/>
      <c r="EX467" s="41"/>
      <c r="EY467" s="41"/>
      <c r="EZ467" s="41"/>
      <c r="FA467" s="41"/>
      <c r="FB467" s="41"/>
      <c r="FC467" s="41"/>
      <c r="FD467" s="41"/>
      <c r="FE467" s="41"/>
      <c r="FF467" s="41"/>
      <c r="FG467" s="41"/>
      <c r="FH467" s="41"/>
      <c r="FI467" s="41"/>
      <c r="FJ467" s="41"/>
      <c r="FK467" s="41"/>
      <c r="FL467" s="41"/>
      <c r="FM467" s="41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1"/>
      <c r="GT467" s="41"/>
      <c r="GU467" s="41"/>
      <c r="GV467" s="41"/>
      <c r="GW467" s="41"/>
      <c r="GX467" s="41"/>
      <c r="GY467" s="41"/>
      <c r="GZ467" s="41"/>
      <c r="HA467" s="41"/>
      <c r="HB467" s="41"/>
      <c r="HC467" s="41"/>
      <c r="HD467" s="41"/>
      <c r="HE467" s="41"/>
      <c r="HF467" s="41"/>
      <c r="HG467" s="41"/>
      <c r="HH467" s="41"/>
      <c r="HI467" s="41"/>
      <c r="HJ467" s="41"/>
      <c r="HK467" s="41"/>
      <c r="HL467" s="41"/>
      <c r="HM467" s="41"/>
      <c r="HN467" s="41"/>
      <c r="HO467" s="41"/>
      <c r="HP467" s="41"/>
      <c r="HQ467" s="41"/>
      <c r="HR467" s="41"/>
      <c r="HS467" s="41"/>
      <c r="HT467" s="41"/>
      <c r="HU467" s="41"/>
      <c r="HV467" s="41"/>
      <c r="HW467" s="41"/>
      <c r="HX467" s="41"/>
      <c r="HY467" s="41"/>
      <c r="HZ467" s="41"/>
      <c r="IA467" s="41"/>
      <c r="IB467" s="41"/>
      <c r="IC467" s="41"/>
      <c r="ID467" s="41"/>
      <c r="IE467" s="41"/>
      <c r="IF467" s="41"/>
      <c r="IG467" s="41"/>
      <c r="IH467" s="41"/>
      <c r="II467" s="41"/>
      <c r="IJ467" s="41"/>
      <c r="IK467" s="41"/>
      <c r="IL467" s="41"/>
      <c r="IM467" s="41"/>
      <c r="IN467" s="41"/>
      <c r="IO467" s="41"/>
      <c r="IP467" s="41"/>
      <c r="IQ467" s="41"/>
      <c r="IR467" s="41"/>
      <c r="IS467" s="41"/>
      <c r="IT467" s="41"/>
      <c r="IU467" s="42"/>
    </row>
    <row r="468" ht="13.5" customHeight="1">
      <c r="A468" s="27"/>
      <c r="B468" s="36"/>
      <c r="C468" s="37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38"/>
      <c r="CK468" s="38"/>
      <c r="CL468" s="38"/>
      <c r="CM468" s="38"/>
      <c r="CN468" s="38"/>
      <c r="CO468" s="38"/>
      <c r="CP468" s="38"/>
      <c r="CQ468" s="38"/>
      <c r="CR468" s="38"/>
      <c r="CS468" s="38"/>
      <c r="CT468" s="38"/>
      <c r="CU468" s="38"/>
      <c r="CV468" s="38"/>
      <c r="CW468" s="38"/>
      <c r="CX468" s="38"/>
      <c r="CY468" s="38"/>
      <c r="CZ468" s="38"/>
      <c r="DA468" s="38"/>
      <c r="DB468" s="38"/>
      <c r="DC468" s="38"/>
      <c r="DD468" s="38"/>
      <c r="DE468" s="38"/>
      <c r="DF468" s="38"/>
      <c r="DG468" s="38"/>
      <c r="DH468" s="38"/>
      <c r="DI468" s="38"/>
      <c r="DJ468" s="38"/>
      <c r="DK468" s="38"/>
      <c r="DL468" s="38"/>
      <c r="DM468" s="38"/>
      <c r="DN468" s="38"/>
      <c r="DO468" s="38"/>
      <c r="DP468" s="38"/>
      <c r="DQ468" s="38"/>
      <c r="DR468" s="38"/>
      <c r="DS468" s="38"/>
      <c r="DT468" s="38"/>
      <c r="DU468" s="38"/>
      <c r="DV468" s="38"/>
      <c r="DW468" s="38"/>
      <c r="DX468" s="38"/>
      <c r="DY468" s="38"/>
      <c r="DZ468" s="38"/>
      <c r="EA468" s="38"/>
      <c r="EB468" s="38"/>
      <c r="EC468" s="38"/>
      <c r="ED468" s="38"/>
      <c r="EE468" s="38"/>
      <c r="EF468" s="38"/>
      <c r="EG468" s="38"/>
      <c r="EH468" s="38"/>
      <c r="EI468" s="38"/>
      <c r="EJ468" s="38"/>
      <c r="EK468" s="38"/>
      <c r="EL468" s="38"/>
      <c r="EM468" s="38"/>
      <c r="EN468" s="38"/>
      <c r="EO468" s="38"/>
      <c r="EP468" s="38"/>
      <c r="EQ468" s="38"/>
      <c r="ER468" s="38"/>
      <c r="ES468" s="38"/>
      <c r="ET468" s="38"/>
      <c r="EU468" s="38"/>
      <c r="EV468" s="38"/>
      <c r="EW468" s="38"/>
      <c r="EX468" s="38"/>
      <c r="EY468" s="38"/>
      <c r="EZ468" s="38"/>
      <c r="FA468" s="38"/>
      <c r="FB468" s="38"/>
      <c r="FC468" s="38"/>
      <c r="FD468" s="38"/>
      <c r="FE468" s="38"/>
      <c r="FF468" s="38"/>
      <c r="FG468" s="38"/>
      <c r="FH468" s="38"/>
      <c r="FI468" s="38"/>
      <c r="FJ468" s="38"/>
      <c r="FK468" s="38"/>
      <c r="FL468" s="38"/>
      <c r="FM468" s="38"/>
      <c r="FN468" s="38"/>
      <c r="FO468" s="38"/>
      <c r="FP468" s="38"/>
      <c r="FQ468" s="38"/>
      <c r="FR468" s="38"/>
      <c r="FS468" s="38"/>
      <c r="FT468" s="38"/>
      <c r="FU468" s="38"/>
      <c r="FV468" s="38"/>
      <c r="FW468" s="38"/>
      <c r="FX468" s="38"/>
      <c r="FY468" s="38"/>
      <c r="FZ468" s="38"/>
      <c r="GA468" s="38"/>
      <c r="GB468" s="38"/>
      <c r="GC468" s="38"/>
      <c r="GD468" s="38"/>
      <c r="GE468" s="38"/>
      <c r="GF468" s="38"/>
      <c r="GG468" s="38"/>
      <c r="GH468" s="38"/>
      <c r="GI468" s="38"/>
      <c r="GJ468" s="38"/>
      <c r="GK468" s="38"/>
      <c r="GL468" s="38"/>
      <c r="GM468" s="38"/>
      <c r="GN468" s="38"/>
      <c r="GO468" s="38"/>
      <c r="GP468" s="38"/>
      <c r="GQ468" s="38"/>
      <c r="GR468" s="38"/>
      <c r="GS468" s="38"/>
      <c r="GT468" s="38"/>
      <c r="GU468" s="38"/>
      <c r="GV468" s="38"/>
      <c r="GW468" s="38"/>
      <c r="GX468" s="38"/>
      <c r="GY468" s="38"/>
      <c r="GZ468" s="38"/>
      <c r="HA468" s="38"/>
      <c r="HB468" s="38"/>
      <c r="HC468" s="38"/>
      <c r="HD468" s="38"/>
      <c r="HE468" s="38"/>
      <c r="HF468" s="38"/>
      <c r="HG468" s="38"/>
      <c r="HH468" s="38"/>
      <c r="HI468" s="38"/>
      <c r="HJ468" s="38"/>
      <c r="HK468" s="38"/>
      <c r="HL468" s="38"/>
      <c r="HM468" s="38"/>
      <c r="HN468" s="38"/>
      <c r="HO468" s="38"/>
      <c r="HP468" s="38"/>
      <c r="HQ468" s="38"/>
      <c r="HR468" s="38"/>
      <c r="HS468" s="38"/>
      <c r="HT468" s="38"/>
      <c r="HU468" s="38"/>
      <c r="HV468" s="38"/>
      <c r="HW468" s="38"/>
      <c r="HX468" s="38"/>
      <c r="HY468" s="38"/>
      <c r="HZ468" s="38"/>
      <c r="IA468" s="38"/>
      <c r="IB468" s="38"/>
      <c r="IC468" s="38"/>
      <c r="ID468" s="38"/>
      <c r="IE468" s="38"/>
      <c r="IF468" s="38"/>
      <c r="IG468" s="38"/>
      <c r="IH468" s="38"/>
      <c r="II468" s="38"/>
      <c r="IJ468" s="38"/>
      <c r="IK468" s="38"/>
      <c r="IL468" s="38"/>
      <c r="IM468" s="38"/>
      <c r="IN468" s="38"/>
      <c r="IO468" s="38"/>
      <c r="IP468" s="38"/>
      <c r="IQ468" s="38"/>
      <c r="IR468" s="38"/>
      <c r="IS468" s="38"/>
      <c r="IT468" s="38"/>
      <c r="IU468" s="39"/>
    </row>
    <row r="469" ht="13.5" customHeight="1">
      <c r="A469" s="27"/>
      <c r="B469" s="36"/>
      <c r="C469" s="40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/>
      <c r="CO469" s="41"/>
      <c r="CP469" s="41"/>
      <c r="CQ469" s="41"/>
      <c r="CR469" s="41"/>
      <c r="CS469" s="41"/>
      <c r="CT469" s="41"/>
      <c r="CU469" s="41"/>
      <c r="CV469" s="41"/>
      <c r="CW469" s="41"/>
      <c r="CX469" s="41"/>
      <c r="CY469" s="41"/>
      <c r="CZ469" s="41"/>
      <c r="DA469" s="41"/>
      <c r="DB469" s="41"/>
      <c r="DC469" s="41"/>
      <c r="DD469" s="41"/>
      <c r="DE469" s="41"/>
      <c r="DF469" s="41"/>
      <c r="DG469" s="41"/>
      <c r="DH469" s="41"/>
      <c r="DI469" s="41"/>
      <c r="DJ469" s="41"/>
      <c r="DK469" s="41"/>
      <c r="DL469" s="41"/>
      <c r="DM469" s="41"/>
      <c r="DN469" s="41"/>
      <c r="DO469" s="41"/>
      <c r="DP469" s="41"/>
      <c r="DQ469" s="41"/>
      <c r="DR469" s="41"/>
      <c r="DS469" s="41"/>
      <c r="DT469" s="41"/>
      <c r="DU469" s="41"/>
      <c r="DV469" s="41"/>
      <c r="DW469" s="41"/>
      <c r="DX469" s="41"/>
      <c r="DY469" s="41"/>
      <c r="DZ469" s="41"/>
      <c r="EA469" s="41"/>
      <c r="EB469" s="41"/>
      <c r="EC469" s="41"/>
      <c r="ED469" s="41"/>
      <c r="EE469" s="41"/>
      <c r="EF469" s="41"/>
      <c r="EG469" s="41"/>
      <c r="EH469" s="41"/>
      <c r="EI469" s="41"/>
      <c r="EJ469" s="41"/>
      <c r="EK469" s="41"/>
      <c r="EL469" s="41"/>
      <c r="EM469" s="41"/>
      <c r="EN469" s="41"/>
      <c r="EO469" s="41"/>
      <c r="EP469" s="41"/>
      <c r="EQ469" s="41"/>
      <c r="ER469" s="41"/>
      <c r="ES469" s="41"/>
      <c r="ET469" s="41"/>
      <c r="EU469" s="41"/>
      <c r="EV469" s="41"/>
      <c r="EW469" s="41"/>
      <c r="EX469" s="41"/>
      <c r="EY469" s="41"/>
      <c r="EZ469" s="41"/>
      <c r="FA469" s="41"/>
      <c r="FB469" s="41"/>
      <c r="FC469" s="41"/>
      <c r="FD469" s="41"/>
      <c r="FE469" s="41"/>
      <c r="FF469" s="41"/>
      <c r="FG469" s="41"/>
      <c r="FH469" s="41"/>
      <c r="FI469" s="41"/>
      <c r="FJ469" s="41"/>
      <c r="FK469" s="41"/>
      <c r="FL469" s="41"/>
      <c r="FM469" s="41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1"/>
      <c r="GT469" s="41"/>
      <c r="GU469" s="41"/>
      <c r="GV469" s="41"/>
      <c r="GW469" s="41"/>
      <c r="GX469" s="41"/>
      <c r="GY469" s="41"/>
      <c r="GZ469" s="41"/>
      <c r="HA469" s="41"/>
      <c r="HB469" s="41"/>
      <c r="HC469" s="41"/>
      <c r="HD469" s="41"/>
      <c r="HE469" s="41"/>
      <c r="HF469" s="41"/>
      <c r="HG469" s="41"/>
      <c r="HH469" s="41"/>
      <c r="HI469" s="41"/>
      <c r="HJ469" s="41"/>
      <c r="HK469" s="41"/>
      <c r="HL469" s="41"/>
      <c r="HM469" s="41"/>
      <c r="HN469" s="41"/>
      <c r="HO469" s="41"/>
      <c r="HP469" s="41"/>
      <c r="HQ469" s="41"/>
      <c r="HR469" s="41"/>
      <c r="HS469" s="41"/>
      <c r="HT469" s="41"/>
      <c r="HU469" s="41"/>
      <c r="HV469" s="41"/>
      <c r="HW469" s="41"/>
      <c r="HX469" s="41"/>
      <c r="HY469" s="41"/>
      <c r="HZ469" s="41"/>
      <c r="IA469" s="41"/>
      <c r="IB469" s="41"/>
      <c r="IC469" s="41"/>
      <c r="ID469" s="41"/>
      <c r="IE469" s="41"/>
      <c r="IF469" s="41"/>
      <c r="IG469" s="41"/>
      <c r="IH469" s="41"/>
      <c r="II469" s="41"/>
      <c r="IJ469" s="41"/>
      <c r="IK469" s="41"/>
      <c r="IL469" s="41"/>
      <c r="IM469" s="41"/>
      <c r="IN469" s="41"/>
      <c r="IO469" s="41"/>
      <c r="IP469" s="41"/>
      <c r="IQ469" s="41"/>
      <c r="IR469" s="41"/>
      <c r="IS469" s="41"/>
      <c r="IT469" s="41"/>
      <c r="IU469" s="42"/>
    </row>
    <row r="470" ht="13.5" customHeight="1">
      <c r="A470" s="27"/>
      <c r="B470" s="36"/>
      <c r="C470" s="37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  <c r="CT470" s="38"/>
      <c r="CU470" s="38"/>
      <c r="CV470" s="38"/>
      <c r="CW470" s="38"/>
      <c r="CX470" s="38"/>
      <c r="CY470" s="38"/>
      <c r="CZ470" s="38"/>
      <c r="DA470" s="38"/>
      <c r="DB470" s="38"/>
      <c r="DC470" s="38"/>
      <c r="DD470" s="38"/>
      <c r="DE470" s="38"/>
      <c r="DF470" s="38"/>
      <c r="DG470" s="38"/>
      <c r="DH470" s="38"/>
      <c r="DI470" s="38"/>
      <c r="DJ470" s="38"/>
      <c r="DK470" s="38"/>
      <c r="DL470" s="38"/>
      <c r="DM470" s="38"/>
      <c r="DN470" s="38"/>
      <c r="DO470" s="38"/>
      <c r="DP470" s="38"/>
      <c r="DQ470" s="38"/>
      <c r="DR470" s="38"/>
      <c r="DS470" s="38"/>
      <c r="DT470" s="38"/>
      <c r="DU470" s="38"/>
      <c r="DV470" s="38"/>
      <c r="DW470" s="38"/>
      <c r="DX470" s="38"/>
      <c r="DY470" s="38"/>
      <c r="DZ470" s="38"/>
      <c r="EA470" s="38"/>
      <c r="EB470" s="38"/>
      <c r="EC470" s="38"/>
      <c r="ED470" s="38"/>
      <c r="EE470" s="38"/>
      <c r="EF470" s="38"/>
      <c r="EG470" s="38"/>
      <c r="EH470" s="38"/>
      <c r="EI470" s="38"/>
      <c r="EJ470" s="38"/>
      <c r="EK470" s="38"/>
      <c r="EL470" s="38"/>
      <c r="EM470" s="38"/>
      <c r="EN470" s="38"/>
      <c r="EO470" s="38"/>
      <c r="EP470" s="38"/>
      <c r="EQ470" s="38"/>
      <c r="ER470" s="38"/>
      <c r="ES470" s="38"/>
      <c r="ET470" s="38"/>
      <c r="EU470" s="38"/>
      <c r="EV470" s="38"/>
      <c r="EW470" s="38"/>
      <c r="EX470" s="38"/>
      <c r="EY470" s="38"/>
      <c r="EZ470" s="38"/>
      <c r="FA470" s="38"/>
      <c r="FB470" s="38"/>
      <c r="FC470" s="38"/>
      <c r="FD470" s="38"/>
      <c r="FE470" s="38"/>
      <c r="FF470" s="38"/>
      <c r="FG470" s="38"/>
      <c r="FH470" s="38"/>
      <c r="FI470" s="38"/>
      <c r="FJ470" s="38"/>
      <c r="FK470" s="38"/>
      <c r="FL470" s="38"/>
      <c r="FM470" s="38"/>
      <c r="FN470" s="38"/>
      <c r="FO470" s="38"/>
      <c r="FP470" s="38"/>
      <c r="FQ470" s="38"/>
      <c r="FR470" s="38"/>
      <c r="FS470" s="38"/>
      <c r="FT470" s="38"/>
      <c r="FU470" s="38"/>
      <c r="FV470" s="38"/>
      <c r="FW470" s="38"/>
      <c r="FX470" s="38"/>
      <c r="FY470" s="38"/>
      <c r="FZ470" s="38"/>
      <c r="GA470" s="38"/>
      <c r="GB470" s="38"/>
      <c r="GC470" s="38"/>
      <c r="GD470" s="38"/>
      <c r="GE470" s="38"/>
      <c r="GF470" s="38"/>
      <c r="GG470" s="38"/>
      <c r="GH470" s="38"/>
      <c r="GI470" s="38"/>
      <c r="GJ470" s="38"/>
      <c r="GK470" s="38"/>
      <c r="GL470" s="38"/>
      <c r="GM470" s="38"/>
      <c r="GN470" s="38"/>
      <c r="GO470" s="38"/>
      <c r="GP470" s="38"/>
      <c r="GQ470" s="38"/>
      <c r="GR470" s="38"/>
      <c r="GS470" s="38"/>
      <c r="GT470" s="38"/>
      <c r="GU470" s="38"/>
      <c r="GV470" s="38"/>
      <c r="GW470" s="38"/>
      <c r="GX470" s="38"/>
      <c r="GY470" s="38"/>
      <c r="GZ470" s="38"/>
      <c r="HA470" s="38"/>
      <c r="HB470" s="38"/>
      <c r="HC470" s="38"/>
      <c r="HD470" s="38"/>
      <c r="HE470" s="38"/>
      <c r="HF470" s="38"/>
      <c r="HG470" s="38"/>
      <c r="HH470" s="38"/>
      <c r="HI470" s="38"/>
      <c r="HJ470" s="38"/>
      <c r="HK470" s="38"/>
      <c r="HL470" s="38"/>
      <c r="HM470" s="38"/>
      <c r="HN470" s="38"/>
      <c r="HO470" s="38"/>
      <c r="HP470" s="38"/>
      <c r="HQ470" s="38"/>
      <c r="HR470" s="38"/>
      <c r="HS470" s="38"/>
      <c r="HT470" s="38"/>
      <c r="HU470" s="38"/>
      <c r="HV470" s="38"/>
      <c r="HW470" s="38"/>
      <c r="HX470" s="38"/>
      <c r="HY470" s="38"/>
      <c r="HZ470" s="38"/>
      <c r="IA470" s="38"/>
      <c r="IB470" s="38"/>
      <c r="IC470" s="38"/>
      <c r="ID470" s="38"/>
      <c r="IE470" s="38"/>
      <c r="IF470" s="38"/>
      <c r="IG470" s="38"/>
      <c r="IH470" s="38"/>
      <c r="II470" s="38"/>
      <c r="IJ470" s="38"/>
      <c r="IK470" s="38"/>
      <c r="IL470" s="38"/>
      <c r="IM470" s="38"/>
      <c r="IN470" s="38"/>
      <c r="IO470" s="38"/>
      <c r="IP470" s="38"/>
      <c r="IQ470" s="38"/>
      <c r="IR470" s="38"/>
      <c r="IS470" s="38"/>
      <c r="IT470" s="38"/>
      <c r="IU470" s="39"/>
    </row>
    <row r="471" ht="13.5" customHeight="1">
      <c r="A471" s="27"/>
      <c r="B471" s="36"/>
      <c r="C471" s="40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/>
      <c r="CO471" s="41"/>
      <c r="CP471" s="41"/>
      <c r="CQ471" s="41"/>
      <c r="CR471" s="41"/>
      <c r="CS471" s="41"/>
      <c r="CT471" s="41"/>
      <c r="CU471" s="41"/>
      <c r="CV471" s="41"/>
      <c r="CW471" s="41"/>
      <c r="CX471" s="41"/>
      <c r="CY471" s="41"/>
      <c r="CZ471" s="41"/>
      <c r="DA471" s="41"/>
      <c r="DB471" s="41"/>
      <c r="DC471" s="41"/>
      <c r="DD471" s="41"/>
      <c r="DE471" s="41"/>
      <c r="DF471" s="41"/>
      <c r="DG471" s="41"/>
      <c r="DH471" s="41"/>
      <c r="DI471" s="41"/>
      <c r="DJ471" s="41"/>
      <c r="DK471" s="41"/>
      <c r="DL471" s="41"/>
      <c r="DM471" s="41"/>
      <c r="DN471" s="41"/>
      <c r="DO471" s="41"/>
      <c r="DP471" s="41"/>
      <c r="DQ471" s="41"/>
      <c r="DR471" s="41"/>
      <c r="DS471" s="41"/>
      <c r="DT471" s="41"/>
      <c r="DU471" s="41"/>
      <c r="DV471" s="41"/>
      <c r="DW471" s="41"/>
      <c r="DX471" s="41"/>
      <c r="DY471" s="41"/>
      <c r="DZ471" s="41"/>
      <c r="EA471" s="41"/>
      <c r="EB471" s="41"/>
      <c r="EC471" s="41"/>
      <c r="ED471" s="41"/>
      <c r="EE471" s="41"/>
      <c r="EF471" s="41"/>
      <c r="EG471" s="41"/>
      <c r="EH471" s="41"/>
      <c r="EI471" s="41"/>
      <c r="EJ471" s="41"/>
      <c r="EK471" s="41"/>
      <c r="EL471" s="41"/>
      <c r="EM471" s="41"/>
      <c r="EN471" s="41"/>
      <c r="EO471" s="41"/>
      <c r="EP471" s="41"/>
      <c r="EQ471" s="41"/>
      <c r="ER471" s="41"/>
      <c r="ES471" s="41"/>
      <c r="ET471" s="41"/>
      <c r="EU471" s="41"/>
      <c r="EV471" s="41"/>
      <c r="EW471" s="41"/>
      <c r="EX471" s="41"/>
      <c r="EY471" s="41"/>
      <c r="EZ471" s="41"/>
      <c r="FA471" s="41"/>
      <c r="FB471" s="41"/>
      <c r="FC471" s="41"/>
      <c r="FD471" s="41"/>
      <c r="FE471" s="41"/>
      <c r="FF471" s="41"/>
      <c r="FG471" s="41"/>
      <c r="FH471" s="41"/>
      <c r="FI471" s="41"/>
      <c r="FJ471" s="41"/>
      <c r="FK471" s="41"/>
      <c r="FL471" s="41"/>
      <c r="FM471" s="41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1"/>
      <c r="GT471" s="41"/>
      <c r="GU471" s="41"/>
      <c r="GV471" s="41"/>
      <c r="GW471" s="41"/>
      <c r="GX471" s="41"/>
      <c r="GY471" s="41"/>
      <c r="GZ471" s="41"/>
      <c r="HA471" s="41"/>
      <c r="HB471" s="41"/>
      <c r="HC471" s="41"/>
      <c r="HD471" s="41"/>
      <c r="HE471" s="41"/>
      <c r="HF471" s="41"/>
      <c r="HG471" s="41"/>
      <c r="HH471" s="41"/>
      <c r="HI471" s="41"/>
      <c r="HJ471" s="41"/>
      <c r="HK471" s="41"/>
      <c r="HL471" s="41"/>
      <c r="HM471" s="41"/>
      <c r="HN471" s="41"/>
      <c r="HO471" s="41"/>
      <c r="HP471" s="41"/>
      <c r="HQ471" s="41"/>
      <c r="HR471" s="41"/>
      <c r="HS471" s="41"/>
      <c r="HT471" s="41"/>
      <c r="HU471" s="41"/>
      <c r="HV471" s="41"/>
      <c r="HW471" s="41"/>
      <c r="HX471" s="41"/>
      <c r="HY471" s="41"/>
      <c r="HZ471" s="41"/>
      <c r="IA471" s="41"/>
      <c r="IB471" s="41"/>
      <c r="IC471" s="41"/>
      <c r="ID471" s="41"/>
      <c r="IE471" s="41"/>
      <c r="IF471" s="41"/>
      <c r="IG471" s="41"/>
      <c r="IH471" s="41"/>
      <c r="II471" s="41"/>
      <c r="IJ471" s="41"/>
      <c r="IK471" s="41"/>
      <c r="IL471" s="41"/>
      <c r="IM471" s="41"/>
      <c r="IN471" s="41"/>
      <c r="IO471" s="41"/>
      <c r="IP471" s="41"/>
      <c r="IQ471" s="41"/>
      <c r="IR471" s="41"/>
      <c r="IS471" s="41"/>
      <c r="IT471" s="41"/>
      <c r="IU471" s="42"/>
    </row>
    <row r="472" ht="13.5" customHeight="1">
      <c r="A472" s="27"/>
      <c r="B472" s="36"/>
      <c r="C472" s="37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38"/>
      <c r="CK472" s="38"/>
      <c r="CL472" s="38"/>
      <c r="CM472" s="38"/>
      <c r="CN472" s="38"/>
      <c r="CO472" s="38"/>
      <c r="CP472" s="38"/>
      <c r="CQ472" s="38"/>
      <c r="CR472" s="38"/>
      <c r="CS472" s="38"/>
      <c r="CT472" s="38"/>
      <c r="CU472" s="38"/>
      <c r="CV472" s="38"/>
      <c r="CW472" s="38"/>
      <c r="CX472" s="38"/>
      <c r="CY472" s="38"/>
      <c r="CZ472" s="38"/>
      <c r="DA472" s="38"/>
      <c r="DB472" s="38"/>
      <c r="DC472" s="38"/>
      <c r="DD472" s="38"/>
      <c r="DE472" s="38"/>
      <c r="DF472" s="38"/>
      <c r="DG472" s="38"/>
      <c r="DH472" s="38"/>
      <c r="DI472" s="38"/>
      <c r="DJ472" s="38"/>
      <c r="DK472" s="38"/>
      <c r="DL472" s="38"/>
      <c r="DM472" s="38"/>
      <c r="DN472" s="38"/>
      <c r="DO472" s="38"/>
      <c r="DP472" s="38"/>
      <c r="DQ472" s="38"/>
      <c r="DR472" s="38"/>
      <c r="DS472" s="38"/>
      <c r="DT472" s="38"/>
      <c r="DU472" s="38"/>
      <c r="DV472" s="38"/>
      <c r="DW472" s="38"/>
      <c r="DX472" s="38"/>
      <c r="DY472" s="38"/>
      <c r="DZ472" s="38"/>
      <c r="EA472" s="38"/>
      <c r="EB472" s="38"/>
      <c r="EC472" s="38"/>
      <c r="ED472" s="38"/>
      <c r="EE472" s="38"/>
      <c r="EF472" s="38"/>
      <c r="EG472" s="38"/>
      <c r="EH472" s="38"/>
      <c r="EI472" s="38"/>
      <c r="EJ472" s="38"/>
      <c r="EK472" s="38"/>
      <c r="EL472" s="38"/>
      <c r="EM472" s="38"/>
      <c r="EN472" s="38"/>
      <c r="EO472" s="38"/>
      <c r="EP472" s="38"/>
      <c r="EQ472" s="38"/>
      <c r="ER472" s="38"/>
      <c r="ES472" s="38"/>
      <c r="ET472" s="38"/>
      <c r="EU472" s="38"/>
      <c r="EV472" s="38"/>
      <c r="EW472" s="38"/>
      <c r="EX472" s="38"/>
      <c r="EY472" s="38"/>
      <c r="EZ472" s="38"/>
      <c r="FA472" s="38"/>
      <c r="FB472" s="38"/>
      <c r="FC472" s="38"/>
      <c r="FD472" s="38"/>
      <c r="FE472" s="38"/>
      <c r="FF472" s="38"/>
      <c r="FG472" s="38"/>
      <c r="FH472" s="38"/>
      <c r="FI472" s="38"/>
      <c r="FJ472" s="38"/>
      <c r="FK472" s="38"/>
      <c r="FL472" s="38"/>
      <c r="FM472" s="38"/>
      <c r="FN472" s="38"/>
      <c r="FO472" s="38"/>
      <c r="FP472" s="38"/>
      <c r="FQ472" s="38"/>
      <c r="FR472" s="38"/>
      <c r="FS472" s="38"/>
      <c r="FT472" s="38"/>
      <c r="FU472" s="38"/>
      <c r="FV472" s="38"/>
      <c r="FW472" s="38"/>
      <c r="FX472" s="38"/>
      <c r="FY472" s="38"/>
      <c r="FZ472" s="38"/>
      <c r="GA472" s="38"/>
      <c r="GB472" s="38"/>
      <c r="GC472" s="38"/>
      <c r="GD472" s="38"/>
      <c r="GE472" s="38"/>
      <c r="GF472" s="38"/>
      <c r="GG472" s="38"/>
      <c r="GH472" s="38"/>
      <c r="GI472" s="38"/>
      <c r="GJ472" s="38"/>
      <c r="GK472" s="38"/>
      <c r="GL472" s="38"/>
      <c r="GM472" s="38"/>
      <c r="GN472" s="38"/>
      <c r="GO472" s="38"/>
      <c r="GP472" s="38"/>
      <c r="GQ472" s="38"/>
      <c r="GR472" s="38"/>
      <c r="GS472" s="38"/>
      <c r="GT472" s="38"/>
      <c r="GU472" s="38"/>
      <c r="GV472" s="38"/>
      <c r="GW472" s="38"/>
      <c r="GX472" s="38"/>
      <c r="GY472" s="38"/>
      <c r="GZ472" s="38"/>
      <c r="HA472" s="38"/>
      <c r="HB472" s="38"/>
      <c r="HC472" s="38"/>
      <c r="HD472" s="38"/>
      <c r="HE472" s="38"/>
      <c r="HF472" s="38"/>
      <c r="HG472" s="38"/>
      <c r="HH472" s="38"/>
      <c r="HI472" s="38"/>
      <c r="HJ472" s="38"/>
      <c r="HK472" s="38"/>
      <c r="HL472" s="38"/>
      <c r="HM472" s="38"/>
      <c r="HN472" s="38"/>
      <c r="HO472" s="38"/>
      <c r="HP472" s="38"/>
      <c r="HQ472" s="38"/>
      <c r="HR472" s="38"/>
      <c r="HS472" s="38"/>
      <c r="HT472" s="38"/>
      <c r="HU472" s="38"/>
      <c r="HV472" s="38"/>
      <c r="HW472" s="38"/>
      <c r="HX472" s="38"/>
      <c r="HY472" s="38"/>
      <c r="HZ472" s="38"/>
      <c r="IA472" s="38"/>
      <c r="IB472" s="38"/>
      <c r="IC472" s="38"/>
      <c r="ID472" s="38"/>
      <c r="IE472" s="38"/>
      <c r="IF472" s="38"/>
      <c r="IG472" s="38"/>
      <c r="IH472" s="38"/>
      <c r="II472" s="38"/>
      <c r="IJ472" s="38"/>
      <c r="IK472" s="38"/>
      <c r="IL472" s="38"/>
      <c r="IM472" s="38"/>
      <c r="IN472" s="38"/>
      <c r="IO472" s="38"/>
      <c r="IP472" s="38"/>
      <c r="IQ472" s="38"/>
      <c r="IR472" s="38"/>
      <c r="IS472" s="38"/>
      <c r="IT472" s="38"/>
      <c r="IU472" s="39"/>
    </row>
    <row r="473" ht="13.5" customHeight="1">
      <c r="A473" s="27"/>
      <c r="B473" s="36"/>
      <c r="C473" s="40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  <c r="BZ473" s="41"/>
      <c r="CA473" s="41"/>
      <c r="CB473" s="41"/>
      <c r="CC473" s="41"/>
      <c r="CD473" s="41"/>
      <c r="CE473" s="41"/>
      <c r="CF473" s="41"/>
      <c r="CG473" s="41"/>
      <c r="CH473" s="41"/>
      <c r="CI473" s="41"/>
      <c r="CJ473" s="41"/>
      <c r="CK473" s="41"/>
      <c r="CL473" s="41"/>
      <c r="CM473" s="41"/>
      <c r="CN473" s="41"/>
      <c r="CO473" s="41"/>
      <c r="CP473" s="41"/>
      <c r="CQ473" s="41"/>
      <c r="CR473" s="41"/>
      <c r="CS473" s="41"/>
      <c r="CT473" s="41"/>
      <c r="CU473" s="41"/>
      <c r="CV473" s="41"/>
      <c r="CW473" s="41"/>
      <c r="CX473" s="41"/>
      <c r="CY473" s="41"/>
      <c r="CZ473" s="41"/>
      <c r="DA473" s="41"/>
      <c r="DB473" s="41"/>
      <c r="DC473" s="41"/>
      <c r="DD473" s="41"/>
      <c r="DE473" s="41"/>
      <c r="DF473" s="41"/>
      <c r="DG473" s="41"/>
      <c r="DH473" s="41"/>
      <c r="DI473" s="41"/>
      <c r="DJ473" s="41"/>
      <c r="DK473" s="41"/>
      <c r="DL473" s="41"/>
      <c r="DM473" s="41"/>
      <c r="DN473" s="41"/>
      <c r="DO473" s="41"/>
      <c r="DP473" s="41"/>
      <c r="DQ473" s="41"/>
      <c r="DR473" s="41"/>
      <c r="DS473" s="41"/>
      <c r="DT473" s="41"/>
      <c r="DU473" s="41"/>
      <c r="DV473" s="41"/>
      <c r="DW473" s="41"/>
      <c r="DX473" s="41"/>
      <c r="DY473" s="41"/>
      <c r="DZ473" s="41"/>
      <c r="EA473" s="41"/>
      <c r="EB473" s="41"/>
      <c r="EC473" s="41"/>
      <c r="ED473" s="41"/>
      <c r="EE473" s="41"/>
      <c r="EF473" s="41"/>
      <c r="EG473" s="41"/>
      <c r="EH473" s="41"/>
      <c r="EI473" s="41"/>
      <c r="EJ473" s="41"/>
      <c r="EK473" s="41"/>
      <c r="EL473" s="41"/>
      <c r="EM473" s="41"/>
      <c r="EN473" s="41"/>
      <c r="EO473" s="41"/>
      <c r="EP473" s="41"/>
      <c r="EQ473" s="41"/>
      <c r="ER473" s="41"/>
      <c r="ES473" s="41"/>
      <c r="ET473" s="41"/>
      <c r="EU473" s="41"/>
      <c r="EV473" s="41"/>
      <c r="EW473" s="41"/>
      <c r="EX473" s="41"/>
      <c r="EY473" s="41"/>
      <c r="EZ473" s="41"/>
      <c r="FA473" s="41"/>
      <c r="FB473" s="41"/>
      <c r="FC473" s="41"/>
      <c r="FD473" s="41"/>
      <c r="FE473" s="41"/>
      <c r="FF473" s="41"/>
      <c r="FG473" s="41"/>
      <c r="FH473" s="41"/>
      <c r="FI473" s="41"/>
      <c r="FJ473" s="41"/>
      <c r="FK473" s="41"/>
      <c r="FL473" s="41"/>
      <c r="FM473" s="41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1"/>
      <c r="GT473" s="41"/>
      <c r="GU473" s="41"/>
      <c r="GV473" s="41"/>
      <c r="GW473" s="41"/>
      <c r="GX473" s="41"/>
      <c r="GY473" s="41"/>
      <c r="GZ473" s="41"/>
      <c r="HA473" s="41"/>
      <c r="HB473" s="41"/>
      <c r="HC473" s="41"/>
      <c r="HD473" s="41"/>
      <c r="HE473" s="41"/>
      <c r="HF473" s="41"/>
      <c r="HG473" s="41"/>
      <c r="HH473" s="41"/>
      <c r="HI473" s="41"/>
      <c r="HJ473" s="41"/>
      <c r="HK473" s="41"/>
      <c r="HL473" s="41"/>
      <c r="HM473" s="41"/>
      <c r="HN473" s="41"/>
      <c r="HO473" s="41"/>
      <c r="HP473" s="41"/>
      <c r="HQ473" s="41"/>
      <c r="HR473" s="41"/>
      <c r="HS473" s="41"/>
      <c r="HT473" s="41"/>
      <c r="HU473" s="41"/>
      <c r="HV473" s="41"/>
      <c r="HW473" s="41"/>
      <c r="HX473" s="41"/>
      <c r="HY473" s="41"/>
      <c r="HZ473" s="41"/>
      <c r="IA473" s="41"/>
      <c r="IB473" s="41"/>
      <c r="IC473" s="41"/>
      <c r="ID473" s="41"/>
      <c r="IE473" s="41"/>
      <c r="IF473" s="41"/>
      <c r="IG473" s="41"/>
      <c r="IH473" s="41"/>
      <c r="II473" s="41"/>
      <c r="IJ473" s="41"/>
      <c r="IK473" s="41"/>
      <c r="IL473" s="41"/>
      <c r="IM473" s="41"/>
      <c r="IN473" s="41"/>
      <c r="IO473" s="41"/>
      <c r="IP473" s="41"/>
      <c r="IQ473" s="41"/>
      <c r="IR473" s="41"/>
      <c r="IS473" s="41"/>
      <c r="IT473" s="41"/>
      <c r="IU473" s="42"/>
    </row>
    <row r="474" ht="13.5" customHeight="1">
      <c r="A474" s="27"/>
      <c r="B474" s="36"/>
      <c r="C474" s="37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38"/>
      <c r="CK474" s="38"/>
      <c r="CL474" s="38"/>
      <c r="CM474" s="38"/>
      <c r="CN474" s="38"/>
      <c r="CO474" s="38"/>
      <c r="CP474" s="38"/>
      <c r="CQ474" s="38"/>
      <c r="CR474" s="38"/>
      <c r="CS474" s="38"/>
      <c r="CT474" s="38"/>
      <c r="CU474" s="38"/>
      <c r="CV474" s="38"/>
      <c r="CW474" s="38"/>
      <c r="CX474" s="38"/>
      <c r="CY474" s="38"/>
      <c r="CZ474" s="38"/>
      <c r="DA474" s="38"/>
      <c r="DB474" s="38"/>
      <c r="DC474" s="38"/>
      <c r="DD474" s="38"/>
      <c r="DE474" s="38"/>
      <c r="DF474" s="38"/>
      <c r="DG474" s="38"/>
      <c r="DH474" s="38"/>
      <c r="DI474" s="38"/>
      <c r="DJ474" s="38"/>
      <c r="DK474" s="38"/>
      <c r="DL474" s="38"/>
      <c r="DM474" s="38"/>
      <c r="DN474" s="38"/>
      <c r="DO474" s="38"/>
      <c r="DP474" s="38"/>
      <c r="DQ474" s="38"/>
      <c r="DR474" s="38"/>
      <c r="DS474" s="38"/>
      <c r="DT474" s="38"/>
      <c r="DU474" s="38"/>
      <c r="DV474" s="38"/>
      <c r="DW474" s="38"/>
      <c r="DX474" s="38"/>
      <c r="DY474" s="38"/>
      <c r="DZ474" s="38"/>
      <c r="EA474" s="38"/>
      <c r="EB474" s="38"/>
      <c r="EC474" s="38"/>
      <c r="ED474" s="38"/>
      <c r="EE474" s="38"/>
      <c r="EF474" s="38"/>
      <c r="EG474" s="38"/>
      <c r="EH474" s="38"/>
      <c r="EI474" s="38"/>
      <c r="EJ474" s="38"/>
      <c r="EK474" s="38"/>
      <c r="EL474" s="38"/>
      <c r="EM474" s="38"/>
      <c r="EN474" s="38"/>
      <c r="EO474" s="38"/>
      <c r="EP474" s="38"/>
      <c r="EQ474" s="38"/>
      <c r="ER474" s="38"/>
      <c r="ES474" s="38"/>
      <c r="ET474" s="38"/>
      <c r="EU474" s="38"/>
      <c r="EV474" s="38"/>
      <c r="EW474" s="38"/>
      <c r="EX474" s="38"/>
      <c r="EY474" s="38"/>
      <c r="EZ474" s="38"/>
      <c r="FA474" s="38"/>
      <c r="FB474" s="38"/>
      <c r="FC474" s="38"/>
      <c r="FD474" s="38"/>
      <c r="FE474" s="38"/>
      <c r="FF474" s="38"/>
      <c r="FG474" s="38"/>
      <c r="FH474" s="38"/>
      <c r="FI474" s="38"/>
      <c r="FJ474" s="38"/>
      <c r="FK474" s="38"/>
      <c r="FL474" s="38"/>
      <c r="FM474" s="38"/>
      <c r="FN474" s="38"/>
      <c r="FO474" s="38"/>
      <c r="FP474" s="38"/>
      <c r="FQ474" s="38"/>
      <c r="FR474" s="38"/>
      <c r="FS474" s="38"/>
      <c r="FT474" s="38"/>
      <c r="FU474" s="38"/>
      <c r="FV474" s="38"/>
      <c r="FW474" s="38"/>
      <c r="FX474" s="38"/>
      <c r="FY474" s="38"/>
      <c r="FZ474" s="38"/>
      <c r="GA474" s="38"/>
      <c r="GB474" s="38"/>
      <c r="GC474" s="38"/>
      <c r="GD474" s="38"/>
      <c r="GE474" s="38"/>
      <c r="GF474" s="38"/>
      <c r="GG474" s="38"/>
      <c r="GH474" s="38"/>
      <c r="GI474" s="38"/>
      <c r="GJ474" s="38"/>
      <c r="GK474" s="38"/>
      <c r="GL474" s="38"/>
      <c r="GM474" s="38"/>
      <c r="GN474" s="38"/>
      <c r="GO474" s="38"/>
      <c r="GP474" s="38"/>
      <c r="GQ474" s="38"/>
      <c r="GR474" s="38"/>
      <c r="GS474" s="38"/>
      <c r="GT474" s="38"/>
      <c r="GU474" s="38"/>
      <c r="GV474" s="38"/>
      <c r="GW474" s="38"/>
      <c r="GX474" s="38"/>
      <c r="GY474" s="38"/>
      <c r="GZ474" s="38"/>
      <c r="HA474" s="38"/>
      <c r="HB474" s="38"/>
      <c r="HC474" s="38"/>
      <c r="HD474" s="38"/>
      <c r="HE474" s="38"/>
      <c r="HF474" s="38"/>
      <c r="HG474" s="38"/>
      <c r="HH474" s="38"/>
      <c r="HI474" s="38"/>
      <c r="HJ474" s="38"/>
      <c r="HK474" s="38"/>
      <c r="HL474" s="38"/>
      <c r="HM474" s="38"/>
      <c r="HN474" s="38"/>
      <c r="HO474" s="38"/>
      <c r="HP474" s="38"/>
      <c r="HQ474" s="38"/>
      <c r="HR474" s="38"/>
      <c r="HS474" s="38"/>
      <c r="HT474" s="38"/>
      <c r="HU474" s="38"/>
      <c r="HV474" s="38"/>
      <c r="HW474" s="38"/>
      <c r="HX474" s="38"/>
      <c r="HY474" s="38"/>
      <c r="HZ474" s="38"/>
      <c r="IA474" s="38"/>
      <c r="IB474" s="38"/>
      <c r="IC474" s="38"/>
      <c r="ID474" s="38"/>
      <c r="IE474" s="38"/>
      <c r="IF474" s="38"/>
      <c r="IG474" s="38"/>
      <c r="IH474" s="38"/>
      <c r="II474" s="38"/>
      <c r="IJ474" s="38"/>
      <c r="IK474" s="38"/>
      <c r="IL474" s="38"/>
      <c r="IM474" s="38"/>
      <c r="IN474" s="38"/>
      <c r="IO474" s="38"/>
      <c r="IP474" s="38"/>
      <c r="IQ474" s="38"/>
      <c r="IR474" s="38"/>
      <c r="IS474" s="38"/>
      <c r="IT474" s="38"/>
      <c r="IU474" s="39"/>
    </row>
    <row r="475" ht="13.5" customHeight="1">
      <c r="A475" s="27"/>
      <c r="B475" s="36"/>
      <c r="C475" s="40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  <c r="BZ475" s="41"/>
      <c r="CA475" s="41"/>
      <c r="CB475" s="41"/>
      <c r="CC475" s="41"/>
      <c r="CD475" s="41"/>
      <c r="CE475" s="41"/>
      <c r="CF475" s="41"/>
      <c r="CG475" s="41"/>
      <c r="CH475" s="41"/>
      <c r="CI475" s="41"/>
      <c r="CJ475" s="41"/>
      <c r="CK475" s="41"/>
      <c r="CL475" s="41"/>
      <c r="CM475" s="41"/>
      <c r="CN475" s="41"/>
      <c r="CO475" s="41"/>
      <c r="CP475" s="41"/>
      <c r="CQ475" s="41"/>
      <c r="CR475" s="41"/>
      <c r="CS475" s="41"/>
      <c r="CT475" s="41"/>
      <c r="CU475" s="41"/>
      <c r="CV475" s="41"/>
      <c r="CW475" s="41"/>
      <c r="CX475" s="41"/>
      <c r="CY475" s="41"/>
      <c r="CZ475" s="41"/>
      <c r="DA475" s="41"/>
      <c r="DB475" s="41"/>
      <c r="DC475" s="41"/>
      <c r="DD475" s="41"/>
      <c r="DE475" s="41"/>
      <c r="DF475" s="41"/>
      <c r="DG475" s="41"/>
      <c r="DH475" s="41"/>
      <c r="DI475" s="41"/>
      <c r="DJ475" s="41"/>
      <c r="DK475" s="41"/>
      <c r="DL475" s="41"/>
      <c r="DM475" s="41"/>
      <c r="DN475" s="41"/>
      <c r="DO475" s="41"/>
      <c r="DP475" s="41"/>
      <c r="DQ475" s="41"/>
      <c r="DR475" s="41"/>
      <c r="DS475" s="41"/>
      <c r="DT475" s="41"/>
      <c r="DU475" s="41"/>
      <c r="DV475" s="41"/>
      <c r="DW475" s="41"/>
      <c r="DX475" s="41"/>
      <c r="DY475" s="41"/>
      <c r="DZ475" s="41"/>
      <c r="EA475" s="41"/>
      <c r="EB475" s="41"/>
      <c r="EC475" s="41"/>
      <c r="ED475" s="41"/>
      <c r="EE475" s="41"/>
      <c r="EF475" s="41"/>
      <c r="EG475" s="41"/>
      <c r="EH475" s="41"/>
      <c r="EI475" s="41"/>
      <c r="EJ475" s="41"/>
      <c r="EK475" s="41"/>
      <c r="EL475" s="41"/>
      <c r="EM475" s="41"/>
      <c r="EN475" s="41"/>
      <c r="EO475" s="41"/>
      <c r="EP475" s="41"/>
      <c r="EQ475" s="41"/>
      <c r="ER475" s="41"/>
      <c r="ES475" s="41"/>
      <c r="ET475" s="41"/>
      <c r="EU475" s="41"/>
      <c r="EV475" s="41"/>
      <c r="EW475" s="41"/>
      <c r="EX475" s="41"/>
      <c r="EY475" s="41"/>
      <c r="EZ475" s="41"/>
      <c r="FA475" s="41"/>
      <c r="FB475" s="41"/>
      <c r="FC475" s="41"/>
      <c r="FD475" s="41"/>
      <c r="FE475" s="41"/>
      <c r="FF475" s="41"/>
      <c r="FG475" s="41"/>
      <c r="FH475" s="41"/>
      <c r="FI475" s="41"/>
      <c r="FJ475" s="41"/>
      <c r="FK475" s="41"/>
      <c r="FL475" s="41"/>
      <c r="FM475" s="41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1"/>
      <c r="GT475" s="41"/>
      <c r="GU475" s="41"/>
      <c r="GV475" s="41"/>
      <c r="GW475" s="41"/>
      <c r="GX475" s="41"/>
      <c r="GY475" s="41"/>
      <c r="GZ475" s="41"/>
      <c r="HA475" s="41"/>
      <c r="HB475" s="41"/>
      <c r="HC475" s="41"/>
      <c r="HD475" s="41"/>
      <c r="HE475" s="41"/>
      <c r="HF475" s="41"/>
      <c r="HG475" s="41"/>
      <c r="HH475" s="41"/>
      <c r="HI475" s="41"/>
      <c r="HJ475" s="41"/>
      <c r="HK475" s="41"/>
      <c r="HL475" s="41"/>
      <c r="HM475" s="41"/>
      <c r="HN475" s="41"/>
      <c r="HO475" s="41"/>
      <c r="HP475" s="41"/>
      <c r="HQ475" s="41"/>
      <c r="HR475" s="41"/>
      <c r="HS475" s="41"/>
      <c r="HT475" s="41"/>
      <c r="HU475" s="41"/>
      <c r="HV475" s="41"/>
      <c r="HW475" s="41"/>
      <c r="HX475" s="41"/>
      <c r="HY475" s="41"/>
      <c r="HZ475" s="41"/>
      <c r="IA475" s="41"/>
      <c r="IB475" s="41"/>
      <c r="IC475" s="41"/>
      <c r="ID475" s="41"/>
      <c r="IE475" s="41"/>
      <c r="IF475" s="41"/>
      <c r="IG475" s="41"/>
      <c r="IH475" s="41"/>
      <c r="II475" s="41"/>
      <c r="IJ475" s="41"/>
      <c r="IK475" s="41"/>
      <c r="IL475" s="41"/>
      <c r="IM475" s="41"/>
      <c r="IN475" s="41"/>
      <c r="IO475" s="41"/>
      <c r="IP475" s="41"/>
      <c r="IQ475" s="41"/>
      <c r="IR475" s="41"/>
      <c r="IS475" s="41"/>
      <c r="IT475" s="41"/>
      <c r="IU475" s="42"/>
    </row>
    <row r="476" ht="13.5" customHeight="1">
      <c r="A476" s="27"/>
      <c r="B476" s="36"/>
      <c r="C476" s="37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38"/>
      <c r="CK476" s="38"/>
      <c r="CL476" s="38"/>
      <c r="CM476" s="38"/>
      <c r="CN476" s="38"/>
      <c r="CO476" s="38"/>
      <c r="CP476" s="38"/>
      <c r="CQ476" s="38"/>
      <c r="CR476" s="38"/>
      <c r="CS476" s="38"/>
      <c r="CT476" s="38"/>
      <c r="CU476" s="38"/>
      <c r="CV476" s="38"/>
      <c r="CW476" s="38"/>
      <c r="CX476" s="38"/>
      <c r="CY476" s="38"/>
      <c r="CZ476" s="38"/>
      <c r="DA476" s="38"/>
      <c r="DB476" s="38"/>
      <c r="DC476" s="38"/>
      <c r="DD476" s="38"/>
      <c r="DE476" s="38"/>
      <c r="DF476" s="38"/>
      <c r="DG476" s="38"/>
      <c r="DH476" s="38"/>
      <c r="DI476" s="38"/>
      <c r="DJ476" s="38"/>
      <c r="DK476" s="38"/>
      <c r="DL476" s="38"/>
      <c r="DM476" s="38"/>
      <c r="DN476" s="38"/>
      <c r="DO476" s="38"/>
      <c r="DP476" s="38"/>
      <c r="DQ476" s="38"/>
      <c r="DR476" s="38"/>
      <c r="DS476" s="38"/>
      <c r="DT476" s="38"/>
      <c r="DU476" s="38"/>
      <c r="DV476" s="38"/>
      <c r="DW476" s="38"/>
      <c r="DX476" s="38"/>
      <c r="DY476" s="38"/>
      <c r="DZ476" s="38"/>
      <c r="EA476" s="38"/>
      <c r="EB476" s="38"/>
      <c r="EC476" s="38"/>
      <c r="ED476" s="38"/>
      <c r="EE476" s="38"/>
      <c r="EF476" s="38"/>
      <c r="EG476" s="38"/>
      <c r="EH476" s="38"/>
      <c r="EI476" s="38"/>
      <c r="EJ476" s="38"/>
      <c r="EK476" s="38"/>
      <c r="EL476" s="38"/>
      <c r="EM476" s="38"/>
      <c r="EN476" s="38"/>
      <c r="EO476" s="38"/>
      <c r="EP476" s="38"/>
      <c r="EQ476" s="38"/>
      <c r="ER476" s="38"/>
      <c r="ES476" s="38"/>
      <c r="ET476" s="38"/>
      <c r="EU476" s="38"/>
      <c r="EV476" s="38"/>
      <c r="EW476" s="38"/>
      <c r="EX476" s="38"/>
      <c r="EY476" s="38"/>
      <c r="EZ476" s="38"/>
      <c r="FA476" s="38"/>
      <c r="FB476" s="38"/>
      <c r="FC476" s="38"/>
      <c r="FD476" s="38"/>
      <c r="FE476" s="38"/>
      <c r="FF476" s="38"/>
      <c r="FG476" s="38"/>
      <c r="FH476" s="38"/>
      <c r="FI476" s="38"/>
      <c r="FJ476" s="38"/>
      <c r="FK476" s="38"/>
      <c r="FL476" s="38"/>
      <c r="FM476" s="38"/>
      <c r="FN476" s="38"/>
      <c r="FO476" s="38"/>
      <c r="FP476" s="38"/>
      <c r="FQ476" s="38"/>
      <c r="FR476" s="38"/>
      <c r="FS476" s="38"/>
      <c r="FT476" s="38"/>
      <c r="FU476" s="38"/>
      <c r="FV476" s="38"/>
      <c r="FW476" s="38"/>
      <c r="FX476" s="38"/>
      <c r="FY476" s="38"/>
      <c r="FZ476" s="38"/>
      <c r="GA476" s="38"/>
      <c r="GB476" s="38"/>
      <c r="GC476" s="38"/>
      <c r="GD476" s="38"/>
      <c r="GE476" s="38"/>
      <c r="GF476" s="38"/>
      <c r="GG476" s="38"/>
      <c r="GH476" s="38"/>
      <c r="GI476" s="38"/>
      <c r="GJ476" s="38"/>
      <c r="GK476" s="38"/>
      <c r="GL476" s="38"/>
      <c r="GM476" s="38"/>
      <c r="GN476" s="38"/>
      <c r="GO476" s="38"/>
      <c r="GP476" s="38"/>
      <c r="GQ476" s="38"/>
      <c r="GR476" s="38"/>
      <c r="GS476" s="38"/>
      <c r="GT476" s="38"/>
      <c r="GU476" s="38"/>
      <c r="GV476" s="38"/>
      <c r="GW476" s="38"/>
      <c r="GX476" s="38"/>
      <c r="GY476" s="38"/>
      <c r="GZ476" s="38"/>
      <c r="HA476" s="38"/>
      <c r="HB476" s="38"/>
      <c r="HC476" s="38"/>
      <c r="HD476" s="38"/>
      <c r="HE476" s="38"/>
      <c r="HF476" s="38"/>
      <c r="HG476" s="38"/>
      <c r="HH476" s="38"/>
      <c r="HI476" s="38"/>
      <c r="HJ476" s="38"/>
      <c r="HK476" s="38"/>
      <c r="HL476" s="38"/>
      <c r="HM476" s="38"/>
      <c r="HN476" s="38"/>
      <c r="HO476" s="38"/>
      <c r="HP476" s="38"/>
      <c r="HQ476" s="38"/>
      <c r="HR476" s="38"/>
      <c r="HS476" s="38"/>
      <c r="HT476" s="38"/>
      <c r="HU476" s="38"/>
      <c r="HV476" s="38"/>
      <c r="HW476" s="38"/>
      <c r="HX476" s="38"/>
      <c r="HY476" s="38"/>
      <c r="HZ476" s="38"/>
      <c r="IA476" s="38"/>
      <c r="IB476" s="38"/>
      <c r="IC476" s="38"/>
      <c r="ID476" s="38"/>
      <c r="IE476" s="38"/>
      <c r="IF476" s="38"/>
      <c r="IG476" s="38"/>
      <c r="IH476" s="38"/>
      <c r="II476" s="38"/>
      <c r="IJ476" s="38"/>
      <c r="IK476" s="38"/>
      <c r="IL476" s="38"/>
      <c r="IM476" s="38"/>
      <c r="IN476" s="38"/>
      <c r="IO476" s="38"/>
      <c r="IP476" s="38"/>
      <c r="IQ476" s="38"/>
      <c r="IR476" s="38"/>
      <c r="IS476" s="38"/>
      <c r="IT476" s="38"/>
      <c r="IU476" s="39"/>
    </row>
    <row r="477" ht="13.5" customHeight="1">
      <c r="A477" s="27"/>
      <c r="B477" s="36"/>
      <c r="C477" s="40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  <c r="CG477" s="41"/>
      <c r="CH477" s="41"/>
      <c r="CI477" s="41"/>
      <c r="CJ477" s="41"/>
      <c r="CK477" s="41"/>
      <c r="CL477" s="41"/>
      <c r="CM477" s="41"/>
      <c r="CN477" s="41"/>
      <c r="CO477" s="41"/>
      <c r="CP477" s="41"/>
      <c r="CQ477" s="41"/>
      <c r="CR477" s="41"/>
      <c r="CS477" s="41"/>
      <c r="CT477" s="41"/>
      <c r="CU477" s="41"/>
      <c r="CV477" s="41"/>
      <c r="CW477" s="41"/>
      <c r="CX477" s="41"/>
      <c r="CY477" s="41"/>
      <c r="CZ477" s="41"/>
      <c r="DA477" s="41"/>
      <c r="DB477" s="41"/>
      <c r="DC477" s="41"/>
      <c r="DD477" s="41"/>
      <c r="DE477" s="41"/>
      <c r="DF477" s="41"/>
      <c r="DG477" s="41"/>
      <c r="DH477" s="41"/>
      <c r="DI477" s="41"/>
      <c r="DJ477" s="41"/>
      <c r="DK477" s="41"/>
      <c r="DL477" s="41"/>
      <c r="DM477" s="41"/>
      <c r="DN477" s="41"/>
      <c r="DO477" s="41"/>
      <c r="DP477" s="41"/>
      <c r="DQ477" s="41"/>
      <c r="DR477" s="41"/>
      <c r="DS477" s="41"/>
      <c r="DT477" s="41"/>
      <c r="DU477" s="41"/>
      <c r="DV477" s="41"/>
      <c r="DW477" s="41"/>
      <c r="DX477" s="41"/>
      <c r="DY477" s="41"/>
      <c r="DZ477" s="41"/>
      <c r="EA477" s="41"/>
      <c r="EB477" s="41"/>
      <c r="EC477" s="41"/>
      <c r="ED477" s="41"/>
      <c r="EE477" s="41"/>
      <c r="EF477" s="41"/>
      <c r="EG477" s="41"/>
      <c r="EH477" s="41"/>
      <c r="EI477" s="41"/>
      <c r="EJ477" s="41"/>
      <c r="EK477" s="41"/>
      <c r="EL477" s="41"/>
      <c r="EM477" s="41"/>
      <c r="EN477" s="41"/>
      <c r="EO477" s="41"/>
      <c r="EP477" s="41"/>
      <c r="EQ477" s="41"/>
      <c r="ER477" s="41"/>
      <c r="ES477" s="41"/>
      <c r="ET477" s="41"/>
      <c r="EU477" s="41"/>
      <c r="EV477" s="41"/>
      <c r="EW477" s="41"/>
      <c r="EX477" s="41"/>
      <c r="EY477" s="41"/>
      <c r="EZ477" s="41"/>
      <c r="FA477" s="41"/>
      <c r="FB477" s="41"/>
      <c r="FC477" s="41"/>
      <c r="FD477" s="41"/>
      <c r="FE477" s="41"/>
      <c r="FF477" s="41"/>
      <c r="FG477" s="41"/>
      <c r="FH477" s="41"/>
      <c r="FI477" s="41"/>
      <c r="FJ477" s="41"/>
      <c r="FK477" s="41"/>
      <c r="FL477" s="41"/>
      <c r="FM477" s="41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1"/>
      <c r="GT477" s="41"/>
      <c r="GU477" s="41"/>
      <c r="GV477" s="41"/>
      <c r="GW477" s="41"/>
      <c r="GX477" s="41"/>
      <c r="GY477" s="41"/>
      <c r="GZ477" s="41"/>
      <c r="HA477" s="41"/>
      <c r="HB477" s="41"/>
      <c r="HC477" s="41"/>
      <c r="HD477" s="41"/>
      <c r="HE477" s="41"/>
      <c r="HF477" s="41"/>
      <c r="HG477" s="41"/>
      <c r="HH477" s="41"/>
      <c r="HI477" s="41"/>
      <c r="HJ477" s="41"/>
      <c r="HK477" s="41"/>
      <c r="HL477" s="41"/>
      <c r="HM477" s="41"/>
      <c r="HN477" s="41"/>
      <c r="HO477" s="41"/>
      <c r="HP477" s="41"/>
      <c r="HQ477" s="41"/>
      <c r="HR477" s="41"/>
      <c r="HS477" s="41"/>
      <c r="HT477" s="41"/>
      <c r="HU477" s="41"/>
      <c r="HV477" s="41"/>
      <c r="HW477" s="41"/>
      <c r="HX477" s="41"/>
      <c r="HY477" s="41"/>
      <c r="HZ477" s="41"/>
      <c r="IA477" s="41"/>
      <c r="IB477" s="41"/>
      <c r="IC477" s="41"/>
      <c r="ID477" s="41"/>
      <c r="IE477" s="41"/>
      <c r="IF477" s="41"/>
      <c r="IG477" s="41"/>
      <c r="IH477" s="41"/>
      <c r="II477" s="41"/>
      <c r="IJ477" s="41"/>
      <c r="IK477" s="41"/>
      <c r="IL477" s="41"/>
      <c r="IM477" s="41"/>
      <c r="IN477" s="41"/>
      <c r="IO477" s="41"/>
      <c r="IP477" s="41"/>
      <c r="IQ477" s="41"/>
      <c r="IR477" s="41"/>
      <c r="IS477" s="41"/>
      <c r="IT477" s="41"/>
      <c r="IU477" s="42"/>
    </row>
    <row r="478" ht="13.5" customHeight="1">
      <c r="A478" s="27"/>
      <c r="B478" s="36"/>
      <c r="C478" s="37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38"/>
      <c r="CK478" s="38"/>
      <c r="CL478" s="38"/>
      <c r="CM478" s="38"/>
      <c r="CN478" s="38"/>
      <c r="CO478" s="38"/>
      <c r="CP478" s="38"/>
      <c r="CQ478" s="38"/>
      <c r="CR478" s="38"/>
      <c r="CS478" s="38"/>
      <c r="CT478" s="38"/>
      <c r="CU478" s="38"/>
      <c r="CV478" s="38"/>
      <c r="CW478" s="38"/>
      <c r="CX478" s="38"/>
      <c r="CY478" s="38"/>
      <c r="CZ478" s="38"/>
      <c r="DA478" s="38"/>
      <c r="DB478" s="38"/>
      <c r="DC478" s="38"/>
      <c r="DD478" s="38"/>
      <c r="DE478" s="38"/>
      <c r="DF478" s="38"/>
      <c r="DG478" s="38"/>
      <c r="DH478" s="38"/>
      <c r="DI478" s="38"/>
      <c r="DJ478" s="38"/>
      <c r="DK478" s="38"/>
      <c r="DL478" s="38"/>
      <c r="DM478" s="38"/>
      <c r="DN478" s="38"/>
      <c r="DO478" s="38"/>
      <c r="DP478" s="38"/>
      <c r="DQ478" s="38"/>
      <c r="DR478" s="38"/>
      <c r="DS478" s="38"/>
      <c r="DT478" s="38"/>
      <c r="DU478" s="38"/>
      <c r="DV478" s="38"/>
      <c r="DW478" s="38"/>
      <c r="DX478" s="38"/>
      <c r="DY478" s="38"/>
      <c r="DZ478" s="38"/>
      <c r="EA478" s="38"/>
      <c r="EB478" s="38"/>
      <c r="EC478" s="38"/>
      <c r="ED478" s="38"/>
      <c r="EE478" s="38"/>
      <c r="EF478" s="38"/>
      <c r="EG478" s="38"/>
      <c r="EH478" s="38"/>
      <c r="EI478" s="38"/>
      <c r="EJ478" s="38"/>
      <c r="EK478" s="38"/>
      <c r="EL478" s="38"/>
      <c r="EM478" s="38"/>
      <c r="EN478" s="38"/>
      <c r="EO478" s="38"/>
      <c r="EP478" s="38"/>
      <c r="EQ478" s="38"/>
      <c r="ER478" s="38"/>
      <c r="ES478" s="38"/>
      <c r="ET478" s="38"/>
      <c r="EU478" s="38"/>
      <c r="EV478" s="38"/>
      <c r="EW478" s="38"/>
      <c r="EX478" s="38"/>
      <c r="EY478" s="38"/>
      <c r="EZ478" s="38"/>
      <c r="FA478" s="38"/>
      <c r="FB478" s="38"/>
      <c r="FC478" s="38"/>
      <c r="FD478" s="38"/>
      <c r="FE478" s="38"/>
      <c r="FF478" s="38"/>
      <c r="FG478" s="38"/>
      <c r="FH478" s="38"/>
      <c r="FI478" s="38"/>
      <c r="FJ478" s="38"/>
      <c r="FK478" s="38"/>
      <c r="FL478" s="38"/>
      <c r="FM478" s="38"/>
      <c r="FN478" s="38"/>
      <c r="FO478" s="38"/>
      <c r="FP478" s="38"/>
      <c r="FQ478" s="38"/>
      <c r="FR478" s="38"/>
      <c r="FS478" s="38"/>
      <c r="FT478" s="38"/>
      <c r="FU478" s="38"/>
      <c r="FV478" s="38"/>
      <c r="FW478" s="38"/>
      <c r="FX478" s="38"/>
      <c r="FY478" s="38"/>
      <c r="FZ478" s="38"/>
      <c r="GA478" s="38"/>
      <c r="GB478" s="38"/>
      <c r="GC478" s="38"/>
      <c r="GD478" s="38"/>
      <c r="GE478" s="38"/>
      <c r="GF478" s="38"/>
      <c r="GG478" s="38"/>
      <c r="GH478" s="38"/>
      <c r="GI478" s="38"/>
      <c r="GJ478" s="38"/>
      <c r="GK478" s="38"/>
      <c r="GL478" s="38"/>
      <c r="GM478" s="38"/>
      <c r="GN478" s="38"/>
      <c r="GO478" s="38"/>
      <c r="GP478" s="38"/>
      <c r="GQ478" s="38"/>
      <c r="GR478" s="38"/>
      <c r="GS478" s="38"/>
      <c r="GT478" s="38"/>
      <c r="GU478" s="38"/>
      <c r="GV478" s="38"/>
      <c r="GW478" s="38"/>
      <c r="GX478" s="38"/>
      <c r="GY478" s="38"/>
      <c r="GZ478" s="38"/>
      <c r="HA478" s="38"/>
      <c r="HB478" s="38"/>
      <c r="HC478" s="38"/>
      <c r="HD478" s="38"/>
      <c r="HE478" s="38"/>
      <c r="HF478" s="38"/>
      <c r="HG478" s="38"/>
      <c r="HH478" s="38"/>
      <c r="HI478" s="38"/>
      <c r="HJ478" s="38"/>
      <c r="HK478" s="38"/>
      <c r="HL478" s="38"/>
      <c r="HM478" s="38"/>
      <c r="HN478" s="38"/>
      <c r="HO478" s="38"/>
      <c r="HP478" s="38"/>
      <c r="HQ478" s="38"/>
      <c r="HR478" s="38"/>
      <c r="HS478" s="38"/>
      <c r="HT478" s="38"/>
      <c r="HU478" s="38"/>
      <c r="HV478" s="38"/>
      <c r="HW478" s="38"/>
      <c r="HX478" s="38"/>
      <c r="HY478" s="38"/>
      <c r="HZ478" s="38"/>
      <c r="IA478" s="38"/>
      <c r="IB478" s="38"/>
      <c r="IC478" s="38"/>
      <c r="ID478" s="38"/>
      <c r="IE478" s="38"/>
      <c r="IF478" s="38"/>
      <c r="IG478" s="38"/>
      <c r="IH478" s="38"/>
      <c r="II478" s="38"/>
      <c r="IJ478" s="38"/>
      <c r="IK478" s="38"/>
      <c r="IL478" s="38"/>
      <c r="IM478" s="38"/>
      <c r="IN478" s="38"/>
      <c r="IO478" s="38"/>
      <c r="IP478" s="38"/>
      <c r="IQ478" s="38"/>
      <c r="IR478" s="38"/>
      <c r="IS478" s="38"/>
      <c r="IT478" s="38"/>
      <c r="IU478" s="39"/>
    </row>
    <row r="479" ht="13.5" customHeight="1">
      <c r="A479" s="27"/>
      <c r="B479" s="36"/>
      <c r="C479" s="40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  <c r="BZ479" s="41"/>
      <c r="CA479" s="41"/>
      <c r="CB479" s="41"/>
      <c r="CC479" s="41"/>
      <c r="CD479" s="41"/>
      <c r="CE479" s="41"/>
      <c r="CF479" s="41"/>
      <c r="CG479" s="41"/>
      <c r="CH479" s="41"/>
      <c r="CI479" s="41"/>
      <c r="CJ479" s="41"/>
      <c r="CK479" s="41"/>
      <c r="CL479" s="41"/>
      <c r="CM479" s="41"/>
      <c r="CN479" s="41"/>
      <c r="CO479" s="41"/>
      <c r="CP479" s="41"/>
      <c r="CQ479" s="41"/>
      <c r="CR479" s="41"/>
      <c r="CS479" s="41"/>
      <c r="CT479" s="41"/>
      <c r="CU479" s="41"/>
      <c r="CV479" s="41"/>
      <c r="CW479" s="41"/>
      <c r="CX479" s="41"/>
      <c r="CY479" s="41"/>
      <c r="CZ479" s="41"/>
      <c r="DA479" s="41"/>
      <c r="DB479" s="41"/>
      <c r="DC479" s="41"/>
      <c r="DD479" s="41"/>
      <c r="DE479" s="41"/>
      <c r="DF479" s="41"/>
      <c r="DG479" s="41"/>
      <c r="DH479" s="41"/>
      <c r="DI479" s="41"/>
      <c r="DJ479" s="41"/>
      <c r="DK479" s="41"/>
      <c r="DL479" s="41"/>
      <c r="DM479" s="41"/>
      <c r="DN479" s="41"/>
      <c r="DO479" s="41"/>
      <c r="DP479" s="41"/>
      <c r="DQ479" s="41"/>
      <c r="DR479" s="41"/>
      <c r="DS479" s="41"/>
      <c r="DT479" s="41"/>
      <c r="DU479" s="41"/>
      <c r="DV479" s="41"/>
      <c r="DW479" s="41"/>
      <c r="DX479" s="41"/>
      <c r="DY479" s="41"/>
      <c r="DZ479" s="41"/>
      <c r="EA479" s="41"/>
      <c r="EB479" s="41"/>
      <c r="EC479" s="41"/>
      <c r="ED479" s="41"/>
      <c r="EE479" s="41"/>
      <c r="EF479" s="41"/>
      <c r="EG479" s="41"/>
      <c r="EH479" s="41"/>
      <c r="EI479" s="41"/>
      <c r="EJ479" s="41"/>
      <c r="EK479" s="41"/>
      <c r="EL479" s="41"/>
      <c r="EM479" s="41"/>
      <c r="EN479" s="41"/>
      <c r="EO479" s="41"/>
      <c r="EP479" s="41"/>
      <c r="EQ479" s="41"/>
      <c r="ER479" s="41"/>
      <c r="ES479" s="41"/>
      <c r="ET479" s="41"/>
      <c r="EU479" s="41"/>
      <c r="EV479" s="41"/>
      <c r="EW479" s="41"/>
      <c r="EX479" s="41"/>
      <c r="EY479" s="41"/>
      <c r="EZ479" s="41"/>
      <c r="FA479" s="41"/>
      <c r="FB479" s="41"/>
      <c r="FC479" s="41"/>
      <c r="FD479" s="41"/>
      <c r="FE479" s="41"/>
      <c r="FF479" s="41"/>
      <c r="FG479" s="41"/>
      <c r="FH479" s="41"/>
      <c r="FI479" s="41"/>
      <c r="FJ479" s="41"/>
      <c r="FK479" s="41"/>
      <c r="FL479" s="41"/>
      <c r="FM479" s="41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1"/>
      <c r="GT479" s="41"/>
      <c r="GU479" s="41"/>
      <c r="GV479" s="41"/>
      <c r="GW479" s="41"/>
      <c r="GX479" s="41"/>
      <c r="GY479" s="41"/>
      <c r="GZ479" s="41"/>
      <c r="HA479" s="41"/>
      <c r="HB479" s="41"/>
      <c r="HC479" s="41"/>
      <c r="HD479" s="41"/>
      <c r="HE479" s="41"/>
      <c r="HF479" s="41"/>
      <c r="HG479" s="41"/>
      <c r="HH479" s="41"/>
      <c r="HI479" s="41"/>
      <c r="HJ479" s="41"/>
      <c r="HK479" s="41"/>
      <c r="HL479" s="41"/>
      <c r="HM479" s="41"/>
      <c r="HN479" s="41"/>
      <c r="HO479" s="41"/>
      <c r="HP479" s="41"/>
      <c r="HQ479" s="41"/>
      <c r="HR479" s="41"/>
      <c r="HS479" s="41"/>
      <c r="HT479" s="41"/>
      <c r="HU479" s="41"/>
      <c r="HV479" s="41"/>
      <c r="HW479" s="41"/>
      <c r="HX479" s="41"/>
      <c r="HY479" s="41"/>
      <c r="HZ479" s="41"/>
      <c r="IA479" s="41"/>
      <c r="IB479" s="41"/>
      <c r="IC479" s="41"/>
      <c r="ID479" s="41"/>
      <c r="IE479" s="41"/>
      <c r="IF479" s="41"/>
      <c r="IG479" s="41"/>
      <c r="IH479" s="41"/>
      <c r="II479" s="41"/>
      <c r="IJ479" s="41"/>
      <c r="IK479" s="41"/>
      <c r="IL479" s="41"/>
      <c r="IM479" s="41"/>
      <c r="IN479" s="41"/>
      <c r="IO479" s="41"/>
      <c r="IP479" s="41"/>
      <c r="IQ479" s="41"/>
      <c r="IR479" s="41"/>
      <c r="IS479" s="41"/>
      <c r="IT479" s="41"/>
      <c r="IU479" s="42"/>
    </row>
    <row r="480" ht="13.5" customHeight="1">
      <c r="A480" s="27"/>
      <c r="B480" s="36"/>
      <c r="C480" s="37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38"/>
      <c r="CK480" s="38"/>
      <c r="CL480" s="38"/>
      <c r="CM480" s="38"/>
      <c r="CN480" s="38"/>
      <c r="CO480" s="38"/>
      <c r="CP480" s="38"/>
      <c r="CQ480" s="38"/>
      <c r="CR480" s="38"/>
      <c r="CS480" s="38"/>
      <c r="CT480" s="38"/>
      <c r="CU480" s="38"/>
      <c r="CV480" s="38"/>
      <c r="CW480" s="38"/>
      <c r="CX480" s="38"/>
      <c r="CY480" s="38"/>
      <c r="CZ480" s="38"/>
      <c r="DA480" s="38"/>
      <c r="DB480" s="38"/>
      <c r="DC480" s="38"/>
      <c r="DD480" s="38"/>
      <c r="DE480" s="38"/>
      <c r="DF480" s="38"/>
      <c r="DG480" s="38"/>
      <c r="DH480" s="38"/>
      <c r="DI480" s="38"/>
      <c r="DJ480" s="38"/>
      <c r="DK480" s="38"/>
      <c r="DL480" s="38"/>
      <c r="DM480" s="38"/>
      <c r="DN480" s="38"/>
      <c r="DO480" s="38"/>
      <c r="DP480" s="38"/>
      <c r="DQ480" s="38"/>
      <c r="DR480" s="38"/>
      <c r="DS480" s="38"/>
      <c r="DT480" s="38"/>
      <c r="DU480" s="38"/>
      <c r="DV480" s="38"/>
      <c r="DW480" s="38"/>
      <c r="DX480" s="38"/>
      <c r="DY480" s="38"/>
      <c r="DZ480" s="38"/>
      <c r="EA480" s="38"/>
      <c r="EB480" s="38"/>
      <c r="EC480" s="38"/>
      <c r="ED480" s="38"/>
      <c r="EE480" s="38"/>
      <c r="EF480" s="38"/>
      <c r="EG480" s="38"/>
      <c r="EH480" s="38"/>
      <c r="EI480" s="38"/>
      <c r="EJ480" s="38"/>
      <c r="EK480" s="38"/>
      <c r="EL480" s="38"/>
      <c r="EM480" s="38"/>
      <c r="EN480" s="38"/>
      <c r="EO480" s="38"/>
      <c r="EP480" s="38"/>
      <c r="EQ480" s="38"/>
      <c r="ER480" s="38"/>
      <c r="ES480" s="38"/>
      <c r="ET480" s="38"/>
      <c r="EU480" s="38"/>
      <c r="EV480" s="38"/>
      <c r="EW480" s="38"/>
      <c r="EX480" s="38"/>
      <c r="EY480" s="38"/>
      <c r="EZ480" s="38"/>
      <c r="FA480" s="38"/>
      <c r="FB480" s="38"/>
      <c r="FC480" s="38"/>
      <c r="FD480" s="38"/>
      <c r="FE480" s="38"/>
      <c r="FF480" s="38"/>
      <c r="FG480" s="38"/>
      <c r="FH480" s="38"/>
      <c r="FI480" s="38"/>
      <c r="FJ480" s="38"/>
      <c r="FK480" s="38"/>
      <c r="FL480" s="38"/>
      <c r="FM480" s="38"/>
      <c r="FN480" s="38"/>
      <c r="FO480" s="38"/>
      <c r="FP480" s="38"/>
      <c r="FQ480" s="38"/>
      <c r="FR480" s="38"/>
      <c r="FS480" s="38"/>
      <c r="FT480" s="38"/>
      <c r="FU480" s="38"/>
      <c r="FV480" s="38"/>
      <c r="FW480" s="38"/>
      <c r="FX480" s="38"/>
      <c r="FY480" s="38"/>
      <c r="FZ480" s="38"/>
      <c r="GA480" s="38"/>
      <c r="GB480" s="38"/>
      <c r="GC480" s="38"/>
      <c r="GD480" s="38"/>
      <c r="GE480" s="38"/>
      <c r="GF480" s="38"/>
      <c r="GG480" s="38"/>
      <c r="GH480" s="38"/>
      <c r="GI480" s="38"/>
      <c r="GJ480" s="38"/>
      <c r="GK480" s="38"/>
      <c r="GL480" s="38"/>
      <c r="GM480" s="38"/>
      <c r="GN480" s="38"/>
      <c r="GO480" s="38"/>
      <c r="GP480" s="38"/>
      <c r="GQ480" s="38"/>
      <c r="GR480" s="38"/>
      <c r="GS480" s="38"/>
      <c r="GT480" s="38"/>
      <c r="GU480" s="38"/>
      <c r="GV480" s="38"/>
      <c r="GW480" s="38"/>
      <c r="GX480" s="38"/>
      <c r="GY480" s="38"/>
      <c r="GZ480" s="38"/>
      <c r="HA480" s="38"/>
      <c r="HB480" s="38"/>
      <c r="HC480" s="38"/>
      <c r="HD480" s="38"/>
      <c r="HE480" s="38"/>
      <c r="HF480" s="38"/>
      <c r="HG480" s="38"/>
      <c r="HH480" s="38"/>
      <c r="HI480" s="38"/>
      <c r="HJ480" s="38"/>
      <c r="HK480" s="38"/>
      <c r="HL480" s="38"/>
      <c r="HM480" s="38"/>
      <c r="HN480" s="38"/>
      <c r="HO480" s="38"/>
      <c r="HP480" s="38"/>
      <c r="HQ480" s="38"/>
      <c r="HR480" s="38"/>
      <c r="HS480" s="38"/>
      <c r="HT480" s="38"/>
      <c r="HU480" s="38"/>
      <c r="HV480" s="38"/>
      <c r="HW480" s="38"/>
      <c r="HX480" s="38"/>
      <c r="HY480" s="38"/>
      <c r="HZ480" s="38"/>
      <c r="IA480" s="38"/>
      <c r="IB480" s="38"/>
      <c r="IC480" s="38"/>
      <c r="ID480" s="38"/>
      <c r="IE480" s="38"/>
      <c r="IF480" s="38"/>
      <c r="IG480" s="38"/>
      <c r="IH480" s="38"/>
      <c r="II480" s="38"/>
      <c r="IJ480" s="38"/>
      <c r="IK480" s="38"/>
      <c r="IL480" s="38"/>
      <c r="IM480" s="38"/>
      <c r="IN480" s="38"/>
      <c r="IO480" s="38"/>
      <c r="IP480" s="38"/>
      <c r="IQ480" s="38"/>
      <c r="IR480" s="38"/>
      <c r="IS480" s="38"/>
      <c r="IT480" s="38"/>
      <c r="IU480" s="39"/>
    </row>
    <row r="481" ht="13.5" customHeight="1">
      <c r="A481" s="27"/>
      <c r="B481" s="36"/>
      <c r="C481" s="40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  <c r="BZ481" s="41"/>
      <c r="CA481" s="41"/>
      <c r="CB481" s="41"/>
      <c r="CC481" s="41"/>
      <c r="CD481" s="41"/>
      <c r="CE481" s="41"/>
      <c r="CF481" s="41"/>
      <c r="CG481" s="41"/>
      <c r="CH481" s="41"/>
      <c r="CI481" s="41"/>
      <c r="CJ481" s="41"/>
      <c r="CK481" s="41"/>
      <c r="CL481" s="41"/>
      <c r="CM481" s="41"/>
      <c r="CN481" s="41"/>
      <c r="CO481" s="41"/>
      <c r="CP481" s="41"/>
      <c r="CQ481" s="41"/>
      <c r="CR481" s="41"/>
      <c r="CS481" s="41"/>
      <c r="CT481" s="41"/>
      <c r="CU481" s="41"/>
      <c r="CV481" s="41"/>
      <c r="CW481" s="41"/>
      <c r="CX481" s="41"/>
      <c r="CY481" s="41"/>
      <c r="CZ481" s="41"/>
      <c r="DA481" s="41"/>
      <c r="DB481" s="41"/>
      <c r="DC481" s="41"/>
      <c r="DD481" s="41"/>
      <c r="DE481" s="41"/>
      <c r="DF481" s="41"/>
      <c r="DG481" s="41"/>
      <c r="DH481" s="41"/>
      <c r="DI481" s="41"/>
      <c r="DJ481" s="41"/>
      <c r="DK481" s="41"/>
      <c r="DL481" s="41"/>
      <c r="DM481" s="41"/>
      <c r="DN481" s="41"/>
      <c r="DO481" s="41"/>
      <c r="DP481" s="41"/>
      <c r="DQ481" s="41"/>
      <c r="DR481" s="41"/>
      <c r="DS481" s="41"/>
      <c r="DT481" s="41"/>
      <c r="DU481" s="41"/>
      <c r="DV481" s="41"/>
      <c r="DW481" s="41"/>
      <c r="DX481" s="41"/>
      <c r="DY481" s="41"/>
      <c r="DZ481" s="41"/>
      <c r="EA481" s="41"/>
      <c r="EB481" s="41"/>
      <c r="EC481" s="41"/>
      <c r="ED481" s="41"/>
      <c r="EE481" s="41"/>
      <c r="EF481" s="41"/>
      <c r="EG481" s="41"/>
      <c r="EH481" s="41"/>
      <c r="EI481" s="41"/>
      <c r="EJ481" s="41"/>
      <c r="EK481" s="41"/>
      <c r="EL481" s="41"/>
      <c r="EM481" s="41"/>
      <c r="EN481" s="41"/>
      <c r="EO481" s="41"/>
      <c r="EP481" s="41"/>
      <c r="EQ481" s="41"/>
      <c r="ER481" s="41"/>
      <c r="ES481" s="41"/>
      <c r="ET481" s="41"/>
      <c r="EU481" s="41"/>
      <c r="EV481" s="41"/>
      <c r="EW481" s="41"/>
      <c r="EX481" s="41"/>
      <c r="EY481" s="41"/>
      <c r="EZ481" s="41"/>
      <c r="FA481" s="41"/>
      <c r="FB481" s="41"/>
      <c r="FC481" s="41"/>
      <c r="FD481" s="41"/>
      <c r="FE481" s="41"/>
      <c r="FF481" s="41"/>
      <c r="FG481" s="41"/>
      <c r="FH481" s="41"/>
      <c r="FI481" s="41"/>
      <c r="FJ481" s="41"/>
      <c r="FK481" s="41"/>
      <c r="FL481" s="41"/>
      <c r="FM481" s="41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1"/>
      <c r="GT481" s="41"/>
      <c r="GU481" s="41"/>
      <c r="GV481" s="41"/>
      <c r="GW481" s="41"/>
      <c r="GX481" s="41"/>
      <c r="GY481" s="41"/>
      <c r="GZ481" s="41"/>
      <c r="HA481" s="41"/>
      <c r="HB481" s="41"/>
      <c r="HC481" s="41"/>
      <c r="HD481" s="41"/>
      <c r="HE481" s="41"/>
      <c r="HF481" s="41"/>
      <c r="HG481" s="41"/>
      <c r="HH481" s="41"/>
      <c r="HI481" s="41"/>
      <c r="HJ481" s="41"/>
      <c r="HK481" s="41"/>
      <c r="HL481" s="41"/>
      <c r="HM481" s="41"/>
      <c r="HN481" s="41"/>
      <c r="HO481" s="41"/>
      <c r="HP481" s="41"/>
      <c r="HQ481" s="41"/>
      <c r="HR481" s="41"/>
      <c r="HS481" s="41"/>
      <c r="HT481" s="41"/>
      <c r="HU481" s="41"/>
      <c r="HV481" s="41"/>
      <c r="HW481" s="41"/>
      <c r="HX481" s="41"/>
      <c r="HY481" s="41"/>
      <c r="HZ481" s="41"/>
      <c r="IA481" s="41"/>
      <c r="IB481" s="41"/>
      <c r="IC481" s="41"/>
      <c r="ID481" s="41"/>
      <c r="IE481" s="41"/>
      <c r="IF481" s="41"/>
      <c r="IG481" s="41"/>
      <c r="IH481" s="41"/>
      <c r="II481" s="41"/>
      <c r="IJ481" s="41"/>
      <c r="IK481" s="41"/>
      <c r="IL481" s="41"/>
      <c r="IM481" s="41"/>
      <c r="IN481" s="41"/>
      <c r="IO481" s="41"/>
      <c r="IP481" s="41"/>
      <c r="IQ481" s="41"/>
      <c r="IR481" s="41"/>
      <c r="IS481" s="41"/>
      <c r="IT481" s="41"/>
      <c r="IU481" s="42"/>
    </row>
    <row r="482" ht="13.5" customHeight="1">
      <c r="A482" s="27"/>
      <c r="B482" s="36"/>
      <c r="C482" s="37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38"/>
      <c r="CK482" s="38"/>
      <c r="CL482" s="38"/>
      <c r="CM482" s="38"/>
      <c r="CN482" s="38"/>
      <c r="CO482" s="38"/>
      <c r="CP482" s="38"/>
      <c r="CQ482" s="38"/>
      <c r="CR482" s="38"/>
      <c r="CS482" s="38"/>
      <c r="CT482" s="38"/>
      <c r="CU482" s="38"/>
      <c r="CV482" s="38"/>
      <c r="CW482" s="38"/>
      <c r="CX482" s="38"/>
      <c r="CY482" s="38"/>
      <c r="CZ482" s="38"/>
      <c r="DA482" s="38"/>
      <c r="DB482" s="38"/>
      <c r="DC482" s="38"/>
      <c r="DD482" s="38"/>
      <c r="DE482" s="38"/>
      <c r="DF482" s="38"/>
      <c r="DG482" s="38"/>
      <c r="DH482" s="38"/>
      <c r="DI482" s="38"/>
      <c r="DJ482" s="38"/>
      <c r="DK482" s="38"/>
      <c r="DL482" s="38"/>
      <c r="DM482" s="38"/>
      <c r="DN482" s="38"/>
      <c r="DO482" s="38"/>
      <c r="DP482" s="38"/>
      <c r="DQ482" s="38"/>
      <c r="DR482" s="38"/>
      <c r="DS482" s="38"/>
      <c r="DT482" s="38"/>
      <c r="DU482" s="38"/>
      <c r="DV482" s="38"/>
      <c r="DW482" s="38"/>
      <c r="DX482" s="38"/>
      <c r="DY482" s="38"/>
      <c r="DZ482" s="38"/>
      <c r="EA482" s="38"/>
      <c r="EB482" s="38"/>
      <c r="EC482" s="38"/>
      <c r="ED482" s="38"/>
      <c r="EE482" s="38"/>
      <c r="EF482" s="38"/>
      <c r="EG482" s="38"/>
      <c r="EH482" s="38"/>
      <c r="EI482" s="38"/>
      <c r="EJ482" s="38"/>
      <c r="EK482" s="38"/>
      <c r="EL482" s="38"/>
      <c r="EM482" s="38"/>
      <c r="EN482" s="38"/>
      <c r="EO482" s="38"/>
      <c r="EP482" s="38"/>
      <c r="EQ482" s="38"/>
      <c r="ER482" s="38"/>
      <c r="ES482" s="38"/>
      <c r="ET482" s="38"/>
      <c r="EU482" s="38"/>
      <c r="EV482" s="38"/>
      <c r="EW482" s="38"/>
      <c r="EX482" s="38"/>
      <c r="EY482" s="38"/>
      <c r="EZ482" s="38"/>
      <c r="FA482" s="38"/>
      <c r="FB482" s="38"/>
      <c r="FC482" s="38"/>
      <c r="FD482" s="38"/>
      <c r="FE482" s="38"/>
      <c r="FF482" s="38"/>
      <c r="FG482" s="38"/>
      <c r="FH482" s="38"/>
      <c r="FI482" s="38"/>
      <c r="FJ482" s="38"/>
      <c r="FK482" s="38"/>
      <c r="FL482" s="38"/>
      <c r="FM482" s="38"/>
      <c r="FN482" s="38"/>
      <c r="FO482" s="38"/>
      <c r="FP482" s="38"/>
      <c r="FQ482" s="38"/>
      <c r="FR482" s="38"/>
      <c r="FS482" s="38"/>
      <c r="FT482" s="38"/>
      <c r="FU482" s="38"/>
      <c r="FV482" s="38"/>
      <c r="FW482" s="38"/>
      <c r="FX482" s="38"/>
      <c r="FY482" s="38"/>
      <c r="FZ482" s="38"/>
      <c r="GA482" s="38"/>
      <c r="GB482" s="38"/>
      <c r="GC482" s="38"/>
      <c r="GD482" s="38"/>
      <c r="GE482" s="38"/>
      <c r="GF482" s="38"/>
      <c r="GG482" s="38"/>
      <c r="GH482" s="38"/>
      <c r="GI482" s="38"/>
      <c r="GJ482" s="38"/>
      <c r="GK482" s="38"/>
      <c r="GL482" s="38"/>
      <c r="GM482" s="38"/>
      <c r="GN482" s="38"/>
      <c r="GO482" s="38"/>
      <c r="GP482" s="38"/>
      <c r="GQ482" s="38"/>
      <c r="GR482" s="38"/>
      <c r="GS482" s="38"/>
      <c r="GT482" s="38"/>
      <c r="GU482" s="38"/>
      <c r="GV482" s="38"/>
      <c r="GW482" s="38"/>
      <c r="GX482" s="38"/>
      <c r="GY482" s="38"/>
      <c r="GZ482" s="38"/>
      <c r="HA482" s="38"/>
      <c r="HB482" s="38"/>
      <c r="HC482" s="38"/>
      <c r="HD482" s="38"/>
      <c r="HE482" s="38"/>
      <c r="HF482" s="38"/>
      <c r="HG482" s="38"/>
      <c r="HH482" s="38"/>
      <c r="HI482" s="38"/>
      <c r="HJ482" s="38"/>
      <c r="HK482" s="38"/>
      <c r="HL482" s="38"/>
      <c r="HM482" s="38"/>
      <c r="HN482" s="38"/>
      <c r="HO482" s="38"/>
      <c r="HP482" s="38"/>
      <c r="HQ482" s="38"/>
      <c r="HR482" s="38"/>
      <c r="HS482" s="38"/>
      <c r="HT482" s="38"/>
      <c r="HU482" s="38"/>
      <c r="HV482" s="38"/>
      <c r="HW482" s="38"/>
      <c r="HX482" s="38"/>
      <c r="HY482" s="38"/>
      <c r="HZ482" s="38"/>
      <c r="IA482" s="38"/>
      <c r="IB482" s="38"/>
      <c r="IC482" s="38"/>
      <c r="ID482" s="38"/>
      <c r="IE482" s="38"/>
      <c r="IF482" s="38"/>
      <c r="IG482" s="38"/>
      <c r="IH482" s="38"/>
      <c r="II482" s="38"/>
      <c r="IJ482" s="38"/>
      <c r="IK482" s="38"/>
      <c r="IL482" s="38"/>
      <c r="IM482" s="38"/>
      <c r="IN482" s="38"/>
      <c r="IO482" s="38"/>
      <c r="IP482" s="38"/>
      <c r="IQ482" s="38"/>
      <c r="IR482" s="38"/>
      <c r="IS482" s="38"/>
      <c r="IT482" s="38"/>
      <c r="IU482" s="39"/>
    </row>
    <row r="483" ht="13.5" customHeight="1">
      <c r="A483" s="27"/>
      <c r="B483" s="36"/>
      <c r="C483" s="40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  <c r="BZ483" s="41"/>
      <c r="CA483" s="41"/>
      <c r="CB483" s="41"/>
      <c r="CC483" s="41"/>
      <c r="CD483" s="41"/>
      <c r="CE483" s="41"/>
      <c r="CF483" s="41"/>
      <c r="CG483" s="41"/>
      <c r="CH483" s="41"/>
      <c r="CI483" s="41"/>
      <c r="CJ483" s="41"/>
      <c r="CK483" s="41"/>
      <c r="CL483" s="41"/>
      <c r="CM483" s="41"/>
      <c r="CN483" s="41"/>
      <c r="CO483" s="41"/>
      <c r="CP483" s="41"/>
      <c r="CQ483" s="41"/>
      <c r="CR483" s="41"/>
      <c r="CS483" s="41"/>
      <c r="CT483" s="41"/>
      <c r="CU483" s="41"/>
      <c r="CV483" s="41"/>
      <c r="CW483" s="41"/>
      <c r="CX483" s="41"/>
      <c r="CY483" s="41"/>
      <c r="CZ483" s="41"/>
      <c r="DA483" s="41"/>
      <c r="DB483" s="41"/>
      <c r="DC483" s="41"/>
      <c r="DD483" s="41"/>
      <c r="DE483" s="41"/>
      <c r="DF483" s="41"/>
      <c r="DG483" s="41"/>
      <c r="DH483" s="41"/>
      <c r="DI483" s="41"/>
      <c r="DJ483" s="41"/>
      <c r="DK483" s="41"/>
      <c r="DL483" s="41"/>
      <c r="DM483" s="41"/>
      <c r="DN483" s="41"/>
      <c r="DO483" s="41"/>
      <c r="DP483" s="41"/>
      <c r="DQ483" s="41"/>
      <c r="DR483" s="41"/>
      <c r="DS483" s="41"/>
      <c r="DT483" s="41"/>
      <c r="DU483" s="41"/>
      <c r="DV483" s="41"/>
      <c r="DW483" s="41"/>
      <c r="DX483" s="41"/>
      <c r="DY483" s="41"/>
      <c r="DZ483" s="41"/>
      <c r="EA483" s="41"/>
      <c r="EB483" s="41"/>
      <c r="EC483" s="41"/>
      <c r="ED483" s="41"/>
      <c r="EE483" s="41"/>
      <c r="EF483" s="41"/>
      <c r="EG483" s="41"/>
      <c r="EH483" s="41"/>
      <c r="EI483" s="41"/>
      <c r="EJ483" s="41"/>
      <c r="EK483" s="41"/>
      <c r="EL483" s="41"/>
      <c r="EM483" s="41"/>
      <c r="EN483" s="41"/>
      <c r="EO483" s="41"/>
      <c r="EP483" s="41"/>
      <c r="EQ483" s="41"/>
      <c r="ER483" s="41"/>
      <c r="ES483" s="41"/>
      <c r="ET483" s="41"/>
      <c r="EU483" s="41"/>
      <c r="EV483" s="41"/>
      <c r="EW483" s="41"/>
      <c r="EX483" s="41"/>
      <c r="EY483" s="41"/>
      <c r="EZ483" s="41"/>
      <c r="FA483" s="41"/>
      <c r="FB483" s="41"/>
      <c r="FC483" s="41"/>
      <c r="FD483" s="41"/>
      <c r="FE483" s="41"/>
      <c r="FF483" s="41"/>
      <c r="FG483" s="41"/>
      <c r="FH483" s="41"/>
      <c r="FI483" s="41"/>
      <c r="FJ483" s="41"/>
      <c r="FK483" s="41"/>
      <c r="FL483" s="41"/>
      <c r="FM483" s="41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1"/>
      <c r="GT483" s="41"/>
      <c r="GU483" s="41"/>
      <c r="GV483" s="41"/>
      <c r="GW483" s="41"/>
      <c r="GX483" s="41"/>
      <c r="GY483" s="41"/>
      <c r="GZ483" s="41"/>
      <c r="HA483" s="41"/>
      <c r="HB483" s="41"/>
      <c r="HC483" s="41"/>
      <c r="HD483" s="41"/>
      <c r="HE483" s="41"/>
      <c r="HF483" s="41"/>
      <c r="HG483" s="41"/>
      <c r="HH483" s="41"/>
      <c r="HI483" s="41"/>
      <c r="HJ483" s="41"/>
      <c r="HK483" s="41"/>
      <c r="HL483" s="41"/>
      <c r="HM483" s="41"/>
      <c r="HN483" s="41"/>
      <c r="HO483" s="41"/>
      <c r="HP483" s="41"/>
      <c r="HQ483" s="41"/>
      <c r="HR483" s="41"/>
      <c r="HS483" s="41"/>
      <c r="HT483" s="41"/>
      <c r="HU483" s="41"/>
      <c r="HV483" s="41"/>
      <c r="HW483" s="41"/>
      <c r="HX483" s="41"/>
      <c r="HY483" s="41"/>
      <c r="HZ483" s="41"/>
      <c r="IA483" s="41"/>
      <c r="IB483" s="41"/>
      <c r="IC483" s="41"/>
      <c r="ID483" s="41"/>
      <c r="IE483" s="41"/>
      <c r="IF483" s="41"/>
      <c r="IG483" s="41"/>
      <c r="IH483" s="41"/>
      <c r="II483" s="41"/>
      <c r="IJ483" s="41"/>
      <c r="IK483" s="41"/>
      <c r="IL483" s="41"/>
      <c r="IM483" s="41"/>
      <c r="IN483" s="41"/>
      <c r="IO483" s="41"/>
      <c r="IP483" s="41"/>
      <c r="IQ483" s="41"/>
      <c r="IR483" s="41"/>
      <c r="IS483" s="41"/>
      <c r="IT483" s="41"/>
      <c r="IU483" s="42"/>
    </row>
    <row r="484" ht="13.5" customHeight="1">
      <c r="A484" s="27"/>
      <c r="B484" s="36"/>
      <c r="C484" s="37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38"/>
      <c r="CK484" s="38"/>
      <c r="CL484" s="38"/>
      <c r="CM484" s="38"/>
      <c r="CN484" s="38"/>
      <c r="CO484" s="38"/>
      <c r="CP484" s="38"/>
      <c r="CQ484" s="38"/>
      <c r="CR484" s="38"/>
      <c r="CS484" s="38"/>
      <c r="CT484" s="38"/>
      <c r="CU484" s="38"/>
      <c r="CV484" s="38"/>
      <c r="CW484" s="38"/>
      <c r="CX484" s="38"/>
      <c r="CY484" s="38"/>
      <c r="CZ484" s="38"/>
      <c r="DA484" s="38"/>
      <c r="DB484" s="38"/>
      <c r="DC484" s="38"/>
      <c r="DD484" s="38"/>
      <c r="DE484" s="38"/>
      <c r="DF484" s="38"/>
      <c r="DG484" s="38"/>
      <c r="DH484" s="38"/>
      <c r="DI484" s="38"/>
      <c r="DJ484" s="38"/>
      <c r="DK484" s="38"/>
      <c r="DL484" s="38"/>
      <c r="DM484" s="38"/>
      <c r="DN484" s="38"/>
      <c r="DO484" s="38"/>
      <c r="DP484" s="38"/>
      <c r="DQ484" s="38"/>
      <c r="DR484" s="38"/>
      <c r="DS484" s="38"/>
      <c r="DT484" s="38"/>
      <c r="DU484" s="38"/>
      <c r="DV484" s="38"/>
      <c r="DW484" s="38"/>
      <c r="DX484" s="38"/>
      <c r="DY484" s="38"/>
      <c r="DZ484" s="38"/>
      <c r="EA484" s="38"/>
      <c r="EB484" s="38"/>
      <c r="EC484" s="38"/>
      <c r="ED484" s="38"/>
      <c r="EE484" s="38"/>
      <c r="EF484" s="38"/>
      <c r="EG484" s="38"/>
      <c r="EH484" s="38"/>
      <c r="EI484" s="38"/>
      <c r="EJ484" s="38"/>
      <c r="EK484" s="38"/>
      <c r="EL484" s="38"/>
      <c r="EM484" s="38"/>
      <c r="EN484" s="38"/>
      <c r="EO484" s="38"/>
      <c r="EP484" s="38"/>
      <c r="EQ484" s="38"/>
      <c r="ER484" s="38"/>
      <c r="ES484" s="38"/>
      <c r="ET484" s="38"/>
      <c r="EU484" s="38"/>
      <c r="EV484" s="38"/>
      <c r="EW484" s="38"/>
      <c r="EX484" s="38"/>
      <c r="EY484" s="38"/>
      <c r="EZ484" s="38"/>
      <c r="FA484" s="38"/>
      <c r="FB484" s="38"/>
      <c r="FC484" s="38"/>
      <c r="FD484" s="38"/>
      <c r="FE484" s="38"/>
      <c r="FF484" s="38"/>
      <c r="FG484" s="38"/>
      <c r="FH484" s="38"/>
      <c r="FI484" s="38"/>
      <c r="FJ484" s="38"/>
      <c r="FK484" s="38"/>
      <c r="FL484" s="38"/>
      <c r="FM484" s="38"/>
      <c r="FN484" s="38"/>
      <c r="FO484" s="38"/>
      <c r="FP484" s="38"/>
      <c r="FQ484" s="38"/>
      <c r="FR484" s="38"/>
      <c r="FS484" s="38"/>
      <c r="FT484" s="38"/>
      <c r="FU484" s="38"/>
      <c r="FV484" s="38"/>
      <c r="FW484" s="38"/>
      <c r="FX484" s="38"/>
      <c r="FY484" s="38"/>
      <c r="FZ484" s="38"/>
      <c r="GA484" s="38"/>
      <c r="GB484" s="38"/>
      <c r="GC484" s="38"/>
      <c r="GD484" s="38"/>
      <c r="GE484" s="38"/>
      <c r="GF484" s="38"/>
      <c r="GG484" s="38"/>
      <c r="GH484" s="38"/>
      <c r="GI484" s="38"/>
      <c r="GJ484" s="38"/>
      <c r="GK484" s="38"/>
      <c r="GL484" s="38"/>
      <c r="GM484" s="38"/>
      <c r="GN484" s="38"/>
      <c r="GO484" s="38"/>
      <c r="GP484" s="38"/>
      <c r="GQ484" s="38"/>
      <c r="GR484" s="38"/>
      <c r="GS484" s="38"/>
      <c r="GT484" s="38"/>
      <c r="GU484" s="38"/>
      <c r="GV484" s="38"/>
      <c r="GW484" s="38"/>
      <c r="GX484" s="38"/>
      <c r="GY484" s="38"/>
      <c r="GZ484" s="38"/>
      <c r="HA484" s="38"/>
      <c r="HB484" s="38"/>
      <c r="HC484" s="38"/>
      <c r="HD484" s="38"/>
      <c r="HE484" s="38"/>
      <c r="HF484" s="38"/>
      <c r="HG484" s="38"/>
      <c r="HH484" s="38"/>
      <c r="HI484" s="38"/>
      <c r="HJ484" s="38"/>
      <c r="HK484" s="38"/>
      <c r="HL484" s="38"/>
      <c r="HM484" s="38"/>
      <c r="HN484" s="38"/>
      <c r="HO484" s="38"/>
      <c r="HP484" s="38"/>
      <c r="HQ484" s="38"/>
      <c r="HR484" s="38"/>
      <c r="HS484" s="38"/>
      <c r="HT484" s="38"/>
      <c r="HU484" s="38"/>
      <c r="HV484" s="38"/>
      <c r="HW484" s="38"/>
      <c r="HX484" s="38"/>
      <c r="HY484" s="38"/>
      <c r="HZ484" s="38"/>
      <c r="IA484" s="38"/>
      <c r="IB484" s="38"/>
      <c r="IC484" s="38"/>
      <c r="ID484" s="38"/>
      <c r="IE484" s="38"/>
      <c r="IF484" s="38"/>
      <c r="IG484" s="38"/>
      <c r="IH484" s="38"/>
      <c r="II484" s="38"/>
      <c r="IJ484" s="38"/>
      <c r="IK484" s="38"/>
      <c r="IL484" s="38"/>
      <c r="IM484" s="38"/>
      <c r="IN484" s="38"/>
      <c r="IO484" s="38"/>
      <c r="IP484" s="38"/>
      <c r="IQ484" s="38"/>
      <c r="IR484" s="38"/>
      <c r="IS484" s="38"/>
      <c r="IT484" s="38"/>
      <c r="IU484" s="39"/>
    </row>
    <row r="485" ht="13.5" customHeight="1">
      <c r="A485" s="27"/>
      <c r="B485" s="36"/>
      <c r="C485" s="40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  <c r="BZ485" s="41"/>
      <c r="CA485" s="41"/>
      <c r="CB485" s="41"/>
      <c r="CC485" s="41"/>
      <c r="CD485" s="41"/>
      <c r="CE485" s="41"/>
      <c r="CF485" s="41"/>
      <c r="CG485" s="41"/>
      <c r="CH485" s="41"/>
      <c r="CI485" s="41"/>
      <c r="CJ485" s="41"/>
      <c r="CK485" s="41"/>
      <c r="CL485" s="41"/>
      <c r="CM485" s="41"/>
      <c r="CN485" s="41"/>
      <c r="CO485" s="41"/>
      <c r="CP485" s="41"/>
      <c r="CQ485" s="41"/>
      <c r="CR485" s="41"/>
      <c r="CS485" s="41"/>
      <c r="CT485" s="41"/>
      <c r="CU485" s="41"/>
      <c r="CV485" s="41"/>
      <c r="CW485" s="41"/>
      <c r="CX485" s="41"/>
      <c r="CY485" s="41"/>
      <c r="CZ485" s="41"/>
      <c r="DA485" s="41"/>
      <c r="DB485" s="41"/>
      <c r="DC485" s="41"/>
      <c r="DD485" s="41"/>
      <c r="DE485" s="41"/>
      <c r="DF485" s="41"/>
      <c r="DG485" s="41"/>
      <c r="DH485" s="41"/>
      <c r="DI485" s="41"/>
      <c r="DJ485" s="41"/>
      <c r="DK485" s="41"/>
      <c r="DL485" s="41"/>
      <c r="DM485" s="41"/>
      <c r="DN485" s="41"/>
      <c r="DO485" s="41"/>
      <c r="DP485" s="41"/>
      <c r="DQ485" s="41"/>
      <c r="DR485" s="41"/>
      <c r="DS485" s="41"/>
      <c r="DT485" s="41"/>
      <c r="DU485" s="41"/>
      <c r="DV485" s="41"/>
      <c r="DW485" s="41"/>
      <c r="DX485" s="41"/>
      <c r="DY485" s="41"/>
      <c r="DZ485" s="41"/>
      <c r="EA485" s="41"/>
      <c r="EB485" s="41"/>
      <c r="EC485" s="41"/>
      <c r="ED485" s="41"/>
      <c r="EE485" s="41"/>
      <c r="EF485" s="41"/>
      <c r="EG485" s="41"/>
      <c r="EH485" s="41"/>
      <c r="EI485" s="41"/>
      <c r="EJ485" s="41"/>
      <c r="EK485" s="41"/>
      <c r="EL485" s="41"/>
      <c r="EM485" s="41"/>
      <c r="EN485" s="41"/>
      <c r="EO485" s="41"/>
      <c r="EP485" s="41"/>
      <c r="EQ485" s="41"/>
      <c r="ER485" s="41"/>
      <c r="ES485" s="41"/>
      <c r="ET485" s="41"/>
      <c r="EU485" s="41"/>
      <c r="EV485" s="41"/>
      <c r="EW485" s="41"/>
      <c r="EX485" s="41"/>
      <c r="EY485" s="41"/>
      <c r="EZ485" s="41"/>
      <c r="FA485" s="41"/>
      <c r="FB485" s="41"/>
      <c r="FC485" s="41"/>
      <c r="FD485" s="41"/>
      <c r="FE485" s="41"/>
      <c r="FF485" s="41"/>
      <c r="FG485" s="41"/>
      <c r="FH485" s="41"/>
      <c r="FI485" s="41"/>
      <c r="FJ485" s="41"/>
      <c r="FK485" s="41"/>
      <c r="FL485" s="41"/>
      <c r="FM485" s="41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1"/>
      <c r="GT485" s="41"/>
      <c r="GU485" s="41"/>
      <c r="GV485" s="41"/>
      <c r="GW485" s="41"/>
      <c r="GX485" s="41"/>
      <c r="GY485" s="41"/>
      <c r="GZ485" s="41"/>
      <c r="HA485" s="41"/>
      <c r="HB485" s="41"/>
      <c r="HC485" s="41"/>
      <c r="HD485" s="41"/>
      <c r="HE485" s="41"/>
      <c r="HF485" s="41"/>
      <c r="HG485" s="41"/>
      <c r="HH485" s="41"/>
      <c r="HI485" s="41"/>
      <c r="HJ485" s="41"/>
      <c r="HK485" s="41"/>
      <c r="HL485" s="41"/>
      <c r="HM485" s="41"/>
      <c r="HN485" s="41"/>
      <c r="HO485" s="41"/>
      <c r="HP485" s="41"/>
      <c r="HQ485" s="41"/>
      <c r="HR485" s="41"/>
      <c r="HS485" s="41"/>
      <c r="HT485" s="41"/>
      <c r="HU485" s="41"/>
      <c r="HV485" s="41"/>
      <c r="HW485" s="41"/>
      <c r="HX485" s="41"/>
      <c r="HY485" s="41"/>
      <c r="HZ485" s="41"/>
      <c r="IA485" s="41"/>
      <c r="IB485" s="41"/>
      <c r="IC485" s="41"/>
      <c r="ID485" s="41"/>
      <c r="IE485" s="41"/>
      <c r="IF485" s="41"/>
      <c r="IG485" s="41"/>
      <c r="IH485" s="41"/>
      <c r="II485" s="41"/>
      <c r="IJ485" s="41"/>
      <c r="IK485" s="41"/>
      <c r="IL485" s="41"/>
      <c r="IM485" s="41"/>
      <c r="IN485" s="41"/>
      <c r="IO485" s="41"/>
      <c r="IP485" s="41"/>
      <c r="IQ485" s="41"/>
      <c r="IR485" s="41"/>
      <c r="IS485" s="41"/>
      <c r="IT485" s="41"/>
      <c r="IU485" s="42"/>
    </row>
    <row r="486" ht="13.5" customHeight="1">
      <c r="A486" s="27"/>
      <c r="B486" s="36"/>
      <c r="C486" s="37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38"/>
      <c r="CK486" s="38"/>
      <c r="CL486" s="38"/>
      <c r="CM486" s="38"/>
      <c r="CN486" s="38"/>
      <c r="CO486" s="38"/>
      <c r="CP486" s="38"/>
      <c r="CQ486" s="38"/>
      <c r="CR486" s="38"/>
      <c r="CS486" s="38"/>
      <c r="CT486" s="38"/>
      <c r="CU486" s="38"/>
      <c r="CV486" s="38"/>
      <c r="CW486" s="38"/>
      <c r="CX486" s="38"/>
      <c r="CY486" s="38"/>
      <c r="CZ486" s="38"/>
      <c r="DA486" s="38"/>
      <c r="DB486" s="38"/>
      <c r="DC486" s="38"/>
      <c r="DD486" s="38"/>
      <c r="DE486" s="38"/>
      <c r="DF486" s="38"/>
      <c r="DG486" s="38"/>
      <c r="DH486" s="38"/>
      <c r="DI486" s="38"/>
      <c r="DJ486" s="38"/>
      <c r="DK486" s="38"/>
      <c r="DL486" s="38"/>
      <c r="DM486" s="38"/>
      <c r="DN486" s="38"/>
      <c r="DO486" s="38"/>
      <c r="DP486" s="38"/>
      <c r="DQ486" s="38"/>
      <c r="DR486" s="38"/>
      <c r="DS486" s="38"/>
      <c r="DT486" s="38"/>
      <c r="DU486" s="38"/>
      <c r="DV486" s="38"/>
      <c r="DW486" s="38"/>
      <c r="DX486" s="38"/>
      <c r="DY486" s="38"/>
      <c r="DZ486" s="38"/>
      <c r="EA486" s="38"/>
      <c r="EB486" s="38"/>
      <c r="EC486" s="38"/>
      <c r="ED486" s="38"/>
      <c r="EE486" s="38"/>
      <c r="EF486" s="38"/>
      <c r="EG486" s="38"/>
      <c r="EH486" s="38"/>
      <c r="EI486" s="38"/>
      <c r="EJ486" s="38"/>
      <c r="EK486" s="38"/>
      <c r="EL486" s="38"/>
      <c r="EM486" s="38"/>
      <c r="EN486" s="38"/>
      <c r="EO486" s="38"/>
      <c r="EP486" s="38"/>
      <c r="EQ486" s="38"/>
      <c r="ER486" s="38"/>
      <c r="ES486" s="38"/>
      <c r="ET486" s="38"/>
      <c r="EU486" s="38"/>
      <c r="EV486" s="38"/>
      <c r="EW486" s="38"/>
      <c r="EX486" s="38"/>
      <c r="EY486" s="38"/>
      <c r="EZ486" s="38"/>
      <c r="FA486" s="38"/>
      <c r="FB486" s="38"/>
      <c r="FC486" s="38"/>
      <c r="FD486" s="38"/>
      <c r="FE486" s="38"/>
      <c r="FF486" s="38"/>
      <c r="FG486" s="38"/>
      <c r="FH486" s="38"/>
      <c r="FI486" s="38"/>
      <c r="FJ486" s="38"/>
      <c r="FK486" s="38"/>
      <c r="FL486" s="38"/>
      <c r="FM486" s="38"/>
      <c r="FN486" s="38"/>
      <c r="FO486" s="38"/>
      <c r="FP486" s="38"/>
      <c r="FQ486" s="38"/>
      <c r="FR486" s="38"/>
      <c r="FS486" s="38"/>
      <c r="FT486" s="38"/>
      <c r="FU486" s="38"/>
      <c r="FV486" s="38"/>
      <c r="FW486" s="38"/>
      <c r="FX486" s="38"/>
      <c r="FY486" s="38"/>
      <c r="FZ486" s="38"/>
      <c r="GA486" s="38"/>
      <c r="GB486" s="38"/>
      <c r="GC486" s="38"/>
      <c r="GD486" s="38"/>
      <c r="GE486" s="38"/>
      <c r="GF486" s="38"/>
      <c r="GG486" s="38"/>
      <c r="GH486" s="38"/>
      <c r="GI486" s="38"/>
      <c r="GJ486" s="38"/>
      <c r="GK486" s="38"/>
      <c r="GL486" s="38"/>
      <c r="GM486" s="38"/>
      <c r="GN486" s="38"/>
      <c r="GO486" s="38"/>
      <c r="GP486" s="38"/>
      <c r="GQ486" s="38"/>
      <c r="GR486" s="38"/>
      <c r="GS486" s="38"/>
      <c r="GT486" s="38"/>
      <c r="GU486" s="38"/>
      <c r="GV486" s="38"/>
      <c r="GW486" s="38"/>
      <c r="GX486" s="38"/>
      <c r="GY486" s="38"/>
      <c r="GZ486" s="38"/>
      <c r="HA486" s="38"/>
      <c r="HB486" s="38"/>
      <c r="HC486" s="38"/>
      <c r="HD486" s="38"/>
      <c r="HE486" s="38"/>
      <c r="HF486" s="38"/>
      <c r="HG486" s="38"/>
      <c r="HH486" s="38"/>
      <c r="HI486" s="38"/>
      <c r="HJ486" s="38"/>
      <c r="HK486" s="38"/>
      <c r="HL486" s="38"/>
      <c r="HM486" s="38"/>
      <c r="HN486" s="38"/>
      <c r="HO486" s="38"/>
      <c r="HP486" s="38"/>
      <c r="HQ486" s="38"/>
      <c r="HR486" s="38"/>
      <c r="HS486" s="38"/>
      <c r="HT486" s="38"/>
      <c r="HU486" s="38"/>
      <c r="HV486" s="38"/>
      <c r="HW486" s="38"/>
      <c r="HX486" s="38"/>
      <c r="HY486" s="38"/>
      <c r="HZ486" s="38"/>
      <c r="IA486" s="38"/>
      <c r="IB486" s="38"/>
      <c r="IC486" s="38"/>
      <c r="ID486" s="38"/>
      <c r="IE486" s="38"/>
      <c r="IF486" s="38"/>
      <c r="IG486" s="38"/>
      <c r="IH486" s="38"/>
      <c r="II486" s="38"/>
      <c r="IJ486" s="38"/>
      <c r="IK486" s="38"/>
      <c r="IL486" s="38"/>
      <c r="IM486" s="38"/>
      <c r="IN486" s="38"/>
      <c r="IO486" s="38"/>
      <c r="IP486" s="38"/>
      <c r="IQ486" s="38"/>
      <c r="IR486" s="38"/>
      <c r="IS486" s="38"/>
      <c r="IT486" s="38"/>
      <c r="IU486" s="39"/>
    </row>
    <row r="487" ht="13.5" customHeight="1">
      <c r="A487" s="27"/>
      <c r="B487" s="36"/>
      <c r="C487" s="40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  <c r="CW487" s="41"/>
      <c r="CX487" s="41"/>
      <c r="CY487" s="41"/>
      <c r="CZ487" s="41"/>
      <c r="DA487" s="41"/>
      <c r="DB487" s="41"/>
      <c r="DC487" s="41"/>
      <c r="DD487" s="41"/>
      <c r="DE487" s="41"/>
      <c r="DF487" s="41"/>
      <c r="DG487" s="41"/>
      <c r="DH487" s="41"/>
      <c r="DI487" s="41"/>
      <c r="DJ487" s="41"/>
      <c r="DK487" s="41"/>
      <c r="DL487" s="41"/>
      <c r="DM487" s="41"/>
      <c r="DN487" s="41"/>
      <c r="DO487" s="41"/>
      <c r="DP487" s="41"/>
      <c r="DQ487" s="41"/>
      <c r="DR487" s="41"/>
      <c r="DS487" s="41"/>
      <c r="DT487" s="41"/>
      <c r="DU487" s="41"/>
      <c r="DV487" s="41"/>
      <c r="DW487" s="41"/>
      <c r="DX487" s="41"/>
      <c r="DY487" s="41"/>
      <c r="DZ487" s="41"/>
      <c r="EA487" s="41"/>
      <c r="EB487" s="41"/>
      <c r="EC487" s="41"/>
      <c r="ED487" s="41"/>
      <c r="EE487" s="41"/>
      <c r="EF487" s="41"/>
      <c r="EG487" s="41"/>
      <c r="EH487" s="41"/>
      <c r="EI487" s="41"/>
      <c r="EJ487" s="41"/>
      <c r="EK487" s="41"/>
      <c r="EL487" s="41"/>
      <c r="EM487" s="41"/>
      <c r="EN487" s="41"/>
      <c r="EO487" s="41"/>
      <c r="EP487" s="41"/>
      <c r="EQ487" s="41"/>
      <c r="ER487" s="41"/>
      <c r="ES487" s="41"/>
      <c r="ET487" s="41"/>
      <c r="EU487" s="41"/>
      <c r="EV487" s="41"/>
      <c r="EW487" s="41"/>
      <c r="EX487" s="41"/>
      <c r="EY487" s="41"/>
      <c r="EZ487" s="41"/>
      <c r="FA487" s="41"/>
      <c r="FB487" s="41"/>
      <c r="FC487" s="41"/>
      <c r="FD487" s="41"/>
      <c r="FE487" s="41"/>
      <c r="FF487" s="41"/>
      <c r="FG487" s="41"/>
      <c r="FH487" s="41"/>
      <c r="FI487" s="41"/>
      <c r="FJ487" s="41"/>
      <c r="FK487" s="41"/>
      <c r="FL487" s="41"/>
      <c r="FM487" s="41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1"/>
      <c r="GT487" s="41"/>
      <c r="GU487" s="41"/>
      <c r="GV487" s="41"/>
      <c r="GW487" s="41"/>
      <c r="GX487" s="41"/>
      <c r="GY487" s="41"/>
      <c r="GZ487" s="41"/>
      <c r="HA487" s="41"/>
      <c r="HB487" s="41"/>
      <c r="HC487" s="41"/>
      <c r="HD487" s="41"/>
      <c r="HE487" s="41"/>
      <c r="HF487" s="41"/>
      <c r="HG487" s="41"/>
      <c r="HH487" s="41"/>
      <c r="HI487" s="41"/>
      <c r="HJ487" s="41"/>
      <c r="HK487" s="41"/>
      <c r="HL487" s="41"/>
      <c r="HM487" s="41"/>
      <c r="HN487" s="41"/>
      <c r="HO487" s="41"/>
      <c r="HP487" s="41"/>
      <c r="HQ487" s="41"/>
      <c r="HR487" s="41"/>
      <c r="HS487" s="41"/>
      <c r="HT487" s="41"/>
      <c r="HU487" s="41"/>
      <c r="HV487" s="41"/>
      <c r="HW487" s="41"/>
      <c r="HX487" s="41"/>
      <c r="HY487" s="41"/>
      <c r="HZ487" s="41"/>
      <c r="IA487" s="41"/>
      <c r="IB487" s="41"/>
      <c r="IC487" s="41"/>
      <c r="ID487" s="41"/>
      <c r="IE487" s="41"/>
      <c r="IF487" s="41"/>
      <c r="IG487" s="41"/>
      <c r="IH487" s="41"/>
      <c r="II487" s="41"/>
      <c r="IJ487" s="41"/>
      <c r="IK487" s="41"/>
      <c r="IL487" s="41"/>
      <c r="IM487" s="41"/>
      <c r="IN487" s="41"/>
      <c r="IO487" s="41"/>
      <c r="IP487" s="41"/>
      <c r="IQ487" s="41"/>
      <c r="IR487" s="41"/>
      <c r="IS487" s="41"/>
      <c r="IT487" s="41"/>
      <c r="IU487" s="42"/>
    </row>
    <row r="488" ht="13.5" customHeight="1">
      <c r="A488" s="27"/>
      <c r="B488" s="36"/>
      <c r="C488" s="37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38"/>
      <c r="CK488" s="38"/>
      <c r="CL488" s="38"/>
      <c r="CM488" s="38"/>
      <c r="CN488" s="38"/>
      <c r="CO488" s="38"/>
      <c r="CP488" s="38"/>
      <c r="CQ488" s="38"/>
      <c r="CR488" s="38"/>
      <c r="CS488" s="38"/>
      <c r="CT488" s="38"/>
      <c r="CU488" s="38"/>
      <c r="CV488" s="38"/>
      <c r="CW488" s="38"/>
      <c r="CX488" s="38"/>
      <c r="CY488" s="38"/>
      <c r="CZ488" s="38"/>
      <c r="DA488" s="38"/>
      <c r="DB488" s="38"/>
      <c r="DC488" s="38"/>
      <c r="DD488" s="38"/>
      <c r="DE488" s="38"/>
      <c r="DF488" s="38"/>
      <c r="DG488" s="38"/>
      <c r="DH488" s="38"/>
      <c r="DI488" s="38"/>
      <c r="DJ488" s="38"/>
      <c r="DK488" s="38"/>
      <c r="DL488" s="38"/>
      <c r="DM488" s="38"/>
      <c r="DN488" s="38"/>
      <c r="DO488" s="38"/>
      <c r="DP488" s="38"/>
      <c r="DQ488" s="38"/>
      <c r="DR488" s="38"/>
      <c r="DS488" s="38"/>
      <c r="DT488" s="38"/>
      <c r="DU488" s="38"/>
      <c r="DV488" s="38"/>
      <c r="DW488" s="38"/>
      <c r="DX488" s="38"/>
      <c r="DY488" s="38"/>
      <c r="DZ488" s="38"/>
      <c r="EA488" s="38"/>
      <c r="EB488" s="38"/>
      <c r="EC488" s="38"/>
      <c r="ED488" s="38"/>
      <c r="EE488" s="38"/>
      <c r="EF488" s="38"/>
      <c r="EG488" s="38"/>
      <c r="EH488" s="38"/>
      <c r="EI488" s="38"/>
      <c r="EJ488" s="38"/>
      <c r="EK488" s="38"/>
      <c r="EL488" s="38"/>
      <c r="EM488" s="38"/>
      <c r="EN488" s="38"/>
      <c r="EO488" s="38"/>
      <c r="EP488" s="38"/>
      <c r="EQ488" s="38"/>
      <c r="ER488" s="38"/>
      <c r="ES488" s="38"/>
      <c r="ET488" s="38"/>
      <c r="EU488" s="38"/>
      <c r="EV488" s="38"/>
      <c r="EW488" s="38"/>
      <c r="EX488" s="38"/>
      <c r="EY488" s="38"/>
      <c r="EZ488" s="38"/>
      <c r="FA488" s="38"/>
      <c r="FB488" s="38"/>
      <c r="FC488" s="38"/>
      <c r="FD488" s="38"/>
      <c r="FE488" s="38"/>
      <c r="FF488" s="38"/>
      <c r="FG488" s="38"/>
      <c r="FH488" s="38"/>
      <c r="FI488" s="38"/>
      <c r="FJ488" s="38"/>
      <c r="FK488" s="38"/>
      <c r="FL488" s="38"/>
      <c r="FM488" s="38"/>
      <c r="FN488" s="38"/>
      <c r="FO488" s="38"/>
      <c r="FP488" s="38"/>
      <c r="FQ488" s="38"/>
      <c r="FR488" s="38"/>
      <c r="FS488" s="38"/>
      <c r="FT488" s="38"/>
      <c r="FU488" s="38"/>
      <c r="FV488" s="38"/>
      <c r="FW488" s="38"/>
      <c r="FX488" s="38"/>
      <c r="FY488" s="38"/>
      <c r="FZ488" s="38"/>
      <c r="GA488" s="38"/>
      <c r="GB488" s="38"/>
      <c r="GC488" s="38"/>
      <c r="GD488" s="38"/>
      <c r="GE488" s="38"/>
      <c r="GF488" s="38"/>
      <c r="GG488" s="38"/>
      <c r="GH488" s="38"/>
      <c r="GI488" s="38"/>
      <c r="GJ488" s="38"/>
      <c r="GK488" s="38"/>
      <c r="GL488" s="38"/>
      <c r="GM488" s="38"/>
      <c r="GN488" s="38"/>
      <c r="GO488" s="38"/>
      <c r="GP488" s="38"/>
      <c r="GQ488" s="38"/>
      <c r="GR488" s="38"/>
      <c r="GS488" s="38"/>
      <c r="GT488" s="38"/>
      <c r="GU488" s="38"/>
      <c r="GV488" s="38"/>
      <c r="GW488" s="38"/>
      <c r="GX488" s="38"/>
      <c r="GY488" s="38"/>
      <c r="GZ488" s="38"/>
      <c r="HA488" s="38"/>
      <c r="HB488" s="38"/>
      <c r="HC488" s="38"/>
      <c r="HD488" s="38"/>
      <c r="HE488" s="38"/>
      <c r="HF488" s="38"/>
      <c r="HG488" s="38"/>
      <c r="HH488" s="38"/>
      <c r="HI488" s="38"/>
      <c r="HJ488" s="38"/>
      <c r="HK488" s="38"/>
      <c r="HL488" s="38"/>
      <c r="HM488" s="38"/>
      <c r="HN488" s="38"/>
      <c r="HO488" s="38"/>
      <c r="HP488" s="38"/>
      <c r="HQ488" s="38"/>
      <c r="HR488" s="38"/>
      <c r="HS488" s="38"/>
      <c r="HT488" s="38"/>
      <c r="HU488" s="38"/>
      <c r="HV488" s="38"/>
      <c r="HW488" s="38"/>
      <c r="HX488" s="38"/>
      <c r="HY488" s="38"/>
      <c r="HZ488" s="38"/>
      <c r="IA488" s="38"/>
      <c r="IB488" s="38"/>
      <c r="IC488" s="38"/>
      <c r="ID488" s="38"/>
      <c r="IE488" s="38"/>
      <c r="IF488" s="38"/>
      <c r="IG488" s="38"/>
      <c r="IH488" s="38"/>
      <c r="II488" s="38"/>
      <c r="IJ488" s="38"/>
      <c r="IK488" s="38"/>
      <c r="IL488" s="38"/>
      <c r="IM488" s="38"/>
      <c r="IN488" s="38"/>
      <c r="IO488" s="38"/>
      <c r="IP488" s="38"/>
      <c r="IQ488" s="38"/>
      <c r="IR488" s="38"/>
      <c r="IS488" s="38"/>
      <c r="IT488" s="38"/>
      <c r="IU488" s="39"/>
    </row>
    <row r="489" ht="13.5" customHeight="1">
      <c r="A489" s="27"/>
      <c r="B489" s="36"/>
      <c r="C489" s="40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/>
      <c r="CK489" s="41"/>
      <c r="CL489" s="41"/>
      <c r="CM489" s="41"/>
      <c r="CN489" s="41"/>
      <c r="CO489" s="41"/>
      <c r="CP489" s="41"/>
      <c r="CQ489" s="41"/>
      <c r="CR489" s="41"/>
      <c r="CS489" s="41"/>
      <c r="CT489" s="41"/>
      <c r="CU489" s="41"/>
      <c r="CV489" s="41"/>
      <c r="CW489" s="41"/>
      <c r="CX489" s="41"/>
      <c r="CY489" s="41"/>
      <c r="CZ489" s="41"/>
      <c r="DA489" s="41"/>
      <c r="DB489" s="41"/>
      <c r="DC489" s="41"/>
      <c r="DD489" s="41"/>
      <c r="DE489" s="41"/>
      <c r="DF489" s="41"/>
      <c r="DG489" s="41"/>
      <c r="DH489" s="41"/>
      <c r="DI489" s="41"/>
      <c r="DJ489" s="41"/>
      <c r="DK489" s="41"/>
      <c r="DL489" s="41"/>
      <c r="DM489" s="41"/>
      <c r="DN489" s="41"/>
      <c r="DO489" s="41"/>
      <c r="DP489" s="41"/>
      <c r="DQ489" s="41"/>
      <c r="DR489" s="41"/>
      <c r="DS489" s="41"/>
      <c r="DT489" s="41"/>
      <c r="DU489" s="41"/>
      <c r="DV489" s="41"/>
      <c r="DW489" s="41"/>
      <c r="DX489" s="41"/>
      <c r="DY489" s="41"/>
      <c r="DZ489" s="41"/>
      <c r="EA489" s="41"/>
      <c r="EB489" s="41"/>
      <c r="EC489" s="41"/>
      <c r="ED489" s="41"/>
      <c r="EE489" s="41"/>
      <c r="EF489" s="41"/>
      <c r="EG489" s="41"/>
      <c r="EH489" s="41"/>
      <c r="EI489" s="41"/>
      <c r="EJ489" s="41"/>
      <c r="EK489" s="41"/>
      <c r="EL489" s="41"/>
      <c r="EM489" s="41"/>
      <c r="EN489" s="41"/>
      <c r="EO489" s="41"/>
      <c r="EP489" s="41"/>
      <c r="EQ489" s="41"/>
      <c r="ER489" s="41"/>
      <c r="ES489" s="41"/>
      <c r="ET489" s="41"/>
      <c r="EU489" s="41"/>
      <c r="EV489" s="41"/>
      <c r="EW489" s="41"/>
      <c r="EX489" s="41"/>
      <c r="EY489" s="41"/>
      <c r="EZ489" s="41"/>
      <c r="FA489" s="41"/>
      <c r="FB489" s="41"/>
      <c r="FC489" s="41"/>
      <c r="FD489" s="41"/>
      <c r="FE489" s="41"/>
      <c r="FF489" s="41"/>
      <c r="FG489" s="41"/>
      <c r="FH489" s="41"/>
      <c r="FI489" s="41"/>
      <c r="FJ489" s="41"/>
      <c r="FK489" s="41"/>
      <c r="FL489" s="41"/>
      <c r="FM489" s="41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1"/>
      <c r="GT489" s="41"/>
      <c r="GU489" s="41"/>
      <c r="GV489" s="41"/>
      <c r="GW489" s="41"/>
      <c r="GX489" s="41"/>
      <c r="GY489" s="41"/>
      <c r="GZ489" s="41"/>
      <c r="HA489" s="41"/>
      <c r="HB489" s="41"/>
      <c r="HC489" s="41"/>
      <c r="HD489" s="41"/>
      <c r="HE489" s="41"/>
      <c r="HF489" s="41"/>
      <c r="HG489" s="41"/>
      <c r="HH489" s="41"/>
      <c r="HI489" s="41"/>
      <c r="HJ489" s="41"/>
      <c r="HK489" s="41"/>
      <c r="HL489" s="41"/>
      <c r="HM489" s="41"/>
      <c r="HN489" s="41"/>
      <c r="HO489" s="41"/>
      <c r="HP489" s="41"/>
      <c r="HQ489" s="41"/>
      <c r="HR489" s="41"/>
      <c r="HS489" s="41"/>
      <c r="HT489" s="41"/>
      <c r="HU489" s="41"/>
      <c r="HV489" s="41"/>
      <c r="HW489" s="41"/>
      <c r="HX489" s="41"/>
      <c r="HY489" s="41"/>
      <c r="HZ489" s="41"/>
      <c r="IA489" s="41"/>
      <c r="IB489" s="41"/>
      <c r="IC489" s="41"/>
      <c r="ID489" s="41"/>
      <c r="IE489" s="41"/>
      <c r="IF489" s="41"/>
      <c r="IG489" s="41"/>
      <c r="IH489" s="41"/>
      <c r="II489" s="41"/>
      <c r="IJ489" s="41"/>
      <c r="IK489" s="41"/>
      <c r="IL489" s="41"/>
      <c r="IM489" s="41"/>
      <c r="IN489" s="41"/>
      <c r="IO489" s="41"/>
      <c r="IP489" s="41"/>
      <c r="IQ489" s="41"/>
      <c r="IR489" s="41"/>
      <c r="IS489" s="41"/>
      <c r="IT489" s="41"/>
      <c r="IU489" s="42"/>
    </row>
    <row r="490" ht="13.5" customHeight="1">
      <c r="A490" s="27"/>
      <c r="B490" s="36"/>
      <c r="C490" s="37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38"/>
      <c r="CK490" s="38"/>
      <c r="CL490" s="38"/>
      <c r="CM490" s="38"/>
      <c r="CN490" s="38"/>
      <c r="CO490" s="38"/>
      <c r="CP490" s="38"/>
      <c r="CQ490" s="38"/>
      <c r="CR490" s="38"/>
      <c r="CS490" s="38"/>
      <c r="CT490" s="38"/>
      <c r="CU490" s="38"/>
      <c r="CV490" s="38"/>
      <c r="CW490" s="38"/>
      <c r="CX490" s="38"/>
      <c r="CY490" s="38"/>
      <c r="CZ490" s="38"/>
      <c r="DA490" s="38"/>
      <c r="DB490" s="38"/>
      <c r="DC490" s="38"/>
      <c r="DD490" s="38"/>
      <c r="DE490" s="38"/>
      <c r="DF490" s="38"/>
      <c r="DG490" s="38"/>
      <c r="DH490" s="38"/>
      <c r="DI490" s="38"/>
      <c r="DJ490" s="38"/>
      <c r="DK490" s="38"/>
      <c r="DL490" s="38"/>
      <c r="DM490" s="38"/>
      <c r="DN490" s="38"/>
      <c r="DO490" s="38"/>
      <c r="DP490" s="38"/>
      <c r="DQ490" s="38"/>
      <c r="DR490" s="38"/>
      <c r="DS490" s="38"/>
      <c r="DT490" s="38"/>
      <c r="DU490" s="38"/>
      <c r="DV490" s="38"/>
      <c r="DW490" s="38"/>
      <c r="DX490" s="38"/>
      <c r="DY490" s="38"/>
      <c r="DZ490" s="38"/>
      <c r="EA490" s="38"/>
      <c r="EB490" s="38"/>
      <c r="EC490" s="38"/>
      <c r="ED490" s="38"/>
      <c r="EE490" s="38"/>
      <c r="EF490" s="38"/>
      <c r="EG490" s="38"/>
      <c r="EH490" s="38"/>
      <c r="EI490" s="38"/>
      <c r="EJ490" s="38"/>
      <c r="EK490" s="38"/>
      <c r="EL490" s="38"/>
      <c r="EM490" s="38"/>
      <c r="EN490" s="38"/>
      <c r="EO490" s="38"/>
      <c r="EP490" s="38"/>
      <c r="EQ490" s="38"/>
      <c r="ER490" s="38"/>
      <c r="ES490" s="38"/>
      <c r="ET490" s="38"/>
      <c r="EU490" s="38"/>
      <c r="EV490" s="38"/>
      <c r="EW490" s="38"/>
      <c r="EX490" s="38"/>
      <c r="EY490" s="38"/>
      <c r="EZ490" s="38"/>
      <c r="FA490" s="38"/>
      <c r="FB490" s="38"/>
      <c r="FC490" s="38"/>
      <c r="FD490" s="38"/>
      <c r="FE490" s="38"/>
      <c r="FF490" s="38"/>
      <c r="FG490" s="38"/>
      <c r="FH490" s="38"/>
      <c r="FI490" s="38"/>
      <c r="FJ490" s="38"/>
      <c r="FK490" s="38"/>
      <c r="FL490" s="38"/>
      <c r="FM490" s="38"/>
      <c r="FN490" s="38"/>
      <c r="FO490" s="38"/>
      <c r="FP490" s="38"/>
      <c r="FQ490" s="38"/>
      <c r="FR490" s="38"/>
      <c r="FS490" s="38"/>
      <c r="FT490" s="38"/>
      <c r="FU490" s="38"/>
      <c r="FV490" s="38"/>
      <c r="FW490" s="38"/>
      <c r="FX490" s="38"/>
      <c r="FY490" s="38"/>
      <c r="FZ490" s="38"/>
      <c r="GA490" s="38"/>
      <c r="GB490" s="38"/>
      <c r="GC490" s="38"/>
      <c r="GD490" s="38"/>
      <c r="GE490" s="38"/>
      <c r="GF490" s="38"/>
      <c r="GG490" s="38"/>
      <c r="GH490" s="38"/>
      <c r="GI490" s="38"/>
      <c r="GJ490" s="38"/>
      <c r="GK490" s="38"/>
      <c r="GL490" s="38"/>
      <c r="GM490" s="38"/>
      <c r="GN490" s="38"/>
      <c r="GO490" s="38"/>
      <c r="GP490" s="38"/>
      <c r="GQ490" s="38"/>
      <c r="GR490" s="38"/>
      <c r="GS490" s="38"/>
      <c r="GT490" s="38"/>
      <c r="GU490" s="38"/>
      <c r="GV490" s="38"/>
      <c r="GW490" s="38"/>
      <c r="GX490" s="38"/>
      <c r="GY490" s="38"/>
      <c r="GZ490" s="38"/>
      <c r="HA490" s="38"/>
      <c r="HB490" s="38"/>
      <c r="HC490" s="38"/>
      <c r="HD490" s="38"/>
      <c r="HE490" s="38"/>
      <c r="HF490" s="38"/>
      <c r="HG490" s="38"/>
      <c r="HH490" s="38"/>
      <c r="HI490" s="38"/>
      <c r="HJ490" s="38"/>
      <c r="HK490" s="38"/>
      <c r="HL490" s="38"/>
      <c r="HM490" s="38"/>
      <c r="HN490" s="38"/>
      <c r="HO490" s="38"/>
      <c r="HP490" s="38"/>
      <c r="HQ490" s="38"/>
      <c r="HR490" s="38"/>
      <c r="HS490" s="38"/>
      <c r="HT490" s="38"/>
      <c r="HU490" s="38"/>
      <c r="HV490" s="38"/>
      <c r="HW490" s="38"/>
      <c r="HX490" s="38"/>
      <c r="HY490" s="38"/>
      <c r="HZ490" s="38"/>
      <c r="IA490" s="38"/>
      <c r="IB490" s="38"/>
      <c r="IC490" s="38"/>
      <c r="ID490" s="38"/>
      <c r="IE490" s="38"/>
      <c r="IF490" s="38"/>
      <c r="IG490" s="38"/>
      <c r="IH490" s="38"/>
      <c r="II490" s="38"/>
      <c r="IJ490" s="38"/>
      <c r="IK490" s="38"/>
      <c r="IL490" s="38"/>
      <c r="IM490" s="38"/>
      <c r="IN490" s="38"/>
      <c r="IO490" s="38"/>
      <c r="IP490" s="38"/>
      <c r="IQ490" s="38"/>
      <c r="IR490" s="38"/>
      <c r="IS490" s="38"/>
      <c r="IT490" s="38"/>
      <c r="IU490" s="39"/>
    </row>
    <row r="491" ht="13.5" customHeight="1">
      <c r="A491" s="27"/>
      <c r="B491" s="36"/>
      <c r="C491" s="40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  <c r="BZ491" s="41"/>
      <c r="CA491" s="41"/>
      <c r="CB491" s="41"/>
      <c r="CC491" s="41"/>
      <c r="CD491" s="41"/>
      <c r="CE491" s="41"/>
      <c r="CF491" s="41"/>
      <c r="CG491" s="41"/>
      <c r="CH491" s="41"/>
      <c r="CI491" s="41"/>
      <c r="CJ491" s="41"/>
      <c r="CK491" s="41"/>
      <c r="CL491" s="41"/>
      <c r="CM491" s="41"/>
      <c r="CN491" s="41"/>
      <c r="CO491" s="41"/>
      <c r="CP491" s="41"/>
      <c r="CQ491" s="41"/>
      <c r="CR491" s="41"/>
      <c r="CS491" s="41"/>
      <c r="CT491" s="41"/>
      <c r="CU491" s="41"/>
      <c r="CV491" s="41"/>
      <c r="CW491" s="41"/>
      <c r="CX491" s="41"/>
      <c r="CY491" s="41"/>
      <c r="CZ491" s="41"/>
      <c r="DA491" s="41"/>
      <c r="DB491" s="41"/>
      <c r="DC491" s="41"/>
      <c r="DD491" s="41"/>
      <c r="DE491" s="41"/>
      <c r="DF491" s="41"/>
      <c r="DG491" s="41"/>
      <c r="DH491" s="41"/>
      <c r="DI491" s="41"/>
      <c r="DJ491" s="41"/>
      <c r="DK491" s="41"/>
      <c r="DL491" s="41"/>
      <c r="DM491" s="41"/>
      <c r="DN491" s="41"/>
      <c r="DO491" s="41"/>
      <c r="DP491" s="41"/>
      <c r="DQ491" s="41"/>
      <c r="DR491" s="41"/>
      <c r="DS491" s="41"/>
      <c r="DT491" s="41"/>
      <c r="DU491" s="41"/>
      <c r="DV491" s="41"/>
      <c r="DW491" s="41"/>
      <c r="DX491" s="41"/>
      <c r="DY491" s="41"/>
      <c r="DZ491" s="41"/>
      <c r="EA491" s="41"/>
      <c r="EB491" s="41"/>
      <c r="EC491" s="41"/>
      <c r="ED491" s="41"/>
      <c r="EE491" s="41"/>
      <c r="EF491" s="41"/>
      <c r="EG491" s="41"/>
      <c r="EH491" s="41"/>
      <c r="EI491" s="41"/>
      <c r="EJ491" s="41"/>
      <c r="EK491" s="41"/>
      <c r="EL491" s="41"/>
      <c r="EM491" s="41"/>
      <c r="EN491" s="41"/>
      <c r="EO491" s="41"/>
      <c r="EP491" s="41"/>
      <c r="EQ491" s="41"/>
      <c r="ER491" s="41"/>
      <c r="ES491" s="41"/>
      <c r="ET491" s="41"/>
      <c r="EU491" s="41"/>
      <c r="EV491" s="41"/>
      <c r="EW491" s="41"/>
      <c r="EX491" s="41"/>
      <c r="EY491" s="41"/>
      <c r="EZ491" s="41"/>
      <c r="FA491" s="41"/>
      <c r="FB491" s="41"/>
      <c r="FC491" s="41"/>
      <c r="FD491" s="41"/>
      <c r="FE491" s="41"/>
      <c r="FF491" s="41"/>
      <c r="FG491" s="41"/>
      <c r="FH491" s="41"/>
      <c r="FI491" s="41"/>
      <c r="FJ491" s="41"/>
      <c r="FK491" s="41"/>
      <c r="FL491" s="41"/>
      <c r="FM491" s="41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1"/>
      <c r="GT491" s="41"/>
      <c r="GU491" s="41"/>
      <c r="GV491" s="41"/>
      <c r="GW491" s="41"/>
      <c r="GX491" s="41"/>
      <c r="GY491" s="41"/>
      <c r="GZ491" s="41"/>
      <c r="HA491" s="41"/>
      <c r="HB491" s="41"/>
      <c r="HC491" s="41"/>
      <c r="HD491" s="41"/>
      <c r="HE491" s="41"/>
      <c r="HF491" s="41"/>
      <c r="HG491" s="41"/>
      <c r="HH491" s="41"/>
      <c r="HI491" s="41"/>
      <c r="HJ491" s="41"/>
      <c r="HK491" s="41"/>
      <c r="HL491" s="41"/>
      <c r="HM491" s="41"/>
      <c r="HN491" s="41"/>
      <c r="HO491" s="41"/>
      <c r="HP491" s="41"/>
      <c r="HQ491" s="41"/>
      <c r="HR491" s="41"/>
      <c r="HS491" s="41"/>
      <c r="HT491" s="41"/>
      <c r="HU491" s="41"/>
      <c r="HV491" s="41"/>
      <c r="HW491" s="41"/>
      <c r="HX491" s="41"/>
      <c r="HY491" s="41"/>
      <c r="HZ491" s="41"/>
      <c r="IA491" s="41"/>
      <c r="IB491" s="41"/>
      <c r="IC491" s="41"/>
      <c r="ID491" s="41"/>
      <c r="IE491" s="41"/>
      <c r="IF491" s="41"/>
      <c r="IG491" s="41"/>
      <c r="IH491" s="41"/>
      <c r="II491" s="41"/>
      <c r="IJ491" s="41"/>
      <c r="IK491" s="41"/>
      <c r="IL491" s="41"/>
      <c r="IM491" s="41"/>
      <c r="IN491" s="41"/>
      <c r="IO491" s="41"/>
      <c r="IP491" s="41"/>
      <c r="IQ491" s="41"/>
      <c r="IR491" s="41"/>
      <c r="IS491" s="41"/>
      <c r="IT491" s="41"/>
      <c r="IU491" s="42"/>
    </row>
    <row r="492" ht="13.5" customHeight="1">
      <c r="A492" s="27"/>
      <c r="B492" s="36"/>
      <c r="C492" s="37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38"/>
      <c r="CK492" s="38"/>
      <c r="CL492" s="38"/>
      <c r="CM492" s="38"/>
      <c r="CN492" s="38"/>
      <c r="CO492" s="38"/>
      <c r="CP492" s="38"/>
      <c r="CQ492" s="38"/>
      <c r="CR492" s="38"/>
      <c r="CS492" s="38"/>
      <c r="CT492" s="38"/>
      <c r="CU492" s="38"/>
      <c r="CV492" s="38"/>
      <c r="CW492" s="38"/>
      <c r="CX492" s="38"/>
      <c r="CY492" s="38"/>
      <c r="CZ492" s="38"/>
      <c r="DA492" s="38"/>
      <c r="DB492" s="38"/>
      <c r="DC492" s="38"/>
      <c r="DD492" s="38"/>
      <c r="DE492" s="38"/>
      <c r="DF492" s="38"/>
      <c r="DG492" s="38"/>
      <c r="DH492" s="38"/>
      <c r="DI492" s="38"/>
      <c r="DJ492" s="38"/>
      <c r="DK492" s="38"/>
      <c r="DL492" s="38"/>
      <c r="DM492" s="38"/>
      <c r="DN492" s="38"/>
      <c r="DO492" s="38"/>
      <c r="DP492" s="38"/>
      <c r="DQ492" s="38"/>
      <c r="DR492" s="38"/>
      <c r="DS492" s="38"/>
      <c r="DT492" s="38"/>
      <c r="DU492" s="38"/>
      <c r="DV492" s="38"/>
      <c r="DW492" s="38"/>
      <c r="DX492" s="38"/>
      <c r="DY492" s="38"/>
      <c r="DZ492" s="38"/>
      <c r="EA492" s="38"/>
      <c r="EB492" s="38"/>
      <c r="EC492" s="38"/>
      <c r="ED492" s="38"/>
      <c r="EE492" s="38"/>
      <c r="EF492" s="38"/>
      <c r="EG492" s="38"/>
      <c r="EH492" s="38"/>
      <c r="EI492" s="38"/>
      <c r="EJ492" s="38"/>
      <c r="EK492" s="38"/>
      <c r="EL492" s="38"/>
      <c r="EM492" s="38"/>
      <c r="EN492" s="38"/>
      <c r="EO492" s="38"/>
      <c r="EP492" s="38"/>
      <c r="EQ492" s="38"/>
      <c r="ER492" s="38"/>
      <c r="ES492" s="38"/>
      <c r="ET492" s="38"/>
      <c r="EU492" s="38"/>
      <c r="EV492" s="38"/>
      <c r="EW492" s="38"/>
      <c r="EX492" s="38"/>
      <c r="EY492" s="38"/>
      <c r="EZ492" s="38"/>
      <c r="FA492" s="38"/>
      <c r="FB492" s="38"/>
      <c r="FC492" s="38"/>
      <c r="FD492" s="38"/>
      <c r="FE492" s="38"/>
      <c r="FF492" s="38"/>
      <c r="FG492" s="38"/>
      <c r="FH492" s="38"/>
      <c r="FI492" s="38"/>
      <c r="FJ492" s="38"/>
      <c r="FK492" s="38"/>
      <c r="FL492" s="38"/>
      <c r="FM492" s="38"/>
      <c r="FN492" s="38"/>
      <c r="FO492" s="38"/>
      <c r="FP492" s="38"/>
      <c r="FQ492" s="38"/>
      <c r="FR492" s="38"/>
      <c r="FS492" s="38"/>
      <c r="FT492" s="38"/>
      <c r="FU492" s="38"/>
      <c r="FV492" s="38"/>
      <c r="FW492" s="38"/>
      <c r="FX492" s="38"/>
      <c r="FY492" s="38"/>
      <c r="FZ492" s="38"/>
      <c r="GA492" s="38"/>
      <c r="GB492" s="38"/>
      <c r="GC492" s="38"/>
      <c r="GD492" s="38"/>
      <c r="GE492" s="38"/>
      <c r="GF492" s="38"/>
      <c r="GG492" s="38"/>
      <c r="GH492" s="38"/>
      <c r="GI492" s="38"/>
      <c r="GJ492" s="38"/>
      <c r="GK492" s="38"/>
      <c r="GL492" s="38"/>
      <c r="GM492" s="38"/>
      <c r="GN492" s="38"/>
      <c r="GO492" s="38"/>
      <c r="GP492" s="38"/>
      <c r="GQ492" s="38"/>
      <c r="GR492" s="38"/>
      <c r="GS492" s="38"/>
      <c r="GT492" s="38"/>
      <c r="GU492" s="38"/>
      <c r="GV492" s="38"/>
      <c r="GW492" s="38"/>
      <c r="GX492" s="38"/>
      <c r="GY492" s="38"/>
      <c r="GZ492" s="38"/>
      <c r="HA492" s="38"/>
      <c r="HB492" s="38"/>
      <c r="HC492" s="38"/>
      <c r="HD492" s="38"/>
      <c r="HE492" s="38"/>
      <c r="HF492" s="38"/>
      <c r="HG492" s="38"/>
      <c r="HH492" s="38"/>
      <c r="HI492" s="38"/>
      <c r="HJ492" s="38"/>
      <c r="HK492" s="38"/>
      <c r="HL492" s="38"/>
      <c r="HM492" s="38"/>
      <c r="HN492" s="38"/>
      <c r="HO492" s="38"/>
      <c r="HP492" s="38"/>
      <c r="HQ492" s="38"/>
      <c r="HR492" s="38"/>
      <c r="HS492" s="38"/>
      <c r="HT492" s="38"/>
      <c r="HU492" s="38"/>
      <c r="HV492" s="38"/>
      <c r="HW492" s="38"/>
      <c r="HX492" s="38"/>
      <c r="HY492" s="38"/>
      <c r="HZ492" s="38"/>
      <c r="IA492" s="38"/>
      <c r="IB492" s="38"/>
      <c r="IC492" s="38"/>
      <c r="ID492" s="38"/>
      <c r="IE492" s="38"/>
      <c r="IF492" s="38"/>
      <c r="IG492" s="38"/>
      <c r="IH492" s="38"/>
      <c r="II492" s="38"/>
      <c r="IJ492" s="38"/>
      <c r="IK492" s="38"/>
      <c r="IL492" s="38"/>
      <c r="IM492" s="38"/>
      <c r="IN492" s="38"/>
      <c r="IO492" s="38"/>
      <c r="IP492" s="38"/>
      <c r="IQ492" s="38"/>
      <c r="IR492" s="38"/>
      <c r="IS492" s="38"/>
      <c r="IT492" s="38"/>
      <c r="IU492" s="39"/>
    </row>
    <row r="493" ht="13.5" customHeight="1">
      <c r="A493" s="27"/>
      <c r="B493" s="36"/>
      <c r="C493" s="40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  <c r="BZ493" s="41"/>
      <c r="CA493" s="41"/>
      <c r="CB493" s="41"/>
      <c r="CC493" s="41"/>
      <c r="CD493" s="41"/>
      <c r="CE493" s="41"/>
      <c r="CF493" s="41"/>
      <c r="CG493" s="41"/>
      <c r="CH493" s="41"/>
      <c r="CI493" s="41"/>
      <c r="CJ493" s="41"/>
      <c r="CK493" s="41"/>
      <c r="CL493" s="41"/>
      <c r="CM493" s="41"/>
      <c r="CN493" s="41"/>
      <c r="CO493" s="41"/>
      <c r="CP493" s="41"/>
      <c r="CQ493" s="41"/>
      <c r="CR493" s="41"/>
      <c r="CS493" s="41"/>
      <c r="CT493" s="41"/>
      <c r="CU493" s="41"/>
      <c r="CV493" s="41"/>
      <c r="CW493" s="41"/>
      <c r="CX493" s="41"/>
      <c r="CY493" s="41"/>
      <c r="CZ493" s="41"/>
      <c r="DA493" s="41"/>
      <c r="DB493" s="41"/>
      <c r="DC493" s="41"/>
      <c r="DD493" s="41"/>
      <c r="DE493" s="41"/>
      <c r="DF493" s="41"/>
      <c r="DG493" s="41"/>
      <c r="DH493" s="41"/>
      <c r="DI493" s="41"/>
      <c r="DJ493" s="41"/>
      <c r="DK493" s="41"/>
      <c r="DL493" s="41"/>
      <c r="DM493" s="41"/>
      <c r="DN493" s="41"/>
      <c r="DO493" s="41"/>
      <c r="DP493" s="41"/>
      <c r="DQ493" s="41"/>
      <c r="DR493" s="41"/>
      <c r="DS493" s="41"/>
      <c r="DT493" s="41"/>
      <c r="DU493" s="41"/>
      <c r="DV493" s="41"/>
      <c r="DW493" s="41"/>
      <c r="DX493" s="41"/>
      <c r="DY493" s="41"/>
      <c r="DZ493" s="41"/>
      <c r="EA493" s="41"/>
      <c r="EB493" s="41"/>
      <c r="EC493" s="41"/>
      <c r="ED493" s="41"/>
      <c r="EE493" s="41"/>
      <c r="EF493" s="41"/>
      <c r="EG493" s="41"/>
      <c r="EH493" s="41"/>
      <c r="EI493" s="41"/>
      <c r="EJ493" s="41"/>
      <c r="EK493" s="41"/>
      <c r="EL493" s="41"/>
      <c r="EM493" s="41"/>
      <c r="EN493" s="41"/>
      <c r="EO493" s="41"/>
      <c r="EP493" s="41"/>
      <c r="EQ493" s="41"/>
      <c r="ER493" s="41"/>
      <c r="ES493" s="41"/>
      <c r="ET493" s="41"/>
      <c r="EU493" s="41"/>
      <c r="EV493" s="41"/>
      <c r="EW493" s="41"/>
      <c r="EX493" s="41"/>
      <c r="EY493" s="41"/>
      <c r="EZ493" s="41"/>
      <c r="FA493" s="41"/>
      <c r="FB493" s="41"/>
      <c r="FC493" s="41"/>
      <c r="FD493" s="41"/>
      <c r="FE493" s="41"/>
      <c r="FF493" s="41"/>
      <c r="FG493" s="41"/>
      <c r="FH493" s="41"/>
      <c r="FI493" s="41"/>
      <c r="FJ493" s="41"/>
      <c r="FK493" s="41"/>
      <c r="FL493" s="41"/>
      <c r="FM493" s="41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1"/>
      <c r="GT493" s="41"/>
      <c r="GU493" s="41"/>
      <c r="GV493" s="41"/>
      <c r="GW493" s="41"/>
      <c r="GX493" s="41"/>
      <c r="GY493" s="41"/>
      <c r="GZ493" s="41"/>
      <c r="HA493" s="41"/>
      <c r="HB493" s="41"/>
      <c r="HC493" s="41"/>
      <c r="HD493" s="41"/>
      <c r="HE493" s="41"/>
      <c r="HF493" s="41"/>
      <c r="HG493" s="41"/>
      <c r="HH493" s="41"/>
      <c r="HI493" s="41"/>
      <c r="HJ493" s="41"/>
      <c r="HK493" s="41"/>
      <c r="HL493" s="41"/>
      <c r="HM493" s="41"/>
      <c r="HN493" s="41"/>
      <c r="HO493" s="41"/>
      <c r="HP493" s="41"/>
      <c r="HQ493" s="41"/>
      <c r="HR493" s="41"/>
      <c r="HS493" s="41"/>
      <c r="HT493" s="41"/>
      <c r="HU493" s="41"/>
      <c r="HV493" s="41"/>
      <c r="HW493" s="41"/>
      <c r="HX493" s="41"/>
      <c r="HY493" s="41"/>
      <c r="HZ493" s="41"/>
      <c r="IA493" s="41"/>
      <c r="IB493" s="41"/>
      <c r="IC493" s="41"/>
      <c r="ID493" s="41"/>
      <c r="IE493" s="41"/>
      <c r="IF493" s="41"/>
      <c r="IG493" s="41"/>
      <c r="IH493" s="41"/>
      <c r="II493" s="41"/>
      <c r="IJ493" s="41"/>
      <c r="IK493" s="41"/>
      <c r="IL493" s="41"/>
      <c r="IM493" s="41"/>
      <c r="IN493" s="41"/>
      <c r="IO493" s="41"/>
      <c r="IP493" s="41"/>
      <c r="IQ493" s="41"/>
      <c r="IR493" s="41"/>
      <c r="IS493" s="41"/>
      <c r="IT493" s="41"/>
      <c r="IU493" s="42"/>
    </row>
    <row r="494" ht="13.5" customHeight="1">
      <c r="A494" s="27"/>
      <c r="B494" s="36"/>
      <c r="C494" s="37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  <c r="DA494" s="38"/>
      <c r="DB494" s="38"/>
      <c r="DC494" s="38"/>
      <c r="DD494" s="38"/>
      <c r="DE494" s="38"/>
      <c r="DF494" s="38"/>
      <c r="DG494" s="38"/>
      <c r="DH494" s="38"/>
      <c r="DI494" s="38"/>
      <c r="DJ494" s="38"/>
      <c r="DK494" s="38"/>
      <c r="DL494" s="38"/>
      <c r="DM494" s="38"/>
      <c r="DN494" s="38"/>
      <c r="DO494" s="38"/>
      <c r="DP494" s="38"/>
      <c r="DQ494" s="38"/>
      <c r="DR494" s="38"/>
      <c r="DS494" s="38"/>
      <c r="DT494" s="38"/>
      <c r="DU494" s="38"/>
      <c r="DV494" s="38"/>
      <c r="DW494" s="38"/>
      <c r="DX494" s="38"/>
      <c r="DY494" s="38"/>
      <c r="DZ494" s="38"/>
      <c r="EA494" s="38"/>
      <c r="EB494" s="38"/>
      <c r="EC494" s="38"/>
      <c r="ED494" s="38"/>
      <c r="EE494" s="38"/>
      <c r="EF494" s="38"/>
      <c r="EG494" s="38"/>
      <c r="EH494" s="38"/>
      <c r="EI494" s="38"/>
      <c r="EJ494" s="38"/>
      <c r="EK494" s="38"/>
      <c r="EL494" s="38"/>
      <c r="EM494" s="38"/>
      <c r="EN494" s="38"/>
      <c r="EO494" s="38"/>
      <c r="EP494" s="38"/>
      <c r="EQ494" s="38"/>
      <c r="ER494" s="38"/>
      <c r="ES494" s="38"/>
      <c r="ET494" s="38"/>
      <c r="EU494" s="38"/>
      <c r="EV494" s="38"/>
      <c r="EW494" s="38"/>
      <c r="EX494" s="38"/>
      <c r="EY494" s="38"/>
      <c r="EZ494" s="38"/>
      <c r="FA494" s="38"/>
      <c r="FB494" s="38"/>
      <c r="FC494" s="38"/>
      <c r="FD494" s="38"/>
      <c r="FE494" s="38"/>
      <c r="FF494" s="38"/>
      <c r="FG494" s="38"/>
      <c r="FH494" s="38"/>
      <c r="FI494" s="38"/>
      <c r="FJ494" s="38"/>
      <c r="FK494" s="38"/>
      <c r="FL494" s="38"/>
      <c r="FM494" s="38"/>
      <c r="FN494" s="38"/>
      <c r="FO494" s="38"/>
      <c r="FP494" s="38"/>
      <c r="FQ494" s="38"/>
      <c r="FR494" s="38"/>
      <c r="FS494" s="38"/>
      <c r="FT494" s="38"/>
      <c r="FU494" s="38"/>
      <c r="FV494" s="38"/>
      <c r="FW494" s="38"/>
      <c r="FX494" s="38"/>
      <c r="FY494" s="38"/>
      <c r="FZ494" s="38"/>
      <c r="GA494" s="38"/>
      <c r="GB494" s="38"/>
      <c r="GC494" s="38"/>
      <c r="GD494" s="38"/>
      <c r="GE494" s="38"/>
      <c r="GF494" s="38"/>
      <c r="GG494" s="38"/>
      <c r="GH494" s="38"/>
      <c r="GI494" s="38"/>
      <c r="GJ494" s="38"/>
      <c r="GK494" s="38"/>
      <c r="GL494" s="38"/>
      <c r="GM494" s="38"/>
      <c r="GN494" s="38"/>
      <c r="GO494" s="38"/>
      <c r="GP494" s="38"/>
      <c r="GQ494" s="38"/>
      <c r="GR494" s="38"/>
      <c r="GS494" s="38"/>
      <c r="GT494" s="38"/>
      <c r="GU494" s="38"/>
      <c r="GV494" s="38"/>
      <c r="GW494" s="38"/>
      <c r="GX494" s="38"/>
      <c r="GY494" s="38"/>
      <c r="GZ494" s="38"/>
      <c r="HA494" s="38"/>
      <c r="HB494" s="38"/>
      <c r="HC494" s="38"/>
      <c r="HD494" s="38"/>
      <c r="HE494" s="38"/>
      <c r="HF494" s="38"/>
      <c r="HG494" s="38"/>
      <c r="HH494" s="38"/>
      <c r="HI494" s="38"/>
      <c r="HJ494" s="38"/>
      <c r="HK494" s="38"/>
      <c r="HL494" s="38"/>
      <c r="HM494" s="38"/>
      <c r="HN494" s="38"/>
      <c r="HO494" s="38"/>
      <c r="HP494" s="38"/>
      <c r="HQ494" s="38"/>
      <c r="HR494" s="38"/>
      <c r="HS494" s="38"/>
      <c r="HT494" s="38"/>
      <c r="HU494" s="38"/>
      <c r="HV494" s="38"/>
      <c r="HW494" s="38"/>
      <c r="HX494" s="38"/>
      <c r="HY494" s="38"/>
      <c r="HZ494" s="38"/>
      <c r="IA494" s="38"/>
      <c r="IB494" s="38"/>
      <c r="IC494" s="38"/>
      <c r="ID494" s="38"/>
      <c r="IE494" s="38"/>
      <c r="IF494" s="38"/>
      <c r="IG494" s="38"/>
      <c r="IH494" s="38"/>
      <c r="II494" s="38"/>
      <c r="IJ494" s="38"/>
      <c r="IK494" s="38"/>
      <c r="IL494" s="38"/>
      <c r="IM494" s="38"/>
      <c r="IN494" s="38"/>
      <c r="IO494" s="38"/>
      <c r="IP494" s="38"/>
      <c r="IQ494" s="38"/>
      <c r="IR494" s="38"/>
      <c r="IS494" s="38"/>
      <c r="IT494" s="38"/>
      <c r="IU494" s="39"/>
    </row>
    <row r="495" ht="13.5" customHeight="1">
      <c r="A495" s="27"/>
      <c r="B495" s="36"/>
      <c r="C495" s="40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  <c r="BZ495" s="41"/>
      <c r="CA495" s="41"/>
      <c r="CB495" s="41"/>
      <c r="CC495" s="41"/>
      <c r="CD495" s="41"/>
      <c r="CE495" s="41"/>
      <c r="CF495" s="41"/>
      <c r="CG495" s="41"/>
      <c r="CH495" s="41"/>
      <c r="CI495" s="41"/>
      <c r="CJ495" s="41"/>
      <c r="CK495" s="41"/>
      <c r="CL495" s="41"/>
      <c r="CM495" s="41"/>
      <c r="CN495" s="41"/>
      <c r="CO495" s="41"/>
      <c r="CP495" s="41"/>
      <c r="CQ495" s="41"/>
      <c r="CR495" s="41"/>
      <c r="CS495" s="41"/>
      <c r="CT495" s="41"/>
      <c r="CU495" s="41"/>
      <c r="CV495" s="41"/>
      <c r="CW495" s="41"/>
      <c r="CX495" s="41"/>
      <c r="CY495" s="41"/>
      <c r="CZ495" s="41"/>
      <c r="DA495" s="41"/>
      <c r="DB495" s="41"/>
      <c r="DC495" s="41"/>
      <c r="DD495" s="41"/>
      <c r="DE495" s="41"/>
      <c r="DF495" s="41"/>
      <c r="DG495" s="41"/>
      <c r="DH495" s="41"/>
      <c r="DI495" s="41"/>
      <c r="DJ495" s="41"/>
      <c r="DK495" s="41"/>
      <c r="DL495" s="41"/>
      <c r="DM495" s="41"/>
      <c r="DN495" s="41"/>
      <c r="DO495" s="41"/>
      <c r="DP495" s="41"/>
      <c r="DQ495" s="41"/>
      <c r="DR495" s="41"/>
      <c r="DS495" s="41"/>
      <c r="DT495" s="41"/>
      <c r="DU495" s="41"/>
      <c r="DV495" s="41"/>
      <c r="DW495" s="41"/>
      <c r="DX495" s="41"/>
      <c r="DY495" s="41"/>
      <c r="DZ495" s="41"/>
      <c r="EA495" s="41"/>
      <c r="EB495" s="41"/>
      <c r="EC495" s="41"/>
      <c r="ED495" s="41"/>
      <c r="EE495" s="41"/>
      <c r="EF495" s="41"/>
      <c r="EG495" s="41"/>
      <c r="EH495" s="41"/>
      <c r="EI495" s="41"/>
      <c r="EJ495" s="41"/>
      <c r="EK495" s="41"/>
      <c r="EL495" s="41"/>
      <c r="EM495" s="41"/>
      <c r="EN495" s="41"/>
      <c r="EO495" s="41"/>
      <c r="EP495" s="41"/>
      <c r="EQ495" s="41"/>
      <c r="ER495" s="41"/>
      <c r="ES495" s="41"/>
      <c r="ET495" s="41"/>
      <c r="EU495" s="41"/>
      <c r="EV495" s="41"/>
      <c r="EW495" s="41"/>
      <c r="EX495" s="41"/>
      <c r="EY495" s="41"/>
      <c r="EZ495" s="41"/>
      <c r="FA495" s="41"/>
      <c r="FB495" s="41"/>
      <c r="FC495" s="41"/>
      <c r="FD495" s="41"/>
      <c r="FE495" s="41"/>
      <c r="FF495" s="41"/>
      <c r="FG495" s="41"/>
      <c r="FH495" s="41"/>
      <c r="FI495" s="41"/>
      <c r="FJ495" s="41"/>
      <c r="FK495" s="41"/>
      <c r="FL495" s="41"/>
      <c r="FM495" s="41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1"/>
      <c r="GT495" s="41"/>
      <c r="GU495" s="41"/>
      <c r="GV495" s="41"/>
      <c r="GW495" s="41"/>
      <c r="GX495" s="41"/>
      <c r="GY495" s="41"/>
      <c r="GZ495" s="41"/>
      <c r="HA495" s="41"/>
      <c r="HB495" s="41"/>
      <c r="HC495" s="41"/>
      <c r="HD495" s="41"/>
      <c r="HE495" s="41"/>
      <c r="HF495" s="41"/>
      <c r="HG495" s="41"/>
      <c r="HH495" s="41"/>
      <c r="HI495" s="41"/>
      <c r="HJ495" s="41"/>
      <c r="HK495" s="41"/>
      <c r="HL495" s="41"/>
      <c r="HM495" s="41"/>
      <c r="HN495" s="41"/>
      <c r="HO495" s="41"/>
      <c r="HP495" s="41"/>
      <c r="HQ495" s="41"/>
      <c r="HR495" s="41"/>
      <c r="HS495" s="41"/>
      <c r="HT495" s="41"/>
      <c r="HU495" s="41"/>
      <c r="HV495" s="41"/>
      <c r="HW495" s="41"/>
      <c r="HX495" s="41"/>
      <c r="HY495" s="41"/>
      <c r="HZ495" s="41"/>
      <c r="IA495" s="41"/>
      <c r="IB495" s="41"/>
      <c r="IC495" s="41"/>
      <c r="ID495" s="41"/>
      <c r="IE495" s="41"/>
      <c r="IF495" s="41"/>
      <c r="IG495" s="41"/>
      <c r="IH495" s="41"/>
      <c r="II495" s="41"/>
      <c r="IJ495" s="41"/>
      <c r="IK495" s="41"/>
      <c r="IL495" s="41"/>
      <c r="IM495" s="41"/>
      <c r="IN495" s="41"/>
      <c r="IO495" s="41"/>
      <c r="IP495" s="41"/>
      <c r="IQ495" s="41"/>
      <c r="IR495" s="41"/>
      <c r="IS495" s="41"/>
      <c r="IT495" s="41"/>
      <c r="IU495" s="42"/>
    </row>
    <row r="496" ht="13.5" customHeight="1">
      <c r="A496" s="27"/>
      <c r="B496" s="36"/>
      <c r="C496" s="37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38"/>
      <c r="CK496" s="38"/>
      <c r="CL496" s="38"/>
      <c r="CM496" s="38"/>
      <c r="CN496" s="38"/>
      <c r="CO496" s="38"/>
      <c r="CP496" s="38"/>
      <c r="CQ496" s="38"/>
      <c r="CR496" s="38"/>
      <c r="CS496" s="38"/>
      <c r="CT496" s="38"/>
      <c r="CU496" s="38"/>
      <c r="CV496" s="38"/>
      <c r="CW496" s="38"/>
      <c r="CX496" s="38"/>
      <c r="CY496" s="38"/>
      <c r="CZ496" s="38"/>
      <c r="DA496" s="38"/>
      <c r="DB496" s="38"/>
      <c r="DC496" s="38"/>
      <c r="DD496" s="38"/>
      <c r="DE496" s="38"/>
      <c r="DF496" s="38"/>
      <c r="DG496" s="38"/>
      <c r="DH496" s="38"/>
      <c r="DI496" s="38"/>
      <c r="DJ496" s="38"/>
      <c r="DK496" s="38"/>
      <c r="DL496" s="38"/>
      <c r="DM496" s="38"/>
      <c r="DN496" s="38"/>
      <c r="DO496" s="38"/>
      <c r="DP496" s="38"/>
      <c r="DQ496" s="38"/>
      <c r="DR496" s="38"/>
      <c r="DS496" s="38"/>
      <c r="DT496" s="38"/>
      <c r="DU496" s="38"/>
      <c r="DV496" s="38"/>
      <c r="DW496" s="38"/>
      <c r="DX496" s="38"/>
      <c r="DY496" s="38"/>
      <c r="DZ496" s="38"/>
      <c r="EA496" s="38"/>
      <c r="EB496" s="38"/>
      <c r="EC496" s="38"/>
      <c r="ED496" s="38"/>
      <c r="EE496" s="38"/>
      <c r="EF496" s="38"/>
      <c r="EG496" s="38"/>
      <c r="EH496" s="38"/>
      <c r="EI496" s="38"/>
      <c r="EJ496" s="38"/>
      <c r="EK496" s="38"/>
      <c r="EL496" s="38"/>
      <c r="EM496" s="38"/>
      <c r="EN496" s="38"/>
      <c r="EO496" s="38"/>
      <c r="EP496" s="38"/>
      <c r="EQ496" s="38"/>
      <c r="ER496" s="38"/>
      <c r="ES496" s="38"/>
      <c r="ET496" s="38"/>
      <c r="EU496" s="38"/>
      <c r="EV496" s="38"/>
      <c r="EW496" s="38"/>
      <c r="EX496" s="38"/>
      <c r="EY496" s="38"/>
      <c r="EZ496" s="38"/>
      <c r="FA496" s="38"/>
      <c r="FB496" s="38"/>
      <c r="FC496" s="38"/>
      <c r="FD496" s="38"/>
      <c r="FE496" s="38"/>
      <c r="FF496" s="38"/>
      <c r="FG496" s="38"/>
      <c r="FH496" s="38"/>
      <c r="FI496" s="38"/>
      <c r="FJ496" s="38"/>
      <c r="FK496" s="38"/>
      <c r="FL496" s="38"/>
      <c r="FM496" s="38"/>
      <c r="FN496" s="38"/>
      <c r="FO496" s="38"/>
      <c r="FP496" s="38"/>
      <c r="FQ496" s="38"/>
      <c r="FR496" s="38"/>
      <c r="FS496" s="38"/>
      <c r="FT496" s="38"/>
      <c r="FU496" s="38"/>
      <c r="FV496" s="38"/>
      <c r="FW496" s="38"/>
      <c r="FX496" s="38"/>
      <c r="FY496" s="38"/>
      <c r="FZ496" s="38"/>
      <c r="GA496" s="38"/>
      <c r="GB496" s="38"/>
      <c r="GC496" s="38"/>
      <c r="GD496" s="38"/>
      <c r="GE496" s="38"/>
      <c r="GF496" s="38"/>
      <c r="GG496" s="38"/>
      <c r="GH496" s="38"/>
      <c r="GI496" s="38"/>
      <c r="GJ496" s="38"/>
      <c r="GK496" s="38"/>
      <c r="GL496" s="38"/>
      <c r="GM496" s="38"/>
      <c r="GN496" s="38"/>
      <c r="GO496" s="38"/>
      <c r="GP496" s="38"/>
      <c r="GQ496" s="38"/>
      <c r="GR496" s="38"/>
      <c r="GS496" s="38"/>
      <c r="GT496" s="38"/>
      <c r="GU496" s="38"/>
      <c r="GV496" s="38"/>
      <c r="GW496" s="38"/>
      <c r="GX496" s="38"/>
      <c r="GY496" s="38"/>
      <c r="GZ496" s="38"/>
      <c r="HA496" s="38"/>
      <c r="HB496" s="38"/>
      <c r="HC496" s="38"/>
      <c r="HD496" s="38"/>
      <c r="HE496" s="38"/>
      <c r="HF496" s="38"/>
      <c r="HG496" s="38"/>
      <c r="HH496" s="38"/>
      <c r="HI496" s="38"/>
      <c r="HJ496" s="38"/>
      <c r="HK496" s="38"/>
      <c r="HL496" s="38"/>
      <c r="HM496" s="38"/>
      <c r="HN496" s="38"/>
      <c r="HO496" s="38"/>
      <c r="HP496" s="38"/>
      <c r="HQ496" s="38"/>
      <c r="HR496" s="38"/>
      <c r="HS496" s="38"/>
      <c r="HT496" s="38"/>
      <c r="HU496" s="38"/>
      <c r="HV496" s="38"/>
      <c r="HW496" s="38"/>
      <c r="HX496" s="38"/>
      <c r="HY496" s="38"/>
      <c r="HZ496" s="38"/>
      <c r="IA496" s="38"/>
      <c r="IB496" s="38"/>
      <c r="IC496" s="38"/>
      <c r="ID496" s="38"/>
      <c r="IE496" s="38"/>
      <c r="IF496" s="38"/>
      <c r="IG496" s="38"/>
      <c r="IH496" s="38"/>
      <c r="II496" s="38"/>
      <c r="IJ496" s="38"/>
      <c r="IK496" s="38"/>
      <c r="IL496" s="38"/>
      <c r="IM496" s="38"/>
      <c r="IN496" s="38"/>
      <c r="IO496" s="38"/>
      <c r="IP496" s="38"/>
      <c r="IQ496" s="38"/>
      <c r="IR496" s="38"/>
      <c r="IS496" s="38"/>
      <c r="IT496" s="38"/>
      <c r="IU496" s="39"/>
    </row>
    <row r="497" ht="13.5" customHeight="1">
      <c r="A497" s="43"/>
      <c r="B497" s="44"/>
      <c r="C497" s="45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  <c r="DR497" s="46"/>
      <c r="DS497" s="46"/>
      <c r="DT497" s="46"/>
      <c r="DU497" s="46"/>
      <c r="DV497" s="46"/>
      <c r="DW497" s="46"/>
      <c r="DX497" s="46"/>
      <c r="DY497" s="46"/>
      <c r="DZ497" s="46"/>
      <c r="EA497" s="46"/>
      <c r="EB497" s="46"/>
      <c r="EC497" s="46"/>
      <c r="ED497" s="46"/>
      <c r="EE497" s="46"/>
      <c r="EF497" s="46"/>
      <c r="EG497" s="46"/>
      <c r="EH497" s="46"/>
      <c r="EI497" s="46"/>
      <c r="EJ497" s="46"/>
      <c r="EK497" s="46"/>
      <c r="EL497" s="46"/>
      <c r="EM497" s="46"/>
      <c r="EN497" s="46"/>
      <c r="EO497" s="46"/>
      <c r="EP497" s="46"/>
      <c r="EQ497" s="46"/>
      <c r="ER497" s="46"/>
      <c r="ES497" s="46"/>
      <c r="ET497" s="46"/>
      <c r="EU497" s="46"/>
      <c r="EV497" s="46"/>
      <c r="EW497" s="46"/>
      <c r="EX497" s="46"/>
      <c r="EY497" s="46"/>
      <c r="EZ497" s="46"/>
      <c r="FA497" s="46"/>
      <c r="FB497" s="46"/>
      <c r="FC497" s="46"/>
      <c r="FD497" s="46"/>
      <c r="FE497" s="46"/>
      <c r="FF497" s="46"/>
      <c r="FG497" s="46"/>
      <c r="FH497" s="46"/>
      <c r="FI497" s="46"/>
      <c r="FJ497" s="46"/>
      <c r="FK497" s="46"/>
      <c r="FL497" s="46"/>
      <c r="FM497" s="46"/>
      <c r="FN497" s="46"/>
      <c r="FO497" s="46"/>
      <c r="FP497" s="46"/>
      <c r="FQ497" s="46"/>
      <c r="FR497" s="46"/>
      <c r="FS497" s="46"/>
      <c r="FT497" s="46"/>
      <c r="FU497" s="46"/>
      <c r="FV497" s="46"/>
      <c r="FW497" s="46"/>
      <c r="FX497" s="46"/>
      <c r="FY497" s="46"/>
      <c r="FZ497" s="46"/>
      <c r="GA497" s="46"/>
      <c r="GB497" s="46"/>
      <c r="GC497" s="46"/>
      <c r="GD497" s="46"/>
      <c r="GE497" s="46"/>
      <c r="GF497" s="46"/>
      <c r="GG497" s="46"/>
      <c r="GH497" s="46"/>
      <c r="GI497" s="46"/>
      <c r="GJ497" s="46"/>
      <c r="GK497" s="46"/>
      <c r="GL497" s="46"/>
      <c r="GM497" s="46"/>
      <c r="GN497" s="46"/>
      <c r="GO497" s="46"/>
      <c r="GP497" s="46"/>
      <c r="GQ497" s="46"/>
      <c r="GR497" s="46"/>
      <c r="GS497" s="46"/>
      <c r="GT497" s="46"/>
      <c r="GU497" s="46"/>
      <c r="GV497" s="46"/>
      <c r="GW497" s="46"/>
      <c r="GX497" s="46"/>
      <c r="GY497" s="46"/>
      <c r="GZ497" s="46"/>
      <c r="HA497" s="46"/>
      <c r="HB497" s="46"/>
      <c r="HC497" s="46"/>
      <c r="HD497" s="46"/>
      <c r="HE497" s="46"/>
      <c r="HF497" s="46"/>
      <c r="HG497" s="46"/>
      <c r="HH497" s="46"/>
      <c r="HI497" s="46"/>
      <c r="HJ497" s="46"/>
      <c r="HK497" s="46"/>
      <c r="HL497" s="46"/>
      <c r="HM497" s="46"/>
      <c r="HN497" s="46"/>
      <c r="HO497" s="46"/>
      <c r="HP497" s="46"/>
      <c r="HQ497" s="46"/>
      <c r="HR497" s="46"/>
      <c r="HS497" s="46"/>
      <c r="HT497" s="46"/>
      <c r="HU497" s="46"/>
      <c r="HV497" s="46"/>
      <c r="HW497" s="46"/>
      <c r="HX497" s="46"/>
      <c r="HY497" s="46"/>
      <c r="HZ497" s="46"/>
      <c r="IA497" s="46"/>
      <c r="IB497" s="46"/>
      <c r="IC497" s="46"/>
      <c r="ID497" s="46"/>
      <c r="IE497" s="46"/>
      <c r="IF497" s="46"/>
      <c r="IG497" s="46"/>
      <c r="IH497" s="46"/>
      <c r="II497" s="46"/>
      <c r="IJ497" s="46"/>
      <c r="IK497" s="46"/>
      <c r="IL497" s="46"/>
      <c r="IM497" s="46"/>
      <c r="IN497" s="46"/>
      <c r="IO497" s="46"/>
      <c r="IP497" s="46"/>
      <c r="IQ497" s="46"/>
      <c r="IR497" s="46"/>
      <c r="IS497" s="46"/>
      <c r="IT497" s="46"/>
      <c r="IU497" s="47"/>
    </row>
  </sheetData>
  <mergeCells count="2">
    <mergeCell ref="B253:G254"/>
    <mergeCell ref="B255:G255"/>
  </mergeCells>
  <pageMargins left="0.7" right="0.7" top="0.75" bottom="0.75" header="0.39" footer="0.39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57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45" customHeight="1" outlineLevelRow="0" outlineLevelCol="0"/>
  <cols>
    <col min="1" max="15" width="16.3516" style="48" customWidth="1"/>
    <col min="16" max="16384" width="16.3516" style="48" customWidth="1"/>
  </cols>
  <sheetData>
    <row r="1" ht="14.55" customHeight="1">
      <c r="A1" t="s" s="49">
        <v>54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ht="13.2" customHeight="1">
      <c r="A2" t="s" s="50">
        <v>55</v>
      </c>
      <c r="B2" t="s" s="50">
        <v>56</v>
      </c>
      <c r="C2" t="s" s="50">
        <v>57</v>
      </c>
      <c r="D2" t="s" s="50">
        <v>58</v>
      </c>
      <c r="E2" t="s" s="50">
        <v>59</v>
      </c>
      <c r="F2" t="s" s="50">
        <v>60</v>
      </c>
      <c r="G2" t="s" s="50">
        <v>61</v>
      </c>
      <c r="H2" t="s" s="50">
        <v>62</v>
      </c>
      <c r="I2" t="s" s="50">
        <v>63</v>
      </c>
      <c r="J2" t="s" s="50">
        <v>64</v>
      </c>
      <c r="K2" t="s" s="50">
        <v>65</v>
      </c>
      <c r="L2" t="s" s="50">
        <v>66</v>
      </c>
      <c r="M2" t="s" s="50">
        <v>67</v>
      </c>
      <c r="N2" t="s" s="50">
        <v>68</v>
      </c>
      <c r="O2" t="s" s="50">
        <v>69</v>
      </c>
    </row>
    <row r="3" ht="13.2" customHeight="1">
      <c r="A3" s="51">
        <v>26724</v>
      </c>
      <c r="B3" s="52">
        <v>0.9991</v>
      </c>
      <c r="C3" s="53">
        <f>1/B3</f>
        <v>1.00090081072966</v>
      </c>
      <c r="D3" s="54">
        <v>4.5372</v>
      </c>
      <c r="E3" s="53">
        <f>1/D3</f>
        <v>0.220400246848276</v>
      </c>
      <c r="F3" s="55">
        <v>2.8425</v>
      </c>
      <c r="G3" s="55">
        <f>1/F3</f>
        <v>0.351802990325418</v>
      </c>
      <c r="H3" s="55">
        <v>582.0700000000001</v>
      </c>
      <c r="I3" s="55">
        <f>1/H3</f>
        <v>0.00171800642534403</v>
      </c>
      <c r="J3" s="55"/>
      <c r="K3" s="55"/>
      <c r="L3" s="55">
        <v>265.96</v>
      </c>
      <c r="M3" s="55">
        <f>1/L3</f>
        <v>0.00375996390434652</v>
      </c>
      <c r="N3" s="55"/>
      <c r="O3" s="55"/>
    </row>
    <row r="4" ht="13" customHeight="1">
      <c r="A4" s="56">
        <v>26755</v>
      </c>
      <c r="B4" s="57">
        <v>1.0032</v>
      </c>
      <c r="C4" s="58">
        <f>1/B4</f>
        <v>0.996810207336523</v>
      </c>
      <c r="D4" s="59">
        <v>4.5693</v>
      </c>
      <c r="E4" s="58">
        <f>1/D4</f>
        <v>0.218851902917296</v>
      </c>
      <c r="F4" s="60">
        <v>2.8381</v>
      </c>
      <c r="G4" s="60">
        <f>1/F4</f>
        <v>0.352348402099996</v>
      </c>
      <c r="H4" s="60">
        <v>591.02</v>
      </c>
      <c r="I4" s="60">
        <f>1/H4</f>
        <v>0.00169199011877771</v>
      </c>
      <c r="J4" s="60"/>
      <c r="K4" s="60"/>
      <c r="L4" s="60">
        <v>265.53</v>
      </c>
      <c r="M4" s="60">
        <f>1/L4</f>
        <v>0.00376605280006026</v>
      </c>
      <c r="N4" s="60"/>
      <c r="O4" s="60"/>
    </row>
    <row r="5" ht="13" customHeight="1">
      <c r="A5" s="56">
        <v>26785</v>
      </c>
      <c r="B5" s="57">
        <v>0.9951</v>
      </c>
      <c r="C5" s="58">
        <f>1/B5</f>
        <v>1.00492412822832</v>
      </c>
      <c r="D5" s="59">
        <v>4.3403</v>
      </c>
      <c r="E5" s="58">
        <f>1/D5</f>
        <v>0.23039882035804</v>
      </c>
      <c r="F5" s="60">
        <v>2.6969</v>
      </c>
      <c r="G5" s="60">
        <f>1/F5</f>
        <v>0.370796099225036</v>
      </c>
      <c r="H5" s="60">
        <v>584.45</v>
      </c>
      <c r="I5" s="60">
        <f>1/H5</f>
        <v>0.00171101035161263</v>
      </c>
      <c r="J5" s="60"/>
      <c r="K5" s="60"/>
      <c r="L5" s="60">
        <v>264.69</v>
      </c>
      <c r="M5" s="60">
        <f>1/L5</f>
        <v>0.00377800445804526</v>
      </c>
      <c r="N5" s="60"/>
      <c r="O5" s="60"/>
    </row>
    <row r="6" ht="13" customHeight="1">
      <c r="A6" s="56">
        <v>26816</v>
      </c>
      <c r="B6" s="57">
        <v>0.9985000000000001</v>
      </c>
      <c r="C6" s="58">
        <f>1/B6</f>
        <v>1.00150225338007</v>
      </c>
      <c r="D6" s="59">
        <v>4.1494</v>
      </c>
      <c r="E6" s="58">
        <f>1/D6</f>
        <v>0.240998698607028</v>
      </c>
      <c r="F6" s="60">
        <v>2.4301</v>
      </c>
      <c r="G6" s="60">
        <f>1/F6</f>
        <v>0.411505699353936</v>
      </c>
      <c r="H6" s="60">
        <v>583.09</v>
      </c>
      <c r="I6" s="60">
        <f>1/H6</f>
        <v>0.00171500111475072</v>
      </c>
      <c r="J6" s="60"/>
      <c r="K6" s="60"/>
      <c r="L6" s="60">
        <v>263.16</v>
      </c>
      <c r="M6" s="60">
        <f>1/L6</f>
        <v>0.0037999696002432</v>
      </c>
      <c r="N6" s="60"/>
      <c r="O6" s="60"/>
    </row>
    <row r="7" ht="13" customHeight="1">
      <c r="A7" s="56">
        <v>26846</v>
      </c>
      <c r="B7" s="57">
        <v>1.0015</v>
      </c>
      <c r="C7" s="58">
        <f>1/B7</f>
        <v>0.998502246630055</v>
      </c>
      <c r="D7" s="59">
        <v>4.09</v>
      </c>
      <c r="E7" s="58">
        <f>1/D7</f>
        <v>0.244498777506112</v>
      </c>
      <c r="F7" s="60">
        <v>2.3229</v>
      </c>
      <c r="G7" s="60">
        <f>1/F7</f>
        <v>0.430496362305739</v>
      </c>
      <c r="H7" s="60">
        <v>585.48</v>
      </c>
      <c r="I7" s="60">
        <f>1/H7</f>
        <v>0.00170800027328004</v>
      </c>
      <c r="J7" s="60"/>
      <c r="K7" s="60"/>
      <c r="L7" s="60">
        <v>263.44</v>
      </c>
      <c r="M7" s="60">
        <f>1/L7</f>
        <v>0.0037959307622229</v>
      </c>
      <c r="N7" s="60"/>
      <c r="O7" s="60"/>
    </row>
    <row r="8" ht="13" customHeight="1">
      <c r="A8" s="56">
        <v>26877</v>
      </c>
      <c r="B8" s="57">
        <v>1.0056</v>
      </c>
      <c r="C8" s="58">
        <f>1/B8</f>
        <v>0.9944311853619729</v>
      </c>
      <c r="D8" s="59">
        <v>4.3141</v>
      </c>
      <c r="E8" s="58">
        <f>1/D8</f>
        <v>0.231798057532278</v>
      </c>
      <c r="F8" s="60">
        <v>2.4612</v>
      </c>
      <c r="G8" s="60">
        <f>1/F8</f>
        <v>0.40630586705672</v>
      </c>
      <c r="H8" s="60">
        <v>565.29</v>
      </c>
      <c r="I8" s="60">
        <f>1/H8</f>
        <v>0.00176900352031701</v>
      </c>
      <c r="J8" s="60"/>
      <c r="K8" s="60"/>
      <c r="L8" s="60">
        <v>265.39</v>
      </c>
      <c r="M8" s="60">
        <f>1/L8</f>
        <v>0.00376803948905385</v>
      </c>
      <c r="N8" s="60"/>
      <c r="O8" s="60"/>
    </row>
    <row r="9" ht="13" customHeight="1">
      <c r="A9" s="56">
        <v>26908</v>
      </c>
      <c r="B9" s="57">
        <v>1.0058</v>
      </c>
      <c r="C9" s="58">
        <f>1/B9</f>
        <v>0.994233446013124</v>
      </c>
      <c r="D9" s="59">
        <v>4.2445</v>
      </c>
      <c r="E9" s="58">
        <f>1/D9</f>
        <v>0.235599010484156</v>
      </c>
      <c r="F9" s="60">
        <v>2.4149</v>
      </c>
      <c r="G9" s="60">
        <f>1/F9</f>
        <v>0.414095821773158</v>
      </c>
      <c r="H9" s="60">
        <v>564.33</v>
      </c>
      <c r="I9" s="60">
        <f>1/H9</f>
        <v>0.00177201282937288</v>
      </c>
      <c r="J9" s="60"/>
      <c r="K9" s="60"/>
      <c r="L9" s="60">
        <v>265.6</v>
      </c>
      <c r="M9" s="60">
        <f>1/L9</f>
        <v>0.00376506024096386</v>
      </c>
      <c r="N9" s="60"/>
      <c r="O9" s="60"/>
    </row>
    <row r="10" ht="13" customHeight="1">
      <c r="A10" s="56">
        <v>26938</v>
      </c>
      <c r="B10" s="57">
        <v>0.999</v>
      </c>
      <c r="C10" s="58">
        <f>1/B10</f>
        <v>1.001001001001</v>
      </c>
      <c r="D10" s="59">
        <v>4.2194</v>
      </c>
      <c r="E10" s="58">
        <f>1/D10</f>
        <v>0.237000521401147</v>
      </c>
      <c r="F10" s="60">
        <v>2.4468</v>
      </c>
      <c r="G10" s="60">
        <f>1/F10</f>
        <v>0.408697073728952</v>
      </c>
      <c r="H10" s="60">
        <v>571.76</v>
      </c>
      <c r="I10" s="60">
        <f>1/H10</f>
        <v>0.00174898558835875</v>
      </c>
      <c r="J10" s="60"/>
      <c r="K10" s="60"/>
      <c r="L10" s="60">
        <v>266.95</v>
      </c>
      <c r="M10" s="60">
        <f>1/L10</f>
        <v>0.00374601985390523</v>
      </c>
      <c r="N10" s="60"/>
      <c r="O10" s="60"/>
    </row>
    <row r="11" ht="13" customHeight="1">
      <c r="A11" s="56">
        <v>26969</v>
      </c>
      <c r="B11" s="57">
        <v>1.0002</v>
      </c>
      <c r="C11" s="58">
        <f>1/B11</f>
        <v>0.999800039992002</v>
      </c>
      <c r="D11" s="59">
        <v>4.4924</v>
      </c>
      <c r="E11" s="58">
        <f>1/D11</f>
        <v>0.222598165791114</v>
      </c>
      <c r="F11" s="60">
        <v>2.6233</v>
      </c>
      <c r="G11" s="60">
        <f>1/F11</f>
        <v>0.381199252849464</v>
      </c>
      <c r="H11" s="60">
        <v>604.96</v>
      </c>
      <c r="I11" s="60">
        <f>1/H11</f>
        <v>0.00165300185136207</v>
      </c>
      <c r="J11" s="60"/>
      <c r="K11" s="60"/>
      <c r="L11" s="60">
        <v>280.11</v>
      </c>
      <c r="M11" s="60">
        <f>1/L11</f>
        <v>0.00357002606119025</v>
      </c>
      <c r="N11" s="60"/>
      <c r="O11" s="60"/>
    </row>
    <row r="12" ht="13" customHeight="1">
      <c r="A12" s="56">
        <v>26999</v>
      </c>
      <c r="B12" s="57">
        <v>0.996</v>
      </c>
      <c r="C12" s="58">
        <f>1/B12</f>
        <v>1.00401606425703</v>
      </c>
      <c r="D12" s="59">
        <v>4.6992</v>
      </c>
      <c r="E12" s="58">
        <f>1/D12</f>
        <v>0.212802179094314</v>
      </c>
      <c r="F12" s="60">
        <v>2.7049</v>
      </c>
      <c r="G12" s="60">
        <f>1/F12</f>
        <v>0.369699434359865</v>
      </c>
      <c r="H12" s="60">
        <v>608.27</v>
      </c>
      <c r="I12" s="60">
        <f>1/H12</f>
        <v>0.00164400677330791</v>
      </c>
      <c r="J12" s="60"/>
      <c r="K12" s="60"/>
      <c r="L12" s="60">
        <v>280.27</v>
      </c>
      <c r="M12" s="60">
        <f>1/L12</f>
        <v>0.00356798801156028</v>
      </c>
      <c r="N12" s="60"/>
      <c r="O12" s="60"/>
    </row>
    <row r="13" ht="13" customHeight="1">
      <c r="A13" s="56">
        <v>27030</v>
      </c>
      <c r="B13" s="57">
        <v>0.9882</v>
      </c>
      <c r="C13" s="58">
        <f>1/B13</f>
        <v>1.01194090265129</v>
      </c>
      <c r="D13" s="59">
        <v>5.01</v>
      </c>
      <c r="E13" s="58">
        <f>1/D13</f>
        <v>0.199600798403194</v>
      </c>
      <c r="F13" s="60">
        <v>2.751</v>
      </c>
      <c r="G13" s="60">
        <f>1/F13</f>
        <v>0.363504180298073</v>
      </c>
      <c r="H13" s="60">
        <v>660.9400000000001</v>
      </c>
      <c r="I13" s="60">
        <f>1/H13</f>
        <v>0.00151299664114746</v>
      </c>
      <c r="J13" s="60"/>
      <c r="K13" s="60"/>
      <c r="L13" s="60">
        <v>298.77</v>
      </c>
      <c r="M13" s="60">
        <f>1/L13</f>
        <v>0.0033470562640158</v>
      </c>
      <c r="N13" s="60"/>
      <c r="O13" s="60"/>
    </row>
    <row r="14" ht="13" customHeight="1">
      <c r="A14" s="56">
        <v>27061</v>
      </c>
      <c r="B14" s="57">
        <v>0.9685</v>
      </c>
      <c r="C14" s="58">
        <f>1/B14</f>
        <v>1.03252452245741</v>
      </c>
      <c r="D14" s="59">
        <v>4.8309</v>
      </c>
      <c r="E14" s="58">
        <f>1/D14</f>
        <v>0.207000765902834</v>
      </c>
      <c r="F14" s="60">
        <v>2.6745</v>
      </c>
      <c r="G14" s="60">
        <f>1/F14</f>
        <v>0.373901663862404</v>
      </c>
      <c r="H14" s="60">
        <v>648.51</v>
      </c>
      <c r="I14" s="60">
        <f>1/H14</f>
        <v>0.00154199626836903</v>
      </c>
      <c r="J14" s="60"/>
      <c r="K14" s="60"/>
      <c r="L14" s="60">
        <v>288.43</v>
      </c>
      <c r="M14" s="60">
        <f>1/L14</f>
        <v>0.00346704573033318</v>
      </c>
      <c r="N14" s="60"/>
      <c r="O14" s="60"/>
    </row>
    <row r="15" ht="13" customHeight="1">
      <c r="A15" s="56">
        <v>27089</v>
      </c>
      <c r="B15" s="57">
        <v>0.9726</v>
      </c>
      <c r="C15" s="58">
        <f>1/B15</f>
        <v>1.02817191034341</v>
      </c>
      <c r="D15" s="59">
        <v>4.771</v>
      </c>
      <c r="E15" s="58">
        <f>1/D15</f>
        <v>0.209599664640537</v>
      </c>
      <c r="F15" s="60">
        <v>2.5329</v>
      </c>
      <c r="G15" s="60">
        <f>1/F15</f>
        <v>0.394804374432469</v>
      </c>
      <c r="H15" s="60">
        <v>625</v>
      </c>
      <c r="I15" s="60">
        <f>1/H15</f>
        <v>0.0016</v>
      </c>
      <c r="J15" s="60"/>
      <c r="K15" s="60"/>
      <c r="L15" s="60">
        <v>276.09</v>
      </c>
      <c r="M15" s="60">
        <f>1/L15</f>
        <v>0.00362200731645478</v>
      </c>
      <c r="N15" s="60"/>
      <c r="O15" s="60"/>
    </row>
    <row r="16" ht="13" customHeight="1">
      <c r="A16" s="56">
        <v>27120</v>
      </c>
      <c r="B16" s="57">
        <v>0.9606</v>
      </c>
      <c r="C16" s="58">
        <f>1/B16</f>
        <v>1.04101603164689</v>
      </c>
      <c r="D16" s="59">
        <v>4.9068</v>
      </c>
      <c r="E16" s="58">
        <f>1/D16</f>
        <v>0.203798809814951</v>
      </c>
      <c r="F16" s="60">
        <v>2.4552</v>
      </c>
      <c r="G16" s="60">
        <f>1/F16</f>
        <v>0.407298794395569</v>
      </c>
      <c r="H16" s="60">
        <v>633.71</v>
      </c>
      <c r="I16" s="60">
        <f>1/H16</f>
        <v>0.00157800886840984</v>
      </c>
      <c r="J16" s="60"/>
      <c r="K16" s="60"/>
      <c r="L16" s="60">
        <v>279.64</v>
      </c>
      <c r="M16" s="60">
        <f>1/L16</f>
        <v>0.00357602631955371</v>
      </c>
      <c r="N16" s="60"/>
      <c r="O16" s="60"/>
    </row>
    <row r="17" ht="13" customHeight="1">
      <c r="A17" s="56">
        <v>27150</v>
      </c>
      <c r="B17" s="57">
        <v>0.9622000000000001</v>
      </c>
      <c r="C17" s="58">
        <f>1/B17</f>
        <v>1.03928497193931</v>
      </c>
      <c r="D17" s="59">
        <v>4.8972</v>
      </c>
      <c r="E17" s="58">
        <f>1/D17</f>
        <v>0.204198317405865</v>
      </c>
      <c r="F17" s="60">
        <v>2.5227</v>
      </c>
      <c r="G17" s="60">
        <f>1/F17</f>
        <v>0.396400681809173</v>
      </c>
      <c r="H17" s="60">
        <v>645.58</v>
      </c>
      <c r="I17" s="60">
        <f>1/H17</f>
        <v>0.00154899470243812</v>
      </c>
      <c r="J17" s="60"/>
      <c r="K17" s="60"/>
      <c r="L17" s="60">
        <v>281.93</v>
      </c>
      <c r="M17" s="60">
        <f>1/L17</f>
        <v>0.00354697974674565</v>
      </c>
      <c r="N17" s="60"/>
      <c r="O17" s="60"/>
    </row>
    <row r="18" ht="13" customHeight="1">
      <c r="A18" s="56">
        <v>27181</v>
      </c>
      <c r="B18" s="57">
        <v>0.9723000000000001</v>
      </c>
      <c r="C18" s="58">
        <f>1/B18</f>
        <v>1.02848914943947</v>
      </c>
      <c r="D18" s="59">
        <v>4.8309</v>
      </c>
      <c r="E18" s="58">
        <f>1/D18</f>
        <v>0.207000765902834</v>
      </c>
      <c r="F18" s="60">
        <v>2.5478</v>
      </c>
      <c r="G18" s="60">
        <f>1/F18</f>
        <v>0.392495486301908</v>
      </c>
      <c r="H18" s="60">
        <v>646.83</v>
      </c>
      <c r="I18" s="60">
        <f>1/H18</f>
        <v>0.00154600126772104</v>
      </c>
      <c r="J18" s="60"/>
      <c r="K18" s="60"/>
      <c r="L18" s="60">
        <v>284.25</v>
      </c>
      <c r="M18" s="60">
        <f>1/L18</f>
        <v>0.00351802990325418</v>
      </c>
      <c r="N18" s="60"/>
      <c r="O18" s="60"/>
    </row>
    <row r="19" ht="13" customHeight="1">
      <c r="A19" s="56">
        <v>27211</v>
      </c>
      <c r="B19" s="57">
        <v>0.9792</v>
      </c>
      <c r="C19" s="58">
        <f>1/B19</f>
        <v>1.02124183006536</v>
      </c>
      <c r="D19" s="59">
        <v>4.6838</v>
      </c>
      <c r="E19" s="58">
        <f>1/D19</f>
        <v>0.21350185746616</v>
      </c>
      <c r="F19" s="60">
        <v>2.5733</v>
      </c>
      <c r="G19" s="60">
        <f>1/F19</f>
        <v>0.388606070026814</v>
      </c>
      <c r="H19" s="60">
        <v>645.99</v>
      </c>
      <c r="I19" s="60">
        <f>1/H19</f>
        <v>0.00154801157912661</v>
      </c>
      <c r="J19" s="60"/>
      <c r="K19" s="60"/>
      <c r="L19" s="60">
        <v>298.24</v>
      </c>
      <c r="M19" s="60">
        <f>1/L19</f>
        <v>0.00335300429184549</v>
      </c>
      <c r="N19" s="60"/>
      <c r="O19" s="60"/>
    </row>
    <row r="20" ht="13" customHeight="1">
      <c r="A20" s="56">
        <v>27242</v>
      </c>
      <c r="B20" s="57">
        <v>0.9877</v>
      </c>
      <c r="C20" s="58">
        <f>1/B20</f>
        <v>1.0124531740407</v>
      </c>
      <c r="D20" s="59">
        <v>4.8263</v>
      </c>
      <c r="E20" s="58">
        <f>1/D20</f>
        <v>0.207198060626153</v>
      </c>
      <c r="F20" s="60">
        <v>2.6624</v>
      </c>
      <c r="G20" s="60">
        <f>1/F20</f>
        <v>0.375600961538462</v>
      </c>
      <c r="H20" s="60">
        <v>661.38</v>
      </c>
      <c r="I20" s="60">
        <f>1/H20</f>
        <v>0.00151199008134507</v>
      </c>
      <c r="J20" s="60"/>
      <c r="K20" s="60"/>
      <c r="L20" s="60">
        <v>302.94</v>
      </c>
      <c r="M20" s="60">
        <f>1/L20</f>
        <v>0.00330098369314056</v>
      </c>
      <c r="N20" s="60"/>
      <c r="O20" s="60"/>
    </row>
    <row r="21" ht="13" customHeight="1">
      <c r="A21" s="56">
        <v>27273</v>
      </c>
      <c r="B21" s="57">
        <v>0.9859</v>
      </c>
      <c r="C21" s="58">
        <f>1/B21</f>
        <v>1.01430165331169</v>
      </c>
      <c r="D21" s="59">
        <v>4.7614</v>
      </c>
      <c r="E21" s="58">
        <f>1/D21</f>
        <v>0.21002226235981</v>
      </c>
      <c r="F21" s="60">
        <v>2.6546</v>
      </c>
      <c r="G21" s="60">
        <f>1/F21</f>
        <v>0.376704588261885</v>
      </c>
      <c r="H21" s="60">
        <v>660.5</v>
      </c>
      <c r="I21" s="60">
        <f>1/H21</f>
        <v>0.00151400454201363</v>
      </c>
      <c r="J21" s="60"/>
      <c r="K21" s="60"/>
      <c r="L21" s="60">
        <v>298.33</v>
      </c>
      <c r="M21" s="60">
        <f>1/L21</f>
        <v>0.00335199275969564</v>
      </c>
      <c r="N21" s="60"/>
      <c r="O21" s="60"/>
    </row>
    <row r="22" ht="13" customHeight="1">
      <c r="A22" s="56">
        <v>27303</v>
      </c>
      <c r="B22" s="57">
        <v>0.9846</v>
      </c>
      <c r="C22" s="58">
        <f>1/B22</f>
        <v>1.01564086938858</v>
      </c>
      <c r="D22" s="59">
        <v>4.697</v>
      </c>
      <c r="E22" s="58">
        <f>1/D22</f>
        <v>0.212901852246115</v>
      </c>
      <c r="F22" s="60">
        <v>2.5786</v>
      </c>
      <c r="G22" s="60">
        <f>1/F22</f>
        <v>0.387807337314822</v>
      </c>
      <c r="H22" s="60">
        <v>668</v>
      </c>
      <c r="I22" s="60">
        <f>1/H22</f>
        <v>0.00149700598802395</v>
      </c>
      <c r="J22" s="60"/>
      <c r="K22" s="60"/>
      <c r="L22" s="60">
        <v>299.94</v>
      </c>
      <c r="M22" s="60">
        <f>1/L22</f>
        <v>0.00333400013336001</v>
      </c>
      <c r="N22" s="60"/>
      <c r="O22" s="60"/>
    </row>
    <row r="23" ht="13" customHeight="1">
      <c r="A23" s="56">
        <v>27334</v>
      </c>
      <c r="B23" s="57">
        <v>0.9874000000000001</v>
      </c>
      <c r="C23" s="58">
        <f>1/B23</f>
        <v>1.01276078590237</v>
      </c>
      <c r="D23" s="59">
        <v>4.6361</v>
      </c>
      <c r="E23" s="58">
        <f>1/D23</f>
        <v>0.215698539720886</v>
      </c>
      <c r="F23" s="60">
        <v>2.4728</v>
      </c>
      <c r="G23" s="60">
        <f>1/F23</f>
        <v>0.404399870592041</v>
      </c>
      <c r="H23" s="60">
        <v>665.34</v>
      </c>
      <c r="I23" s="60">
        <f>1/H23</f>
        <v>0.00150299095199447</v>
      </c>
      <c r="J23" s="60"/>
      <c r="K23" s="60"/>
      <c r="L23" s="60">
        <v>300.3</v>
      </c>
      <c r="M23" s="60">
        <f>1/L23</f>
        <v>0.00333000333000333</v>
      </c>
      <c r="N23" s="60"/>
      <c r="O23" s="60"/>
    </row>
    <row r="24" ht="13" customHeight="1">
      <c r="A24" s="56">
        <v>27364</v>
      </c>
      <c r="B24" s="57">
        <v>0.9913999999999999</v>
      </c>
      <c r="C24" s="58">
        <f>1/B24</f>
        <v>1.00867460157353</v>
      </c>
      <c r="D24" s="59">
        <v>4.4405</v>
      </c>
      <c r="E24" s="58">
        <f>1/D24</f>
        <v>0.225199864880081</v>
      </c>
      <c r="F24" s="60">
        <v>2.4096</v>
      </c>
      <c r="G24" s="60">
        <f>1/F24</f>
        <v>0.415006640106242</v>
      </c>
      <c r="H24" s="60">
        <v>648.09</v>
      </c>
      <c r="I24" s="60">
        <f>1/H24</f>
        <v>0.00154299557160271</v>
      </c>
      <c r="J24" s="60"/>
      <c r="K24" s="60"/>
      <c r="L24" s="60">
        <v>301.02</v>
      </c>
      <c r="M24" s="60">
        <f>1/L24</f>
        <v>0.00332203840276394</v>
      </c>
      <c r="N24" s="60"/>
      <c r="O24" s="60"/>
    </row>
    <row r="25" ht="13" customHeight="1">
      <c r="A25" s="56">
        <v>27395</v>
      </c>
      <c r="B25" s="57">
        <v>0.9995000000000001</v>
      </c>
      <c r="C25" s="58">
        <f>1/B25</f>
        <v>1.00050025012506</v>
      </c>
      <c r="D25" s="59">
        <v>4.3215</v>
      </c>
      <c r="E25" s="58">
        <f>1/D25</f>
        <v>0.231401133865556</v>
      </c>
      <c r="F25" s="60">
        <v>2.3397</v>
      </c>
      <c r="G25" s="60">
        <f>1/F25</f>
        <v>0.427405222891824</v>
      </c>
      <c r="H25" s="60">
        <v>643.09</v>
      </c>
      <c r="I25" s="60">
        <f>1/H25</f>
        <v>0.0015549923027881</v>
      </c>
      <c r="J25" s="60"/>
      <c r="K25" s="60"/>
      <c r="L25" s="60">
        <v>297.97</v>
      </c>
      <c r="M25" s="60">
        <f>1/L25</f>
        <v>0.00335604255461959</v>
      </c>
      <c r="N25" s="60"/>
      <c r="O25" s="60"/>
    </row>
    <row r="26" ht="13" customHeight="1">
      <c r="A26" s="56">
        <v>27426</v>
      </c>
      <c r="B26" s="57">
        <v>0.9982</v>
      </c>
      <c r="C26" s="58">
        <f>1/B26</f>
        <v>1.00180324584252</v>
      </c>
      <c r="D26" s="59">
        <v>4.1684</v>
      </c>
      <c r="E26" s="58">
        <f>1/D26</f>
        <v>0.239900201516169</v>
      </c>
      <c r="F26" s="60">
        <v>2.2774</v>
      </c>
      <c r="G26" s="60">
        <f>1/F26</f>
        <v>0.43909721612365</v>
      </c>
      <c r="H26" s="60">
        <v>628.14</v>
      </c>
      <c r="I26" s="60">
        <f>1/H26</f>
        <v>0.001592001783042</v>
      </c>
      <c r="J26" s="60"/>
      <c r="K26" s="60"/>
      <c r="L26" s="60">
        <v>286.45</v>
      </c>
      <c r="M26" s="60">
        <f>1/L26</f>
        <v>0.00349101064758248</v>
      </c>
      <c r="N26" s="60"/>
      <c r="O26" s="60"/>
    </row>
    <row r="27" ht="13" customHeight="1">
      <c r="A27" s="56">
        <v>27454</v>
      </c>
      <c r="B27" s="57">
        <v>1.0035</v>
      </c>
      <c r="C27" s="58">
        <f>1/B27</f>
        <v>0.996512207274539</v>
      </c>
      <c r="D27" s="59">
        <v>4.2141</v>
      </c>
      <c r="E27" s="58">
        <f>1/D27</f>
        <v>0.237298592819345</v>
      </c>
      <c r="F27" s="60">
        <v>2.3463</v>
      </c>
      <c r="G27" s="60">
        <f>1/F27</f>
        <v>0.426202957848527</v>
      </c>
      <c r="H27" s="60">
        <v>632.91</v>
      </c>
      <c r="I27" s="60">
        <f>1/H27</f>
        <v>0.00158000347600765</v>
      </c>
      <c r="J27" s="60"/>
      <c r="K27" s="60"/>
      <c r="L27" s="60">
        <v>294.03</v>
      </c>
      <c r="M27" s="60">
        <f>1/L27</f>
        <v>0.0034010135020236</v>
      </c>
      <c r="N27" s="60"/>
      <c r="O27" s="60"/>
    </row>
    <row r="28" ht="13" customHeight="1">
      <c r="A28" s="56">
        <v>27485</v>
      </c>
      <c r="B28" s="57">
        <v>1.0194</v>
      </c>
      <c r="C28" s="58">
        <f>1/B28</f>
        <v>0.980969197567196</v>
      </c>
      <c r="D28" s="59">
        <v>4.1442</v>
      </c>
      <c r="E28" s="58">
        <f>1/D28</f>
        <v>0.241301095506974</v>
      </c>
      <c r="F28" s="60">
        <v>2.3793</v>
      </c>
      <c r="G28" s="60">
        <f>1/F28</f>
        <v>0.420291682427605</v>
      </c>
      <c r="H28" s="60">
        <v>631.71</v>
      </c>
      <c r="I28" s="60">
        <f>1/H28</f>
        <v>0.00158300485982492</v>
      </c>
      <c r="J28" s="60"/>
      <c r="K28" s="60"/>
      <c r="L28" s="60">
        <v>292.23</v>
      </c>
      <c r="M28" s="60">
        <f>1/L28</f>
        <v>0.00342196215309859</v>
      </c>
      <c r="N28" s="60"/>
      <c r="O28" s="60"/>
    </row>
    <row r="29" ht="13" customHeight="1">
      <c r="A29" s="56">
        <v>27515</v>
      </c>
      <c r="B29" s="57">
        <v>1.0228</v>
      </c>
      <c r="C29" s="58">
        <f>1/B29</f>
        <v>0.977708251857646</v>
      </c>
      <c r="D29" s="59">
        <v>4.0404</v>
      </c>
      <c r="E29" s="58">
        <f>1/D29</f>
        <v>0.247500247500248</v>
      </c>
      <c r="F29" s="60">
        <v>2.3436</v>
      </c>
      <c r="G29" s="60">
        <f>1/F29</f>
        <v>0.426693975081072</v>
      </c>
      <c r="H29" s="60">
        <v>625</v>
      </c>
      <c r="I29" s="60">
        <f>1/H29</f>
        <v>0.0016</v>
      </c>
      <c r="J29" s="60"/>
      <c r="K29" s="60"/>
      <c r="L29" s="60">
        <v>291.55</v>
      </c>
      <c r="M29" s="60">
        <f>1/L29</f>
        <v>0.0034299434059338</v>
      </c>
      <c r="N29" s="60"/>
      <c r="O29" s="60"/>
    </row>
    <row r="30" ht="13" customHeight="1">
      <c r="A30" s="56">
        <v>27546</v>
      </c>
      <c r="B30" s="57">
        <v>1.0306</v>
      </c>
      <c r="C30" s="58">
        <f>1/B30</f>
        <v>0.970308558121483</v>
      </c>
      <c r="D30" s="59">
        <v>4.0404</v>
      </c>
      <c r="E30" s="58">
        <f>1/D30</f>
        <v>0.247500247500248</v>
      </c>
      <c r="F30" s="60">
        <v>2.3546</v>
      </c>
      <c r="G30" s="60">
        <f>1/F30</f>
        <v>0.424700586086809</v>
      </c>
      <c r="H30" s="60">
        <v>630.91</v>
      </c>
      <c r="I30" s="60">
        <f>1/H30</f>
        <v>0.00158501212534276</v>
      </c>
      <c r="J30" s="60"/>
      <c r="K30" s="60"/>
      <c r="L30" s="60">
        <v>295.68</v>
      </c>
      <c r="M30" s="60">
        <f>1/L30</f>
        <v>0.00338203463203463</v>
      </c>
      <c r="N30" s="60"/>
      <c r="O30" s="60"/>
    </row>
    <row r="31" ht="13" customHeight="1">
      <c r="A31" s="56">
        <v>27576</v>
      </c>
      <c r="B31" s="57">
        <v>1.0318</v>
      </c>
      <c r="C31" s="58">
        <f>1/B31</f>
        <v>0.969180073657686</v>
      </c>
      <c r="D31" s="59">
        <v>4.363</v>
      </c>
      <c r="E31" s="58">
        <f>1/D31</f>
        <v>0.229200091680037</v>
      </c>
      <c r="F31" s="60">
        <v>2.5681</v>
      </c>
      <c r="G31" s="60">
        <f>1/F31</f>
        <v>0.389392936412133</v>
      </c>
      <c r="H31" s="60">
        <v>666.22</v>
      </c>
      <c r="I31" s="60">
        <f>1/H31</f>
        <v>0.00150100567380145</v>
      </c>
      <c r="J31" s="60"/>
      <c r="K31" s="60"/>
      <c r="L31" s="60">
        <v>297.71</v>
      </c>
      <c r="M31" s="60">
        <f>1/L31</f>
        <v>0.0033589734976991</v>
      </c>
      <c r="N31" s="60"/>
      <c r="O31" s="60"/>
    </row>
    <row r="32" ht="13" customHeight="1">
      <c r="A32" s="56">
        <v>27607</v>
      </c>
      <c r="B32" s="57">
        <v>1.0324</v>
      </c>
      <c r="C32" s="58">
        <f>1/B32</f>
        <v>0.968616815187912</v>
      </c>
      <c r="D32" s="59">
        <v>4.3975</v>
      </c>
      <c r="E32" s="58">
        <f>1/D32</f>
        <v>0.22740193291643</v>
      </c>
      <c r="F32" s="60">
        <v>2.5813</v>
      </c>
      <c r="G32" s="60">
        <f>1/F32</f>
        <v>0.387401696819432</v>
      </c>
      <c r="H32" s="60">
        <v>668</v>
      </c>
      <c r="I32" s="60">
        <f>1/H32</f>
        <v>0.00149700598802395</v>
      </c>
      <c r="J32" s="60"/>
      <c r="K32" s="60"/>
      <c r="L32" s="60">
        <v>297.97</v>
      </c>
      <c r="M32" s="60">
        <f>1/L32</f>
        <v>0.00335604255461959</v>
      </c>
      <c r="N32" s="60"/>
      <c r="O32" s="60"/>
    </row>
    <row r="33" ht="13" customHeight="1">
      <c r="A33" s="56">
        <v>27638</v>
      </c>
      <c r="B33" s="57">
        <v>1.0252</v>
      </c>
      <c r="C33" s="58">
        <f>1/B33</f>
        <v>0.975419430355053</v>
      </c>
      <c r="D33" s="59">
        <v>4.5147</v>
      </c>
      <c r="E33" s="58">
        <f>1/D33</f>
        <v>0.221498659933107</v>
      </c>
      <c r="F33" s="60">
        <v>2.6476</v>
      </c>
      <c r="G33" s="60">
        <f>1/F33</f>
        <v>0.377700558996827</v>
      </c>
      <c r="H33" s="60">
        <v>687.29</v>
      </c>
      <c r="I33" s="60">
        <f>1/H33</f>
        <v>0.00145498988782028</v>
      </c>
      <c r="J33" s="60"/>
      <c r="K33" s="60"/>
      <c r="L33" s="60">
        <v>302.85</v>
      </c>
      <c r="M33" s="60">
        <f>1/L33</f>
        <v>0.00330196466897804</v>
      </c>
      <c r="N33" s="60"/>
      <c r="O33" s="60"/>
    </row>
    <row r="34" ht="13" customHeight="1">
      <c r="A34" s="56">
        <v>27668</v>
      </c>
      <c r="B34" s="57">
        <v>1.0175</v>
      </c>
      <c r="C34" s="58">
        <f>1/B34</f>
        <v>0.982800982800983</v>
      </c>
      <c r="D34" s="59">
        <v>4.3497</v>
      </c>
      <c r="E34" s="58">
        <f>1/D34</f>
        <v>0.229900912706623</v>
      </c>
      <c r="F34" s="60">
        <v>2.5575</v>
      </c>
      <c r="G34" s="60">
        <f>1/F34</f>
        <v>0.391006842619746</v>
      </c>
      <c r="H34" s="60">
        <v>673.85</v>
      </c>
      <c r="I34" s="60">
        <f>1/H34</f>
        <v>0.00148400979446464</v>
      </c>
      <c r="J34" s="60"/>
      <c r="K34" s="60"/>
      <c r="L34" s="60">
        <v>301.75</v>
      </c>
      <c r="M34" s="60">
        <f>1/L34</f>
        <v>0.00331400165700083</v>
      </c>
      <c r="N34" s="60"/>
      <c r="O34" s="60"/>
    </row>
    <row r="35" ht="13" customHeight="1">
      <c r="A35" s="56">
        <v>27699</v>
      </c>
      <c r="B35" s="57">
        <v>1.0108</v>
      </c>
      <c r="C35" s="58">
        <f>1/B35</f>
        <v>0.989315393747527</v>
      </c>
      <c r="D35" s="59">
        <v>4.4583</v>
      </c>
      <c r="E35" s="58">
        <f>1/D35</f>
        <v>0.224300742435457</v>
      </c>
      <c r="F35" s="60">
        <v>2.6254</v>
      </c>
      <c r="G35" s="60">
        <f>1/F35</f>
        <v>0.380894339910109</v>
      </c>
      <c r="H35" s="60">
        <v>684.9299999999999</v>
      </c>
      <c r="I35" s="60">
        <f>1/H35</f>
        <v>0.00146000321200707</v>
      </c>
      <c r="J35" s="60"/>
      <c r="K35" s="60"/>
      <c r="L35" s="60">
        <v>303.12</v>
      </c>
      <c r="M35" s="60">
        <f>1/L35</f>
        <v>0.00329902348904724</v>
      </c>
      <c r="N35" s="60"/>
      <c r="O35" s="60"/>
    </row>
    <row r="36" ht="13" customHeight="1">
      <c r="A36" s="56">
        <v>27729</v>
      </c>
      <c r="B36" s="57">
        <v>1.0168</v>
      </c>
      <c r="C36" s="58">
        <f>1/B36</f>
        <v>0.983477576711251</v>
      </c>
      <c r="D36" s="59">
        <v>4.4683</v>
      </c>
      <c r="E36" s="58">
        <f>1/D36</f>
        <v>0.223798760154869</v>
      </c>
      <c r="F36" s="60">
        <v>2.6199</v>
      </c>
      <c r="G36" s="60">
        <f>1/F36</f>
        <v>0.381693957784648</v>
      </c>
      <c r="H36" s="60">
        <v>683.99</v>
      </c>
      <c r="I36" s="60">
        <f>1/H36</f>
        <v>0.00146200967850407</v>
      </c>
      <c r="J36" s="60"/>
      <c r="K36" s="60"/>
      <c r="L36" s="60">
        <v>305.16</v>
      </c>
      <c r="M36" s="60">
        <f>1/L36</f>
        <v>0.00327696945864465</v>
      </c>
      <c r="N36" s="60"/>
      <c r="O36" s="60"/>
    </row>
    <row r="37" ht="13" customHeight="1">
      <c r="A37" s="56">
        <v>27760</v>
      </c>
      <c r="B37" s="57">
        <v>1.0011</v>
      </c>
      <c r="C37" s="58">
        <f>1/B37</f>
        <v>0.9989012086704619</v>
      </c>
      <c r="D37" s="59">
        <v>4.4803</v>
      </c>
      <c r="E37" s="58">
        <f>1/D37</f>
        <v>0.223199339329956</v>
      </c>
      <c r="F37" s="60">
        <v>2.5887</v>
      </c>
      <c r="G37" s="60">
        <f>1/F37</f>
        <v>0.386294278981728</v>
      </c>
      <c r="H37" s="60">
        <v>760.46</v>
      </c>
      <c r="I37" s="60">
        <f>1/H37</f>
        <v>0.00131499355653157</v>
      </c>
      <c r="J37" s="60"/>
      <c r="K37" s="60"/>
      <c r="L37" s="60">
        <v>303.67</v>
      </c>
      <c r="M37" s="60">
        <f>1/L37</f>
        <v>0.00329304837488063</v>
      </c>
      <c r="N37" s="60"/>
      <c r="O37" s="60"/>
    </row>
    <row r="38" ht="13" customHeight="1">
      <c r="A38" s="56">
        <v>27791</v>
      </c>
      <c r="B38" s="57">
        <v>0.9848</v>
      </c>
      <c r="C38" s="58">
        <f>1/B38</f>
        <v>1.01543460601137</v>
      </c>
      <c r="D38" s="59">
        <v>4.4863</v>
      </c>
      <c r="E38" s="58">
        <f>1/D38</f>
        <v>0.222900831420101</v>
      </c>
      <c r="F38" s="60">
        <v>2.5687</v>
      </c>
      <c r="G38" s="60">
        <f>1/F38</f>
        <v>0.389301981547086</v>
      </c>
      <c r="H38" s="60">
        <v>772.8</v>
      </c>
      <c r="I38" s="60">
        <f>1/H38</f>
        <v>0.00129399585921325</v>
      </c>
      <c r="J38" s="60"/>
      <c r="K38" s="60"/>
      <c r="L38" s="60">
        <v>302.11</v>
      </c>
      <c r="M38" s="60">
        <f>1/L38</f>
        <v>0.00331005262983681</v>
      </c>
      <c r="N38" s="60"/>
      <c r="O38" s="60"/>
    </row>
    <row r="39" ht="13" customHeight="1">
      <c r="A39" s="56">
        <v>27820</v>
      </c>
      <c r="B39" s="57">
        <v>0.9843</v>
      </c>
      <c r="C39" s="58">
        <f>1/B39</f>
        <v>1.01595042161942</v>
      </c>
      <c r="D39" s="59">
        <v>4.6817</v>
      </c>
      <c r="E39" s="58">
        <f>1/D39</f>
        <v>0.213597624794412</v>
      </c>
      <c r="F39" s="60">
        <v>2.5394</v>
      </c>
      <c r="G39" s="60">
        <f>1/F39</f>
        <v>0.393793809561314</v>
      </c>
      <c r="H39" s="60">
        <v>841.04</v>
      </c>
      <c r="I39" s="60">
        <f>1/H39</f>
        <v>0.00118900409017407</v>
      </c>
      <c r="J39" s="60"/>
      <c r="K39" s="60"/>
      <c r="L39" s="60">
        <v>299.58</v>
      </c>
      <c r="M39" s="60">
        <f>1/L39</f>
        <v>0.00333800654249282</v>
      </c>
      <c r="N39" s="60"/>
      <c r="O39" s="60"/>
    </row>
    <row r="40" ht="13" customHeight="1">
      <c r="A40" s="56">
        <v>27851</v>
      </c>
      <c r="B40" s="57">
        <v>0.9789</v>
      </c>
      <c r="C40" s="58">
        <f>1/B40</f>
        <v>1.02155480641536</v>
      </c>
      <c r="D40" s="59">
        <v>4.662</v>
      </c>
      <c r="E40" s="58">
        <f>1/D40</f>
        <v>0.214500214500215</v>
      </c>
      <c r="F40" s="60">
        <v>2.5361</v>
      </c>
      <c r="G40" s="60">
        <f>1/F40</f>
        <v>0.394306218209061</v>
      </c>
      <c r="H40" s="60">
        <v>900.9</v>
      </c>
      <c r="I40" s="60">
        <f>1/H40</f>
        <v>0.00111000111000111</v>
      </c>
      <c r="J40" s="60"/>
      <c r="K40" s="60"/>
      <c r="L40" s="60">
        <v>299.04</v>
      </c>
      <c r="M40" s="60">
        <f>1/L40</f>
        <v>0.00334403424291065</v>
      </c>
      <c r="N40" s="60"/>
      <c r="O40" s="60"/>
    </row>
    <row r="41" ht="13" customHeight="1">
      <c r="A41" s="56">
        <v>27881</v>
      </c>
      <c r="B41" s="57">
        <v>0.98</v>
      </c>
      <c r="C41" s="58">
        <f>1/B41</f>
        <v>1.02040816326531</v>
      </c>
      <c r="D41" s="59">
        <v>4.7259</v>
      </c>
      <c r="E41" s="58">
        <f>1/D41</f>
        <v>0.211599906896041</v>
      </c>
      <c r="F41" s="60">
        <v>2.5927</v>
      </c>
      <c r="G41" s="60">
        <f>1/F41</f>
        <v>0.385698306784433</v>
      </c>
      <c r="H41" s="60">
        <v>845.3099999999999</v>
      </c>
      <c r="I41" s="60">
        <f>1/H41</f>
        <v>0.00118299795341354</v>
      </c>
      <c r="J41" s="60"/>
      <c r="K41" s="60"/>
      <c r="L41" s="60">
        <v>300.03</v>
      </c>
      <c r="M41" s="60">
        <f>1/L41</f>
        <v>0.00333300003333</v>
      </c>
      <c r="N41" s="60"/>
      <c r="O41" s="60"/>
    </row>
    <row r="42" ht="13" customHeight="1">
      <c r="A42" s="56">
        <v>27912</v>
      </c>
      <c r="B42" s="57">
        <v>0.9688</v>
      </c>
      <c r="C42" s="58">
        <f>1/B42</f>
        <v>1.03220478943022</v>
      </c>
      <c r="D42" s="59">
        <v>4.7393</v>
      </c>
      <c r="E42" s="58">
        <f>1/D42</f>
        <v>0.21100162471251</v>
      </c>
      <c r="F42" s="60">
        <v>2.5753</v>
      </c>
      <c r="G42" s="60">
        <f>1/F42</f>
        <v>0.38830427523007</v>
      </c>
      <c r="H42" s="60">
        <v>839.63</v>
      </c>
      <c r="I42" s="60">
        <f>1/H42</f>
        <v>0.00119100079797053</v>
      </c>
      <c r="J42" s="60"/>
      <c r="K42" s="60"/>
      <c r="L42" s="60">
        <v>297.97</v>
      </c>
      <c r="M42" s="60">
        <f>1/L42</f>
        <v>0.00335604255461959</v>
      </c>
      <c r="N42" s="60"/>
      <c r="O42" s="60"/>
    </row>
    <row r="43" ht="13" customHeight="1">
      <c r="A43" s="56">
        <v>27942</v>
      </c>
      <c r="B43" s="57">
        <v>0.9752</v>
      </c>
      <c r="C43" s="58">
        <f>1/B43</f>
        <v>1.02543068088597</v>
      </c>
      <c r="D43" s="59">
        <v>4.9213</v>
      </c>
      <c r="E43" s="58">
        <f>1/D43</f>
        <v>0.20319834190153</v>
      </c>
      <c r="F43" s="60">
        <v>2.5426</v>
      </c>
      <c r="G43" s="60">
        <f>1/F43</f>
        <v>0.39329819869425</v>
      </c>
      <c r="H43" s="60">
        <v>835.42</v>
      </c>
      <c r="I43" s="60">
        <f>1/H43</f>
        <v>0.00119700270522611</v>
      </c>
      <c r="J43" s="60"/>
      <c r="K43" s="60"/>
      <c r="L43" s="60">
        <v>293.26</v>
      </c>
      <c r="M43" s="60">
        <f>1/L43</f>
        <v>0.00340994339493964</v>
      </c>
      <c r="N43" s="60"/>
      <c r="O43" s="60"/>
    </row>
    <row r="44" ht="13" customHeight="1">
      <c r="A44" s="56">
        <v>27973</v>
      </c>
      <c r="B44" s="57">
        <v>0.9815</v>
      </c>
      <c r="C44" s="58">
        <f>1/B44</f>
        <v>1.01884870096791</v>
      </c>
      <c r="D44" s="59">
        <v>4.9358</v>
      </c>
      <c r="E44" s="58">
        <f>1/D44</f>
        <v>0.202601402001702</v>
      </c>
      <c r="F44" s="60">
        <v>2.5278</v>
      </c>
      <c r="G44" s="60">
        <f>1/F44</f>
        <v>0.395600917794129</v>
      </c>
      <c r="H44" s="60">
        <v>841.75</v>
      </c>
      <c r="I44" s="60">
        <f>1/H44</f>
        <v>0.00118800118800119</v>
      </c>
      <c r="J44" s="60"/>
      <c r="K44" s="60"/>
      <c r="L44" s="60">
        <v>289.35</v>
      </c>
      <c r="M44" s="60">
        <f>1/L44</f>
        <v>0.00345602211854156</v>
      </c>
      <c r="N44" s="60"/>
      <c r="O44" s="60"/>
    </row>
    <row r="45" ht="13" customHeight="1">
      <c r="A45" s="56">
        <v>28004</v>
      </c>
      <c r="B45" s="57">
        <v>0.9732</v>
      </c>
      <c r="C45" s="58">
        <f>1/B45</f>
        <v>1.0275380189067</v>
      </c>
      <c r="D45" s="59">
        <v>4.9383</v>
      </c>
      <c r="E45" s="58">
        <f>1/D45</f>
        <v>0.202498835631695</v>
      </c>
      <c r="F45" s="60">
        <v>2.4349</v>
      </c>
      <c r="G45" s="60">
        <f>1/F45</f>
        <v>0.410694484373075</v>
      </c>
      <c r="H45" s="60">
        <v>859.85</v>
      </c>
      <c r="I45" s="60">
        <f>1/H45</f>
        <v>0.00116299354538582</v>
      </c>
      <c r="J45" s="60"/>
      <c r="K45" s="60"/>
      <c r="L45" s="60">
        <v>286.86</v>
      </c>
      <c r="M45" s="60">
        <f>1/L45</f>
        <v>0.00348602105556718</v>
      </c>
      <c r="N45" s="60"/>
      <c r="O45" s="60"/>
    </row>
    <row r="46" ht="13" customHeight="1">
      <c r="A46" s="56">
        <v>28034</v>
      </c>
      <c r="B46" s="57">
        <v>0.9722</v>
      </c>
      <c r="C46" s="58">
        <f>1/B46</f>
        <v>1.0285949393129</v>
      </c>
      <c r="D46" s="59">
        <v>4.995</v>
      </c>
      <c r="E46" s="58">
        <f>1/D46</f>
        <v>0.2002002002002</v>
      </c>
      <c r="F46" s="60">
        <v>2.3998</v>
      </c>
      <c r="G46" s="60">
        <f>1/F46</f>
        <v>0.416701391782649</v>
      </c>
      <c r="H46" s="60">
        <v>864.3</v>
      </c>
      <c r="I46" s="60">
        <f>1/H46</f>
        <v>0.00115700566932778</v>
      </c>
      <c r="J46" s="60"/>
      <c r="K46" s="60"/>
      <c r="L46" s="60">
        <v>294.38</v>
      </c>
      <c r="M46" s="60">
        <f>1/L46</f>
        <v>0.00339696990284666</v>
      </c>
      <c r="N46" s="60"/>
      <c r="O46" s="60"/>
    </row>
    <row r="47" ht="13" customHeight="1">
      <c r="A47" s="56">
        <v>28065</v>
      </c>
      <c r="B47" s="57">
        <v>1.0354</v>
      </c>
      <c r="C47" s="58">
        <f>1/B47</f>
        <v>0.965810314854163</v>
      </c>
      <c r="D47" s="59">
        <v>4.995</v>
      </c>
      <c r="E47" s="58">
        <f>1/D47</f>
        <v>0.2002002002002</v>
      </c>
      <c r="F47" s="60">
        <v>2.405</v>
      </c>
      <c r="G47" s="60">
        <f>1/F47</f>
        <v>0.415800415800416</v>
      </c>
      <c r="H47" s="60">
        <v>865.8</v>
      </c>
      <c r="I47" s="60">
        <f>1/H47</f>
        <v>0.00115500115500116</v>
      </c>
      <c r="J47" s="60"/>
      <c r="K47" s="60"/>
      <c r="L47" s="60">
        <v>297.09</v>
      </c>
      <c r="M47" s="60">
        <f>1/L47</f>
        <v>0.00336598337204214</v>
      </c>
      <c r="N47" s="60"/>
      <c r="O47" s="60"/>
    </row>
    <row r="48" ht="13" customHeight="1">
      <c r="A48" s="56">
        <v>28095</v>
      </c>
      <c r="B48" s="57">
        <v>1.0094</v>
      </c>
      <c r="C48" s="58">
        <f>1/B48</f>
        <v>0.9906875371507829</v>
      </c>
      <c r="D48" s="59">
        <v>4.9652</v>
      </c>
      <c r="E48" s="58">
        <f>1/D48</f>
        <v>0.201401756223314</v>
      </c>
      <c r="F48" s="60">
        <v>2.3602</v>
      </c>
      <c r="G48" s="60">
        <f>1/F48</f>
        <v>0.42369290738073</v>
      </c>
      <c r="H48" s="60">
        <v>872.6</v>
      </c>
      <c r="I48" s="60">
        <f>1/H48</f>
        <v>0.00114600045840018</v>
      </c>
      <c r="J48" s="60"/>
      <c r="K48" s="60"/>
      <c r="L48" s="60">
        <v>293.08</v>
      </c>
      <c r="M48" s="60">
        <f>1/L48</f>
        <v>0.00341203766889586</v>
      </c>
      <c r="N48" s="60"/>
      <c r="O48" s="60"/>
    </row>
    <row r="49" ht="13" customHeight="1">
      <c r="A49" s="56">
        <v>28126</v>
      </c>
      <c r="B49" s="57">
        <v>1.02</v>
      </c>
      <c r="C49" s="58">
        <f>1/B49</f>
        <v>0.9803921568627449</v>
      </c>
      <c r="D49" s="59">
        <v>4.9727</v>
      </c>
      <c r="E49" s="58">
        <f>1/D49</f>
        <v>0.201097995052989</v>
      </c>
      <c r="F49" s="60">
        <v>2.4073</v>
      </c>
      <c r="G49" s="60">
        <f>1/F49</f>
        <v>0.415403148755868</v>
      </c>
      <c r="H49" s="60">
        <v>882.61</v>
      </c>
      <c r="I49" s="60">
        <f>1/H49</f>
        <v>0.00113300325171933</v>
      </c>
      <c r="J49" s="60"/>
      <c r="K49" s="60"/>
      <c r="L49" s="60">
        <v>288.43</v>
      </c>
      <c r="M49" s="60">
        <f>1/L49</f>
        <v>0.00346704573033318</v>
      </c>
      <c r="N49" s="60"/>
      <c r="O49" s="60"/>
    </row>
    <row r="50" ht="13" customHeight="1">
      <c r="A50" s="56">
        <v>28157</v>
      </c>
      <c r="B50" s="57">
        <v>1.0465</v>
      </c>
      <c r="C50" s="58">
        <f>1/B50</f>
        <v>0.955566172957477</v>
      </c>
      <c r="D50" s="59">
        <v>4.9826</v>
      </c>
      <c r="E50" s="58">
        <f>1/D50</f>
        <v>0.200698430538273</v>
      </c>
      <c r="F50" s="60">
        <v>2.3889</v>
      </c>
      <c r="G50" s="60">
        <f>1/F50</f>
        <v>0.418602704173469</v>
      </c>
      <c r="H50" s="60">
        <v>884.17</v>
      </c>
      <c r="I50" s="60">
        <f>1/H50</f>
        <v>0.00113100421864574</v>
      </c>
      <c r="J50" s="60"/>
      <c r="K50" s="60"/>
      <c r="L50" s="60">
        <v>282.81</v>
      </c>
      <c r="M50" s="60">
        <f>1/L50</f>
        <v>0.0035359428591634</v>
      </c>
      <c r="N50" s="60"/>
      <c r="O50" s="60"/>
    </row>
    <row r="51" ht="13" customHeight="1">
      <c r="A51" s="56">
        <v>28185</v>
      </c>
      <c r="B51" s="57">
        <v>1.0571</v>
      </c>
      <c r="C51" s="58">
        <f>1/B51</f>
        <v>0.945984296660675</v>
      </c>
      <c r="D51" s="59">
        <v>4.9751</v>
      </c>
      <c r="E51" s="58">
        <f>1/D51</f>
        <v>0.201000984904826</v>
      </c>
      <c r="F51" s="60">
        <v>2.3906</v>
      </c>
      <c r="G51" s="60">
        <f>1/F51</f>
        <v>0.418305028026437</v>
      </c>
      <c r="H51" s="60">
        <v>888.1</v>
      </c>
      <c r="I51" s="60">
        <f>1/H51</f>
        <v>0.00112599932440041</v>
      </c>
      <c r="J51" s="60"/>
      <c r="K51" s="60"/>
      <c r="L51" s="60">
        <v>277.55</v>
      </c>
      <c r="M51" s="60">
        <f>1/L51</f>
        <v>0.00360295442262655</v>
      </c>
      <c r="N51" s="60"/>
      <c r="O51" s="60"/>
    </row>
    <row r="52" ht="13" customHeight="1">
      <c r="A52" s="56">
        <v>28216</v>
      </c>
      <c r="B52" s="57">
        <v>1.0476</v>
      </c>
      <c r="C52" s="58">
        <f>1/B52</f>
        <v>0.954562810232913</v>
      </c>
      <c r="D52" s="59">
        <v>4.9652</v>
      </c>
      <c r="E52" s="58">
        <f>1/D52</f>
        <v>0.201401756223314</v>
      </c>
      <c r="F52" s="60">
        <v>2.354</v>
      </c>
      <c r="G52" s="60">
        <f>1/F52</f>
        <v>0.424808836023789</v>
      </c>
      <c r="H52" s="60">
        <v>887.3099999999999</v>
      </c>
      <c r="I52" s="60">
        <f>1/H52</f>
        <v>0.00112700183701299</v>
      </c>
      <c r="J52" s="60"/>
      <c r="K52" s="60"/>
      <c r="L52" s="60">
        <v>277.78</v>
      </c>
      <c r="M52" s="60">
        <f>1/L52</f>
        <v>0.0035999712002304</v>
      </c>
      <c r="N52" s="60"/>
      <c r="O52" s="60"/>
    </row>
    <row r="53" ht="13" customHeight="1">
      <c r="A53" s="56">
        <v>28246</v>
      </c>
      <c r="B53" s="57">
        <v>1.0513</v>
      </c>
      <c r="C53" s="58">
        <f>1/B53</f>
        <v>0.951203272139256</v>
      </c>
      <c r="D53" s="59">
        <v>4.9432</v>
      </c>
      <c r="E53" s="58">
        <f>1/D53</f>
        <v>0.202298106489723</v>
      </c>
      <c r="F53" s="60">
        <v>2.359</v>
      </c>
      <c r="G53" s="60">
        <f>1/F53</f>
        <v>0.423908435777872</v>
      </c>
      <c r="H53" s="60">
        <v>885.74</v>
      </c>
      <c r="I53" s="60">
        <f>1/H53</f>
        <v>0.00112899948066024</v>
      </c>
      <c r="J53" s="60"/>
      <c r="K53" s="60"/>
      <c r="L53" s="60">
        <v>277.28</v>
      </c>
      <c r="M53" s="60">
        <f>1/L53</f>
        <v>0.0036064627813041</v>
      </c>
      <c r="N53" s="60"/>
      <c r="O53" s="60"/>
    </row>
    <row r="54" ht="13" customHeight="1">
      <c r="A54" s="56">
        <v>28277</v>
      </c>
      <c r="B54" s="57">
        <v>1.0599</v>
      </c>
      <c r="C54" s="58">
        <f>1/B54</f>
        <v>0.943485234456081</v>
      </c>
      <c r="D54" s="59">
        <v>4.9213</v>
      </c>
      <c r="E54" s="58">
        <f>1/D54</f>
        <v>0.20319834190153</v>
      </c>
      <c r="F54" s="60">
        <v>2.3411</v>
      </c>
      <c r="G54" s="60">
        <f>1/F54</f>
        <v>0.42714963051557</v>
      </c>
      <c r="H54" s="60">
        <v>885.05</v>
      </c>
      <c r="I54" s="60">
        <f>1/H54</f>
        <v>0.00112987966781538</v>
      </c>
      <c r="J54" s="60"/>
      <c r="K54" s="60"/>
      <c r="L54" s="60">
        <v>267.59</v>
      </c>
      <c r="M54" s="60">
        <f>1/L54</f>
        <v>0.00373706042826713</v>
      </c>
      <c r="N54" s="60"/>
      <c r="O54" s="60"/>
    </row>
    <row r="55" ht="13" customHeight="1">
      <c r="A55" s="56">
        <v>28307</v>
      </c>
      <c r="B55" s="57">
        <v>1.0689</v>
      </c>
      <c r="C55" s="58">
        <f>1/B55</f>
        <v>0.935541210590327</v>
      </c>
      <c r="D55" s="59">
        <v>4.8972</v>
      </c>
      <c r="E55" s="58">
        <f>1/D55</f>
        <v>0.204198317405865</v>
      </c>
      <c r="F55" s="60">
        <v>2.2904</v>
      </c>
      <c r="G55" s="60">
        <f>1/F55</f>
        <v>0.436604959832344</v>
      </c>
      <c r="H55" s="60">
        <v>881.83</v>
      </c>
      <c r="I55" s="60">
        <f>1/H55</f>
        <v>0.00113400542054591</v>
      </c>
      <c r="J55" s="60"/>
      <c r="K55" s="60"/>
      <c r="L55" s="60">
        <v>266.81</v>
      </c>
      <c r="M55" s="60">
        <f>1/L55</f>
        <v>0.00374798545781642</v>
      </c>
      <c r="N55" s="60"/>
      <c r="O55" s="60"/>
    </row>
    <row r="56" ht="13" customHeight="1">
      <c r="A56" s="56">
        <v>28338</v>
      </c>
      <c r="B56" s="57">
        <v>1.0748</v>
      </c>
      <c r="C56" s="58">
        <f>1/B56</f>
        <v>0.930405656866394</v>
      </c>
      <c r="D56" s="59">
        <v>4.9031</v>
      </c>
      <c r="E56" s="58">
        <f>1/D56</f>
        <v>0.203952601415431</v>
      </c>
      <c r="F56" s="60">
        <v>2.318</v>
      </c>
      <c r="G56" s="60">
        <f>1/F56</f>
        <v>0.431406384814495</v>
      </c>
      <c r="H56" s="60">
        <v>881.45</v>
      </c>
      <c r="I56" s="60">
        <f>1/H56</f>
        <v>0.00113449429916615</v>
      </c>
      <c r="J56" s="60"/>
      <c r="K56" s="60"/>
      <c r="L56" s="60">
        <v>267.5</v>
      </c>
      <c r="M56" s="60">
        <f>1/L56</f>
        <v>0.00373831775700935</v>
      </c>
      <c r="N56" s="60"/>
      <c r="O56" s="60"/>
    </row>
    <row r="57" ht="13" customHeight="1">
      <c r="A57" s="56">
        <v>28369</v>
      </c>
      <c r="B57" s="57">
        <v>1.0737</v>
      </c>
      <c r="C57" s="58">
        <f>1/B57</f>
        <v>0.931358852565894</v>
      </c>
      <c r="D57" s="59">
        <v>4.8876</v>
      </c>
      <c r="E57" s="58">
        <f>1/D57</f>
        <v>0.204599394385793</v>
      </c>
      <c r="F57" s="60">
        <v>2.3087</v>
      </c>
      <c r="G57" s="60">
        <f>1/F57</f>
        <v>0.433144193702083</v>
      </c>
      <c r="H57" s="60">
        <v>882.42</v>
      </c>
      <c r="I57" s="60">
        <f>1/H57</f>
        <v>0.00113324720654564</v>
      </c>
      <c r="J57" s="60"/>
      <c r="K57" s="60"/>
      <c r="L57" s="60">
        <v>263.71</v>
      </c>
      <c r="M57" s="60">
        <f>1/L57</f>
        <v>0.00379204429107732</v>
      </c>
      <c r="N57" s="60"/>
      <c r="O57" s="60"/>
    </row>
    <row r="58" ht="13" customHeight="1">
      <c r="A58" s="56">
        <v>28399</v>
      </c>
      <c r="B58" s="57">
        <v>1.1083</v>
      </c>
      <c r="C58" s="58">
        <f>1/B58</f>
        <v>0.902282775421817</v>
      </c>
      <c r="D58" s="59">
        <v>4.8333</v>
      </c>
      <c r="E58" s="58">
        <f>1/D58</f>
        <v>0.206897978606749</v>
      </c>
      <c r="F58" s="60">
        <v>2.2512</v>
      </c>
      <c r="G58" s="60">
        <f>1/F58</f>
        <v>0.444207533759773</v>
      </c>
      <c r="H58" s="60">
        <v>879.12</v>
      </c>
      <c r="I58" s="60">
        <f>1/H58</f>
        <v>0.00113750113750114</v>
      </c>
      <c r="J58" s="60"/>
      <c r="K58" s="60"/>
      <c r="L58" s="60">
        <v>249.13</v>
      </c>
      <c r="M58" s="60">
        <f>1/L58</f>
        <v>0.00401396861076546</v>
      </c>
      <c r="N58" s="60"/>
      <c r="O58" s="60"/>
    </row>
    <row r="59" ht="13" customHeight="1">
      <c r="A59" s="56">
        <v>28430</v>
      </c>
      <c r="B59" s="57">
        <v>1.1078</v>
      </c>
      <c r="C59" s="58">
        <f>1/B59</f>
        <v>0.90269001624842</v>
      </c>
      <c r="D59" s="59">
        <v>4.852</v>
      </c>
      <c r="E59" s="58">
        <f>1/D59</f>
        <v>0.206100577081616</v>
      </c>
      <c r="F59" s="60">
        <v>2.2222</v>
      </c>
      <c r="G59" s="60">
        <f>1/F59</f>
        <v>0.450004500045</v>
      </c>
      <c r="H59" s="60">
        <v>877.39</v>
      </c>
      <c r="I59" s="60">
        <f>1/H59</f>
        <v>0.00113974401349457</v>
      </c>
      <c r="J59" s="60"/>
      <c r="K59" s="60"/>
      <c r="L59" s="60">
        <v>244.02</v>
      </c>
      <c r="M59" s="60">
        <f>1/L59</f>
        <v>0.0040980247520695</v>
      </c>
      <c r="N59" s="60"/>
      <c r="O59" s="60"/>
    </row>
    <row r="60" ht="13" customHeight="1">
      <c r="A60" s="56">
        <v>28460</v>
      </c>
      <c r="B60" s="57">
        <v>1.0946</v>
      </c>
      <c r="C60" s="58">
        <f>1/B60</f>
        <v>0.913575735428467</v>
      </c>
      <c r="D60" s="59">
        <v>4.7037</v>
      </c>
      <c r="E60" s="58">
        <f>1/D60</f>
        <v>0.212598592597317</v>
      </c>
      <c r="F60" s="60">
        <v>2.0978</v>
      </c>
      <c r="G60" s="60">
        <f>1/F60</f>
        <v>0.476689865573458</v>
      </c>
      <c r="H60" s="60">
        <v>871.08</v>
      </c>
      <c r="I60" s="60">
        <f>1/H60</f>
        <v>0.00114800018368003</v>
      </c>
      <c r="J60" s="60"/>
      <c r="K60" s="60"/>
      <c r="L60" s="60">
        <v>239.98</v>
      </c>
      <c r="M60" s="60">
        <f>1/L60</f>
        <v>0.00416701391782649</v>
      </c>
      <c r="N60" s="60"/>
      <c r="O60" s="60"/>
    </row>
    <row r="61" ht="13" customHeight="1">
      <c r="A61" s="56">
        <v>28491</v>
      </c>
      <c r="B61" s="57">
        <v>1.1078</v>
      </c>
      <c r="C61" s="58">
        <f>1/B61</f>
        <v>0.90269001624842</v>
      </c>
      <c r="D61" s="59">
        <v>4.7483</v>
      </c>
      <c r="E61" s="58">
        <f>1/D61</f>
        <v>0.210601689025546</v>
      </c>
      <c r="F61" s="60">
        <v>2.1119</v>
      </c>
      <c r="G61" s="60">
        <f>1/F61</f>
        <v>0.473507268336569</v>
      </c>
      <c r="H61" s="60">
        <v>866.74</v>
      </c>
      <c r="I61" s="60">
        <f>1/H61</f>
        <v>0.00115374852897063</v>
      </c>
      <c r="J61" s="60"/>
      <c r="K61" s="60"/>
      <c r="L61" s="60">
        <v>241.6</v>
      </c>
      <c r="M61" s="60">
        <f>1/L61</f>
        <v>0.00413907284768212</v>
      </c>
      <c r="N61" s="60"/>
      <c r="O61" s="60"/>
    </row>
    <row r="62" ht="13" customHeight="1">
      <c r="A62" s="56">
        <v>28522</v>
      </c>
      <c r="B62" s="57">
        <v>1.115</v>
      </c>
      <c r="C62" s="58">
        <f>1/B62</f>
        <v>0.896860986547085</v>
      </c>
      <c r="D62" s="59">
        <v>4.7596</v>
      </c>
      <c r="E62" s="58">
        <f>1/D62</f>
        <v>0.210101689217581</v>
      </c>
      <c r="F62" s="60">
        <v>2.0161</v>
      </c>
      <c r="G62" s="60">
        <f>1/F62</f>
        <v>0.496007142502852</v>
      </c>
      <c r="H62" s="60">
        <v>853.24</v>
      </c>
      <c r="I62" s="60">
        <f>1/H62</f>
        <v>0.00117200318784867</v>
      </c>
      <c r="J62" s="60"/>
      <c r="K62" s="60"/>
      <c r="L62" s="60">
        <v>238.1</v>
      </c>
      <c r="M62" s="60">
        <f>1/L62</f>
        <v>0.00419991600167997</v>
      </c>
      <c r="N62" s="60"/>
      <c r="O62" s="60"/>
    </row>
    <row r="63" ht="13" customHeight="1">
      <c r="A63" s="56">
        <v>28550</v>
      </c>
      <c r="B63" s="57">
        <v>1.1322</v>
      </c>
      <c r="C63" s="58">
        <f>1/B63</f>
        <v>0.883236177353824</v>
      </c>
      <c r="D63" s="59">
        <v>4.5496</v>
      </c>
      <c r="E63" s="58">
        <f>1/D63</f>
        <v>0.219799542816951</v>
      </c>
      <c r="F63" s="60">
        <v>1.9984</v>
      </c>
      <c r="G63" s="60">
        <f>1/F63</f>
        <v>0.500400320256205</v>
      </c>
      <c r="H63" s="60">
        <v>851.0599999999999</v>
      </c>
      <c r="I63" s="60">
        <f>1/H63</f>
        <v>0.00117500528752379</v>
      </c>
      <c r="J63" s="60"/>
      <c r="K63" s="60"/>
      <c r="L63" s="60">
        <v>229.89</v>
      </c>
      <c r="M63" s="60">
        <f>1/L63</f>
        <v>0.00434990647701074</v>
      </c>
      <c r="N63" s="60"/>
      <c r="O63" s="60"/>
    </row>
    <row r="64" ht="13" customHeight="1">
      <c r="A64" s="56">
        <v>28581</v>
      </c>
      <c r="B64" s="57">
        <v>1.1312</v>
      </c>
      <c r="C64" s="58">
        <f>1/B64</f>
        <v>0.884016973125884</v>
      </c>
      <c r="D64" s="59">
        <v>4.6232</v>
      </c>
      <c r="E64" s="58">
        <f>1/D64</f>
        <v>0.216300397992732</v>
      </c>
      <c r="F64" s="60">
        <v>2.0738</v>
      </c>
      <c r="G64" s="60">
        <f>1/F64</f>
        <v>0.482206577297714</v>
      </c>
      <c r="H64" s="60">
        <v>868.4299999999999</v>
      </c>
      <c r="I64" s="60">
        <f>1/H64</f>
        <v>0.00115150328754189</v>
      </c>
      <c r="J64" s="60"/>
      <c r="K64" s="60"/>
      <c r="L64" s="60">
        <v>224.97</v>
      </c>
      <c r="M64" s="60">
        <f>1/L64</f>
        <v>0.00444503711605992</v>
      </c>
      <c r="N64" s="60"/>
      <c r="O64" s="60"/>
    </row>
    <row r="65" ht="13" customHeight="1">
      <c r="A65" s="56">
        <v>28611</v>
      </c>
      <c r="B65" s="57">
        <v>1.1231</v>
      </c>
      <c r="C65" s="58">
        <f>1/B65</f>
        <v>0.890392663164456</v>
      </c>
      <c r="D65" s="59">
        <v>4.5956</v>
      </c>
      <c r="E65" s="58">
        <f>1/D65</f>
        <v>0.217599442945426</v>
      </c>
      <c r="F65" s="60">
        <v>2.0907</v>
      </c>
      <c r="G65" s="60">
        <f>1/F65</f>
        <v>0.478308700435261</v>
      </c>
      <c r="H65" s="60">
        <v>866.1799999999999</v>
      </c>
      <c r="I65" s="60">
        <f>1/H65</f>
        <v>0.00115449444688171</v>
      </c>
      <c r="J65" s="60"/>
      <c r="K65" s="60"/>
      <c r="L65" s="60">
        <v>221.34</v>
      </c>
      <c r="M65" s="60">
        <f>1/L65</f>
        <v>0.00451793620674076</v>
      </c>
      <c r="N65" s="60"/>
      <c r="O65" s="60"/>
    </row>
    <row r="66" ht="13" customHeight="1">
      <c r="A66" s="56">
        <v>28642</v>
      </c>
      <c r="B66" s="57">
        <v>1.1247</v>
      </c>
      <c r="C66" s="58">
        <f>1/B66</f>
        <v>0.8891259891526631</v>
      </c>
      <c r="D66" s="59">
        <v>4.5126</v>
      </c>
      <c r="E66" s="58">
        <f>1/D66</f>
        <v>0.221601737357621</v>
      </c>
      <c r="F66" s="60">
        <v>2.0721</v>
      </c>
      <c r="G66" s="60">
        <f>1/F66</f>
        <v>0.482602191013947</v>
      </c>
      <c r="H66" s="60">
        <v>854.7</v>
      </c>
      <c r="I66" s="60">
        <f>1/H66</f>
        <v>0.00117000117000117</v>
      </c>
      <c r="J66" s="60"/>
      <c r="K66" s="60"/>
      <c r="L66" s="60">
        <v>203.71</v>
      </c>
      <c r="M66" s="60">
        <f>1/L66</f>
        <v>0.00490893917824358</v>
      </c>
      <c r="N66" s="60"/>
      <c r="O66" s="60"/>
    </row>
    <row r="67" ht="13" customHeight="1">
      <c r="A67" s="56">
        <v>28672</v>
      </c>
      <c r="B67" s="57">
        <v>1.1315</v>
      </c>
      <c r="C67" s="58">
        <f>1/B67</f>
        <v>0.883782589482987</v>
      </c>
      <c r="D67" s="59">
        <v>4.3659</v>
      </c>
      <c r="E67" s="58">
        <f>1/D67</f>
        <v>0.229047848095467</v>
      </c>
      <c r="F67" s="60">
        <v>2.0379</v>
      </c>
      <c r="G67" s="60">
        <f>1/F67</f>
        <v>0.490701212031994</v>
      </c>
      <c r="H67" s="60">
        <v>842.28</v>
      </c>
      <c r="I67" s="60">
        <f>1/H67</f>
        <v>0.00118725364486869</v>
      </c>
      <c r="J67" s="60"/>
      <c r="K67" s="60"/>
      <c r="L67" s="60">
        <v>189.14</v>
      </c>
      <c r="M67" s="60">
        <f>1/L67</f>
        <v>0.00528708892883578</v>
      </c>
      <c r="N67" s="60"/>
      <c r="O67" s="60"/>
    </row>
    <row r="68" ht="13" customHeight="1">
      <c r="A68" s="56">
        <v>28703</v>
      </c>
      <c r="B68" s="57">
        <v>1.1513</v>
      </c>
      <c r="C68" s="58">
        <f>1/B68</f>
        <v>0.868583340571528</v>
      </c>
      <c r="D68" s="59">
        <v>4.3516</v>
      </c>
      <c r="E68" s="58">
        <f>1/D68</f>
        <v>0.229800533137237</v>
      </c>
      <c r="F68" s="60">
        <v>1.9885</v>
      </c>
      <c r="G68" s="60">
        <f>1/F68</f>
        <v>0.502891626854413</v>
      </c>
      <c r="H68" s="60">
        <v>835.42</v>
      </c>
      <c r="I68" s="60">
        <f>1/H68</f>
        <v>0.00119700270522611</v>
      </c>
      <c r="J68" s="60"/>
      <c r="K68" s="60"/>
      <c r="L68" s="60">
        <v>190.51</v>
      </c>
      <c r="M68" s="60">
        <f>1/L68</f>
        <v>0.00524906829037846</v>
      </c>
      <c r="N68" s="60"/>
      <c r="O68" s="60"/>
    </row>
    <row r="69" ht="13" customHeight="1">
      <c r="A69" s="56">
        <v>28734</v>
      </c>
      <c r="B69" s="57">
        <v>1.1836</v>
      </c>
      <c r="C69" s="58">
        <f>1/B69</f>
        <v>0.8448800270361611</v>
      </c>
      <c r="D69" s="59">
        <v>4.333</v>
      </c>
      <c r="E69" s="58">
        <f>1/D69</f>
        <v>0.230786983614124</v>
      </c>
      <c r="F69" s="60">
        <v>1.9386</v>
      </c>
      <c r="G69" s="60">
        <f>1/F69</f>
        <v>0.515836170432271</v>
      </c>
      <c r="H69" s="60">
        <v>825</v>
      </c>
      <c r="I69" s="60">
        <f>1/H69</f>
        <v>0.00121212121212121</v>
      </c>
      <c r="J69" s="60"/>
      <c r="K69" s="60"/>
      <c r="L69" s="60">
        <v>189.19</v>
      </c>
      <c r="M69" s="60">
        <f>1/L69</f>
        <v>0.00528569163275015</v>
      </c>
      <c r="N69" s="60"/>
      <c r="O69" s="60"/>
    </row>
    <row r="70" ht="13" customHeight="1">
      <c r="A70" s="56">
        <v>28764</v>
      </c>
      <c r="B70" s="57">
        <v>1.1671</v>
      </c>
      <c r="C70" s="58">
        <f>1/B70</f>
        <v>0.856824608002742</v>
      </c>
      <c r="D70" s="59">
        <v>4.035</v>
      </c>
      <c r="E70" s="58">
        <f>1/D70</f>
        <v>0.247831474597274</v>
      </c>
      <c r="F70" s="60">
        <v>1.754</v>
      </c>
      <c r="G70" s="60">
        <f>1/F70</f>
        <v>0.570125427594071</v>
      </c>
      <c r="H70" s="60">
        <v>794</v>
      </c>
      <c r="I70" s="60">
        <f>1/H70</f>
        <v>0.00125944584382872</v>
      </c>
      <c r="J70" s="60"/>
      <c r="K70" s="60"/>
      <c r="L70" s="60">
        <v>179.5</v>
      </c>
      <c r="M70" s="60">
        <f>1/L70</f>
        <v>0.00557103064066852</v>
      </c>
      <c r="N70" s="60"/>
      <c r="O70" s="60"/>
    </row>
    <row r="71" ht="13" customHeight="1">
      <c r="A71" s="56">
        <v>28795</v>
      </c>
      <c r="B71" s="57">
        <v>1.1718</v>
      </c>
      <c r="C71" s="58">
        <f>1/B71</f>
        <v>0.853387950162144</v>
      </c>
      <c r="D71" s="59">
        <v>4.425</v>
      </c>
      <c r="E71" s="58">
        <f>1/D71</f>
        <v>0.225988700564972</v>
      </c>
      <c r="F71" s="60">
        <v>1.9281</v>
      </c>
      <c r="G71" s="60">
        <f>1/F71</f>
        <v>0.518645298480369</v>
      </c>
      <c r="H71" s="60">
        <v>850.25</v>
      </c>
      <c r="I71" s="60">
        <f>1/H71</f>
        <v>0.00117612466921494</v>
      </c>
      <c r="J71" s="60"/>
      <c r="K71" s="60"/>
      <c r="L71" s="60">
        <v>199.1</v>
      </c>
      <c r="M71" s="60">
        <f>1/L71</f>
        <v>0.00502260170768458</v>
      </c>
      <c r="N71" s="60"/>
      <c r="O71" s="60"/>
    </row>
    <row r="72" ht="13" customHeight="1">
      <c r="A72" s="56">
        <v>28825</v>
      </c>
      <c r="B72" s="57">
        <v>1.1867</v>
      </c>
      <c r="C72" s="58">
        <f>1/B72</f>
        <v>0.842672958624758</v>
      </c>
      <c r="D72" s="59">
        <v>4.17</v>
      </c>
      <c r="E72" s="58">
        <f>1/D72</f>
        <v>0.239808153477218</v>
      </c>
      <c r="F72" s="60">
        <v>1.82</v>
      </c>
      <c r="G72" s="60">
        <f>1/F72</f>
        <v>0.5494505494505491</v>
      </c>
      <c r="H72" s="60">
        <v>831</v>
      </c>
      <c r="I72" s="60">
        <f>1/H72</f>
        <v>0.00120336943441637</v>
      </c>
      <c r="J72" s="60"/>
      <c r="K72" s="60"/>
      <c r="L72" s="60">
        <v>194.3</v>
      </c>
      <c r="M72" s="60">
        <f>1/L72</f>
        <v>0.00514668039114771</v>
      </c>
      <c r="N72" s="60"/>
      <c r="O72" s="60"/>
    </row>
    <row r="73" ht="13" customHeight="1">
      <c r="A73" s="56">
        <v>28856</v>
      </c>
      <c r="B73" s="57">
        <v>1.2004</v>
      </c>
      <c r="C73" s="58">
        <f>1/B73</f>
        <v>0.833055648117294</v>
      </c>
      <c r="D73" s="59">
        <v>4.2915</v>
      </c>
      <c r="E73" s="58">
        <f>1/D73</f>
        <v>0.23301875801002</v>
      </c>
      <c r="F73" s="60">
        <v>1.873</v>
      </c>
      <c r="G73" s="60">
        <f>1/F73</f>
        <v>0.533902829684997</v>
      </c>
      <c r="H73" s="60">
        <v>844</v>
      </c>
      <c r="I73" s="60">
        <f>1/H73</f>
        <v>0.00118483412322275</v>
      </c>
      <c r="J73" s="60"/>
      <c r="K73" s="60"/>
      <c r="L73" s="60">
        <v>202.2</v>
      </c>
      <c r="M73" s="60">
        <f>1/L73</f>
        <v>0.00494559841740851</v>
      </c>
      <c r="N73" s="60"/>
      <c r="O73" s="60"/>
    </row>
    <row r="74" ht="13" customHeight="1">
      <c r="A74" s="56">
        <v>28887</v>
      </c>
      <c r="B74" s="57">
        <v>1.1937</v>
      </c>
      <c r="C74" s="58">
        <f>1/B74</f>
        <v>0.8377314233056879</v>
      </c>
      <c r="D74" s="59">
        <v>4.274</v>
      </c>
      <c r="E74" s="58">
        <f>1/D74</f>
        <v>0.233972859148339</v>
      </c>
      <c r="F74" s="60">
        <v>1.8522</v>
      </c>
      <c r="G74" s="60">
        <f>1/F74</f>
        <v>0.539898499082173</v>
      </c>
      <c r="H74" s="60">
        <v>840</v>
      </c>
      <c r="I74" s="60">
        <f>1/H74</f>
        <v>0.00119047619047619</v>
      </c>
      <c r="J74" s="60"/>
      <c r="K74" s="60"/>
      <c r="L74" s="60">
        <v>202.65</v>
      </c>
      <c r="M74" s="60">
        <f>1/L74</f>
        <v>0.00493461633358006</v>
      </c>
      <c r="N74" s="60"/>
      <c r="O74" s="60"/>
    </row>
    <row r="75" ht="13" customHeight="1">
      <c r="A75" s="56">
        <v>28915</v>
      </c>
      <c r="B75" s="57">
        <v>1.1606</v>
      </c>
      <c r="C75" s="58">
        <f>1/B75</f>
        <v>0.861623298293986</v>
      </c>
      <c r="D75" s="59">
        <v>4.296</v>
      </c>
      <c r="E75" s="58">
        <f>1/D75</f>
        <v>0.232774674115456</v>
      </c>
      <c r="F75" s="60">
        <v>1.8675</v>
      </c>
      <c r="G75" s="60">
        <f>1/F75</f>
        <v>0.535475234270415</v>
      </c>
      <c r="H75" s="60">
        <v>840.25</v>
      </c>
      <c r="I75" s="60">
        <f>1/H75</f>
        <v>0.00119012198750372</v>
      </c>
      <c r="J75" s="60"/>
      <c r="K75" s="60"/>
      <c r="L75" s="60">
        <v>209.58</v>
      </c>
      <c r="M75" s="60">
        <f>1/L75</f>
        <v>0.0047714476572192</v>
      </c>
      <c r="N75" s="60"/>
      <c r="O75" s="60"/>
    </row>
    <row r="76" ht="13" customHeight="1">
      <c r="A76" s="56">
        <v>28946</v>
      </c>
      <c r="B76" s="57">
        <v>1.1422</v>
      </c>
      <c r="C76" s="58">
        <f>1/B76</f>
        <v>0.875503414463316</v>
      </c>
      <c r="D76" s="59">
        <v>4.3715</v>
      </c>
      <c r="E76" s="58">
        <f>1/D76</f>
        <v>0.228754432117122</v>
      </c>
      <c r="F76" s="60">
        <v>1.8989</v>
      </c>
      <c r="G76" s="60">
        <f>1/F76</f>
        <v>0.5266206751277061</v>
      </c>
      <c r="H76" s="60">
        <v>845.7</v>
      </c>
      <c r="I76" s="60">
        <f>1/H76</f>
        <v>0.00118245240629065</v>
      </c>
      <c r="J76" s="60"/>
      <c r="K76" s="60"/>
      <c r="L76" s="60">
        <v>221.8</v>
      </c>
      <c r="M76" s="60">
        <f>1/L76</f>
        <v>0.00450856627592426</v>
      </c>
      <c r="N76" s="60"/>
      <c r="O76" s="60"/>
    </row>
    <row r="77" ht="13" customHeight="1">
      <c r="A77" s="56">
        <v>28976</v>
      </c>
      <c r="B77" s="57">
        <v>1.1608</v>
      </c>
      <c r="C77" s="58">
        <f>1/B77</f>
        <v>0.861474844934528</v>
      </c>
      <c r="D77" s="59">
        <v>4.4165</v>
      </c>
      <c r="E77" s="58">
        <f>1/D77</f>
        <v>0.226423638627873</v>
      </c>
      <c r="F77" s="60">
        <v>1.909</v>
      </c>
      <c r="G77" s="60">
        <f>1/F77</f>
        <v>0.5238344683080151</v>
      </c>
      <c r="H77" s="60">
        <v>854.8</v>
      </c>
      <c r="I77" s="60">
        <f>1/H77</f>
        <v>0.00116986429574169</v>
      </c>
      <c r="J77" s="60"/>
      <c r="K77" s="60"/>
      <c r="L77" s="60">
        <v>220.35</v>
      </c>
      <c r="M77" s="60">
        <f>1/L77</f>
        <v>0.0045382346267302</v>
      </c>
      <c r="N77" s="60"/>
      <c r="O77" s="60"/>
    </row>
    <row r="78" ht="13" customHeight="1">
      <c r="A78" s="56">
        <v>29007</v>
      </c>
      <c r="B78" s="57">
        <v>1.168</v>
      </c>
      <c r="C78" s="58">
        <f>1/B78</f>
        <v>0.856164383561644</v>
      </c>
      <c r="D78" s="59">
        <v>4.27</v>
      </c>
      <c r="E78" s="58">
        <f>1/D78</f>
        <v>0.234192037470726</v>
      </c>
      <c r="F78" s="60"/>
      <c r="G78" s="60"/>
      <c r="H78" s="60"/>
      <c r="I78" s="60"/>
      <c r="J78" s="60"/>
      <c r="K78" s="60"/>
      <c r="L78" s="60">
        <v>217.8</v>
      </c>
      <c r="M78" s="60">
        <f>1/L78</f>
        <v>0.00459136822773186</v>
      </c>
      <c r="N78" s="60">
        <v>2.181</v>
      </c>
      <c r="O78" s="60">
        <f>1/N78</f>
        <v>0.458505272810637</v>
      </c>
    </row>
    <row r="79" ht="13" customHeight="1">
      <c r="A79" s="56">
        <v>29037</v>
      </c>
      <c r="B79" s="57">
        <v>1.1697</v>
      </c>
      <c r="C79" s="58">
        <f>1/B79</f>
        <v>0.854920064973925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</row>
    <row r="80" ht="13" customHeight="1">
      <c r="A80" s="56">
        <v>29068</v>
      </c>
      <c r="B80" s="62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</row>
    <row r="81" ht="13" customHeight="1">
      <c r="A81" s="56">
        <v>29099</v>
      </c>
      <c r="B81" s="62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</row>
    <row r="82" ht="13" customHeight="1">
      <c r="A82" s="56">
        <v>29129</v>
      </c>
      <c r="B82" s="62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</row>
    <row r="83" ht="13" customHeight="1">
      <c r="A83" s="56">
        <v>29160</v>
      </c>
      <c r="B83" s="62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</row>
    <row r="84" ht="13" customHeight="1">
      <c r="A84" s="56">
        <v>29190</v>
      </c>
      <c r="B84" s="62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</row>
    <row r="85" ht="13" customHeight="1">
      <c r="A85" s="56">
        <v>29221</v>
      </c>
      <c r="B85" s="62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</row>
    <row r="86" ht="13" customHeight="1">
      <c r="A86" s="56">
        <v>29252</v>
      </c>
      <c r="B86" s="62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</row>
    <row r="87" ht="13" customHeight="1">
      <c r="A87" s="56">
        <v>29281</v>
      </c>
      <c r="B87" s="62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</row>
    <row r="88" ht="13" customHeight="1">
      <c r="A88" s="56">
        <v>29312</v>
      </c>
      <c r="B88" s="62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</row>
    <row r="89" ht="13" customHeight="1">
      <c r="A89" s="56">
        <v>29342</v>
      </c>
      <c r="B89" s="62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</row>
    <row r="90" ht="13" customHeight="1">
      <c r="A90" s="56">
        <v>29373</v>
      </c>
      <c r="B90" s="62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</row>
    <row r="91" ht="13" customHeight="1">
      <c r="A91" s="56">
        <v>29403</v>
      </c>
      <c r="B91" s="62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</row>
    <row r="92" ht="13" customHeight="1">
      <c r="A92" s="56">
        <v>29434</v>
      </c>
      <c r="B92" s="62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</row>
    <row r="93" ht="13" customHeight="1">
      <c r="A93" s="56">
        <v>29465</v>
      </c>
      <c r="B93" s="62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</row>
    <row r="94" ht="13" customHeight="1">
      <c r="A94" s="56">
        <v>29495</v>
      </c>
      <c r="B94" s="62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</row>
    <row r="95" ht="13" customHeight="1">
      <c r="A95" s="56">
        <v>29526</v>
      </c>
      <c r="B95" s="62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</row>
    <row r="96" ht="13" customHeight="1">
      <c r="A96" s="56">
        <v>29556</v>
      </c>
      <c r="B96" s="62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</row>
    <row r="97" ht="13" customHeight="1">
      <c r="A97" s="56">
        <v>29587</v>
      </c>
      <c r="B97" s="62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</row>
    <row r="98" ht="13" customHeight="1">
      <c r="A98" s="56">
        <v>29618</v>
      </c>
      <c r="B98" s="62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</row>
    <row r="99" ht="13" customHeight="1">
      <c r="A99" s="56">
        <v>29646</v>
      </c>
      <c r="B99" s="62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</row>
    <row r="100" ht="13" customHeight="1">
      <c r="A100" s="56">
        <v>29677</v>
      </c>
      <c r="B100" s="62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</row>
    <row r="101" ht="13" customHeight="1">
      <c r="A101" s="56">
        <v>29707</v>
      </c>
      <c r="B101" s="62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</row>
    <row r="102" ht="13" customHeight="1">
      <c r="A102" s="56">
        <v>29738</v>
      </c>
      <c r="B102" s="62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</row>
    <row r="103" ht="13" customHeight="1">
      <c r="A103" s="56">
        <v>29768</v>
      </c>
      <c r="B103" s="62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</row>
    <row r="104" ht="13" customHeight="1">
      <c r="A104" s="56">
        <v>29799</v>
      </c>
      <c r="B104" s="62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</row>
    <row r="105" ht="13" customHeight="1">
      <c r="A105" s="56">
        <v>29830</v>
      </c>
      <c r="B105" s="62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</row>
    <row r="106" ht="13" customHeight="1">
      <c r="A106" s="56">
        <v>29860</v>
      </c>
      <c r="B106" s="62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</row>
    <row r="107" ht="13" customHeight="1">
      <c r="A107" s="56">
        <v>29891</v>
      </c>
      <c r="B107" s="62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</row>
    <row r="108" ht="13" customHeight="1">
      <c r="A108" s="56">
        <v>29921</v>
      </c>
      <c r="B108" s="62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</row>
    <row r="109" ht="13" customHeight="1">
      <c r="A109" s="56">
        <v>29952</v>
      </c>
      <c r="B109" s="62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</row>
    <row r="110" ht="13" customHeight="1">
      <c r="A110" s="56">
        <v>29983</v>
      </c>
      <c r="B110" s="62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</row>
    <row r="111" ht="13" customHeight="1">
      <c r="A111" s="56">
        <v>30011</v>
      </c>
      <c r="B111" s="62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</row>
    <row r="112" ht="13" customHeight="1">
      <c r="A112" s="56">
        <v>30042</v>
      </c>
      <c r="B112" s="62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</row>
    <row r="113" ht="13" customHeight="1">
      <c r="A113" s="56">
        <v>30072</v>
      </c>
      <c r="B113" s="62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</row>
    <row r="114" ht="13" customHeight="1">
      <c r="A114" s="56">
        <v>30103</v>
      </c>
      <c r="B114" s="62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</row>
    <row r="115" ht="13" customHeight="1">
      <c r="A115" s="56">
        <v>30133</v>
      </c>
      <c r="B115" s="62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</row>
    <row r="116" ht="13" customHeight="1">
      <c r="A116" s="56">
        <v>30164</v>
      </c>
      <c r="B116" s="62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</row>
    <row r="117" ht="13" customHeight="1">
      <c r="A117" s="56">
        <v>30195</v>
      </c>
      <c r="B117" s="62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</row>
    <row r="118" ht="13" customHeight="1">
      <c r="A118" s="56">
        <v>30225</v>
      </c>
      <c r="B118" s="62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</row>
    <row r="119" ht="13" customHeight="1">
      <c r="A119" s="56">
        <v>30256</v>
      </c>
      <c r="B119" s="62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</row>
    <row r="120" ht="13" customHeight="1">
      <c r="A120" s="56">
        <v>30286</v>
      </c>
      <c r="B120" s="62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</row>
    <row r="121" ht="13" customHeight="1">
      <c r="A121" s="56">
        <v>30317</v>
      </c>
      <c r="B121" s="62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</row>
    <row r="122" ht="13" customHeight="1">
      <c r="A122" s="56">
        <v>30348</v>
      </c>
      <c r="B122" s="62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</row>
    <row r="123" ht="13" customHeight="1">
      <c r="A123" s="56">
        <v>30376</v>
      </c>
      <c r="B123" s="62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</row>
    <row r="124" ht="13" customHeight="1">
      <c r="A124" s="56">
        <v>30407</v>
      </c>
      <c r="B124" s="62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</row>
    <row r="125" ht="13" customHeight="1">
      <c r="A125" s="56">
        <v>30437</v>
      </c>
      <c r="B125" s="62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</row>
    <row r="126" ht="13" customHeight="1">
      <c r="A126" s="56">
        <v>30468</v>
      </c>
      <c r="B126" s="62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</row>
    <row r="127" ht="13" customHeight="1">
      <c r="A127" s="56">
        <v>30498</v>
      </c>
      <c r="B127" s="62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</row>
    <row r="128" ht="13" customHeight="1">
      <c r="A128" s="56">
        <v>30529</v>
      </c>
      <c r="B128" s="62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</row>
    <row r="129" ht="13" customHeight="1">
      <c r="A129" s="56">
        <v>30560</v>
      </c>
      <c r="B129" s="62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</row>
    <row r="130" ht="13" customHeight="1">
      <c r="A130" s="56">
        <v>30590</v>
      </c>
      <c r="B130" s="62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</row>
    <row r="131" ht="13" customHeight="1">
      <c r="A131" s="56">
        <v>30621</v>
      </c>
      <c r="B131" s="62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</row>
    <row r="132" ht="13" customHeight="1">
      <c r="A132" s="56">
        <v>30651</v>
      </c>
      <c r="B132" s="62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</row>
    <row r="133" ht="13" customHeight="1">
      <c r="A133" s="56">
        <v>30682</v>
      </c>
      <c r="B133" s="62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</row>
    <row r="134" ht="13" customHeight="1">
      <c r="A134" s="56">
        <v>30713</v>
      </c>
      <c r="B134" s="62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</row>
    <row r="135" ht="13" customHeight="1">
      <c r="A135" s="56">
        <v>30742</v>
      </c>
      <c r="B135" s="62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</row>
    <row r="136" ht="13" customHeight="1">
      <c r="A136" s="56">
        <v>30773</v>
      </c>
      <c r="B136" s="62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</row>
    <row r="137" ht="13" customHeight="1">
      <c r="A137" s="56">
        <v>30803</v>
      </c>
      <c r="B137" s="62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</row>
    <row r="138" ht="13" customHeight="1">
      <c r="A138" s="56">
        <v>30834</v>
      </c>
      <c r="B138" s="62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</row>
    <row r="139" ht="13" customHeight="1">
      <c r="A139" s="56">
        <v>30864</v>
      </c>
      <c r="B139" s="62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</row>
    <row r="140" ht="13" customHeight="1">
      <c r="A140" s="56">
        <v>30895</v>
      </c>
      <c r="B140" s="62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</row>
    <row r="141" ht="13" customHeight="1">
      <c r="A141" s="56">
        <v>30926</v>
      </c>
      <c r="B141" s="62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</row>
    <row r="142" ht="13" customHeight="1">
      <c r="A142" s="56">
        <v>30956</v>
      </c>
      <c r="B142" s="62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</row>
    <row r="143" ht="13" customHeight="1">
      <c r="A143" s="56">
        <v>30987</v>
      </c>
      <c r="B143" s="62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</row>
    <row r="144" ht="13" customHeight="1">
      <c r="A144" s="56">
        <v>31017</v>
      </c>
      <c r="B144" s="62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</row>
    <row r="145" ht="13" customHeight="1">
      <c r="A145" s="56">
        <v>31048</v>
      </c>
      <c r="B145" s="62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</row>
    <row r="146" ht="13" customHeight="1">
      <c r="A146" s="56">
        <v>31079</v>
      </c>
      <c r="B146" s="62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</row>
    <row r="147" ht="13" customHeight="1">
      <c r="A147" s="56">
        <v>31107</v>
      </c>
      <c r="B147" s="62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</row>
    <row r="148" ht="13" customHeight="1">
      <c r="A148" s="56">
        <v>31138</v>
      </c>
      <c r="B148" s="62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</row>
    <row r="149" ht="13" customHeight="1">
      <c r="A149" s="56">
        <v>31168</v>
      </c>
      <c r="B149" s="62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</row>
    <row r="150" ht="13" customHeight="1">
      <c r="A150" s="56">
        <v>31199</v>
      </c>
      <c r="B150" s="62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</row>
    <row r="151" ht="13" customHeight="1">
      <c r="A151" s="56">
        <v>31229</v>
      </c>
      <c r="B151" s="62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</row>
    <row r="152" ht="13" customHeight="1">
      <c r="A152" s="56">
        <v>31260</v>
      </c>
      <c r="B152" s="62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</row>
    <row r="153" ht="13" customHeight="1">
      <c r="A153" s="56">
        <v>31291</v>
      </c>
      <c r="B153" s="62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</row>
    <row r="154" ht="13" customHeight="1">
      <c r="A154" s="56">
        <v>31321</v>
      </c>
      <c r="B154" s="62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</row>
    <row r="155" ht="13" customHeight="1">
      <c r="A155" s="56">
        <v>31352</v>
      </c>
      <c r="B155" s="62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</row>
    <row r="156" ht="13" customHeight="1">
      <c r="A156" s="56">
        <v>31382</v>
      </c>
      <c r="B156" s="62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</row>
    <row r="157" ht="13" customHeight="1">
      <c r="A157" s="56">
        <v>31413</v>
      </c>
      <c r="B157" s="62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</row>
    <row r="158" ht="13" customHeight="1">
      <c r="A158" s="56">
        <v>31444</v>
      </c>
      <c r="B158" s="62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</row>
    <row r="159" ht="13" customHeight="1">
      <c r="A159" s="56">
        <v>31472</v>
      </c>
      <c r="B159" s="62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</row>
    <row r="160" ht="13" customHeight="1">
      <c r="A160" s="56">
        <v>31503</v>
      </c>
      <c r="B160" s="62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</row>
    <row r="161" ht="13" customHeight="1">
      <c r="A161" s="56">
        <v>31533</v>
      </c>
      <c r="B161" s="62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</row>
    <row r="162" ht="13" customHeight="1">
      <c r="A162" s="56">
        <v>31564</v>
      </c>
      <c r="B162" s="62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</row>
    <row r="163" ht="13" customHeight="1">
      <c r="A163" s="56">
        <v>31594</v>
      </c>
      <c r="B163" s="62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</row>
    <row r="164" ht="13" customHeight="1">
      <c r="A164" s="56">
        <v>31625</v>
      </c>
      <c r="B164" s="62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</row>
    <row r="165" ht="13" customHeight="1">
      <c r="A165" s="56">
        <v>31656</v>
      </c>
      <c r="B165" s="62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</row>
    <row r="166" ht="13" customHeight="1">
      <c r="A166" s="56">
        <v>31686</v>
      </c>
      <c r="B166" s="62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</row>
    <row r="167" ht="13" customHeight="1">
      <c r="A167" s="56">
        <v>31717</v>
      </c>
      <c r="B167" s="62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</row>
    <row r="168" ht="13" customHeight="1">
      <c r="A168" s="56">
        <v>31747</v>
      </c>
      <c r="B168" s="62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</row>
    <row r="169" ht="13" customHeight="1">
      <c r="A169" s="56">
        <v>31778</v>
      </c>
      <c r="B169" s="62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</row>
    <row r="170" ht="13" customHeight="1">
      <c r="A170" s="56">
        <v>31809</v>
      </c>
      <c r="B170" s="62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</row>
    <row r="171" ht="13" customHeight="1">
      <c r="A171" s="56">
        <v>31837</v>
      </c>
      <c r="B171" s="62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</row>
    <row r="172" ht="13" customHeight="1">
      <c r="A172" s="56">
        <v>31868</v>
      </c>
      <c r="B172" s="62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</row>
    <row r="173" ht="13" customHeight="1">
      <c r="A173" s="56">
        <v>31898</v>
      </c>
      <c r="B173" s="62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</row>
    <row r="174" ht="13" customHeight="1">
      <c r="A174" s="56">
        <v>31929</v>
      </c>
      <c r="B174" s="62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</row>
    <row r="175" ht="13" customHeight="1">
      <c r="A175" s="56">
        <v>31959</v>
      </c>
      <c r="B175" s="62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</row>
    <row r="176" ht="13" customHeight="1">
      <c r="A176" s="56">
        <v>31990</v>
      </c>
      <c r="B176" s="62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</row>
    <row r="177" ht="13" customHeight="1">
      <c r="A177" s="56">
        <v>32021</v>
      </c>
      <c r="B177" s="62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</row>
    <row r="178" ht="13" customHeight="1">
      <c r="A178" s="56">
        <v>32051</v>
      </c>
      <c r="B178" s="62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</row>
    <row r="179" ht="13" customHeight="1">
      <c r="A179" s="56">
        <v>32082</v>
      </c>
      <c r="B179" s="62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</row>
    <row r="180" ht="13" customHeight="1">
      <c r="A180" s="56">
        <v>32112</v>
      </c>
      <c r="B180" s="62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</row>
    <row r="181" ht="13" customHeight="1">
      <c r="A181" s="56">
        <v>32143</v>
      </c>
      <c r="B181" s="62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</row>
    <row r="182" ht="13" customHeight="1">
      <c r="A182" s="56">
        <v>32174</v>
      </c>
      <c r="B182" s="62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</row>
    <row r="183" ht="13" customHeight="1">
      <c r="A183" s="56">
        <v>32203</v>
      </c>
      <c r="B183" s="62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</row>
    <row r="184" ht="13" customHeight="1">
      <c r="A184" s="56">
        <v>32234</v>
      </c>
      <c r="B184" s="62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</row>
    <row r="185" ht="13" customHeight="1">
      <c r="A185" s="56">
        <v>32264</v>
      </c>
      <c r="B185" s="62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</row>
    <row r="186" ht="13" customHeight="1">
      <c r="A186" s="56">
        <v>32295</v>
      </c>
      <c r="B186" s="62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</row>
    <row r="187" ht="13" customHeight="1">
      <c r="A187" s="56">
        <v>32325</v>
      </c>
      <c r="B187" s="62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</row>
    <row r="188" ht="13" customHeight="1">
      <c r="A188" s="56">
        <v>32356</v>
      </c>
      <c r="B188" s="62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</row>
    <row r="189" ht="13" customHeight="1">
      <c r="A189" s="56">
        <v>32387</v>
      </c>
      <c r="B189" s="62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</row>
    <row r="190" ht="13" customHeight="1">
      <c r="A190" s="56">
        <v>32417</v>
      </c>
      <c r="B190" s="62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</row>
    <row r="191" ht="13" customHeight="1">
      <c r="A191" s="56">
        <v>32448</v>
      </c>
      <c r="B191" s="62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</row>
    <row r="192" ht="13" customHeight="1">
      <c r="A192" s="56">
        <v>32478</v>
      </c>
      <c r="B192" s="62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</row>
    <row r="193" ht="13" customHeight="1">
      <c r="A193" s="56">
        <v>32509</v>
      </c>
      <c r="B193" s="62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</row>
    <row r="194" ht="13" customHeight="1">
      <c r="A194" s="56">
        <v>32540</v>
      </c>
      <c r="B194" s="62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</row>
    <row r="195" ht="13" customHeight="1">
      <c r="A195" s="56">
        <v>32568</v>
      </c>
      <c r="B195" s="62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</row>
    <row r="196" ht="13" customHeight="1">
      <c r="A196" s="56">
        <v>32599</v>
      </c>
      <c r="B196" s="62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</row>
    <row r="197" ht="13" customHeight="1">
      <c r="A197" s="56">
        <v>32629</v>
      </c>
      <c r="B197" s="62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</row>
    <row r="198" ht="13" customHeight="1">
      <c r="A198" s="56">
        <v>32660</v>
      </c>
      <c r="B198" s="62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</row>
    <row r="199" ht="13" customHeight="1">
      <c r="A199" s="56">
        <v>32690</v>
      </c>
      <c r="B199" s="62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</row>
    <row r="200" ht="13" customHeight="1">
      <c r="A200" s="56">
        <v>32721</v>
      </c>
      <c r="B200" s="62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</row>
    <row r="201" ht="13" customHeight="1">
      <c r="A201" s="56">
        <v>32752</v>
      </c>
      <c r="B201" s="62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</row>
    <row r="202" ht="13" customHeight="1">
      <c r="A202" s="56">
        <v>32782</v>
      </c>
      <c r="B202" s="62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</row>
    <row r="203" ht="13" customHeight="1">
      <c r="A203" s="56">
        <v>32813</v>
      </c>
      <c r="B203" s="62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</row>
    <row r="204" ht="13" customHeight="1">
      <c r="A204" s="56">
        <v>32843</v>
      </c>
      <c r="B204" s="62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</row>
    <row r="205" ht="13" customHeight="1">
      <c r="A205" s="56">
        <v>32874</v>
      </c>
      <c r="B205" s="62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</row>
    <row r="206" ht="13" customHeight="1">
      <c r="A206" s="56">
        <v>32905</v>
      </c>
      <c r="B206" s="62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</row>
    <row r="207" ht="13" customHeight="1">
      <c r="A207" s="56">
        <v>32933</v>
      </c>
      <c r="B207" s="62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</row>
    <row r="208" ht="13" customHeight="1">
      <c r="A208" s="56">
        <v>32964</v>
      </c>
      <c r="B208" s="62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</row>
    <row r="209" ht="13" customHeight="1">
      <c r="A209" s="56">
        <v>32994</v>
      </c>
      <c r="B209" s="62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</row>
    <row r="210" ht="13" customHeight="1">
      <c r="A210" s="56">
        <v>33025</v>
      </c>
      <c r="B210" s="62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</row>
    <row r="211" ht="13" customHeight="1">
      <c r="A211" s="56">
        <v>33055</v>
      </c>
      <c r="B211" s="62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</row>
    <row r="212" ht="13" customHeight="1">
      <c r="A212" s="56">
        <v>33086</v>
      </c>
      <c r="B212" s="62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</row>
    <row r="213" ht="13" customHeight="1">
      <c r="A213" s="56">
        <v>33117</v>
      </c>
      <c r="B213" s="62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</row>
    <row r="214" ht="13" customHeight="1">
      <c r="A214" s="56">
        <v>33147</v>
      </c>
      <c r="B214" s="62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</row>
    <row r="215" ht="13" customHeight="1">
      <c r="A215" s="56">
        <v>33178</v>
      </c>
      <c r="B215" s="62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</row>
    <row r="216" ht="13" customHeight="1">
      <c r="A216" s="56">
        <v>33208</v>
      </c>
      <c r="B216" s="62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</row>
    <row r="217" ht="13" customHeight="1">
      <c r="A217" s="56">
        <v>33239</v>
      </c>
      <c r="B217" s="62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</row>
    <row r="218" ht="13" customHeight="1">
      <c r="A218" s="56">
        <v>33270</v>
      </c>
      <c r="B218" s="62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</row>
    <row r="219" ht="13" customHeight="1">
      <c r="A219" s="56">
        <v>33298</v>
      </c>
      <c r="B219" s="62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</row>
    <row r="220" ht="13" customHeight="1">
      <c r="A220" s="56">
        <v>33329</v>
      </c>
      <c r="B220" s="62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</row>
    <row r="221" ht="13" customHeight="1">
      <c r="A221" s="56">
        <v>33359</v>
      </c>
      <c r="B221" s="62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</row>
    <row r="222" ht="13" customHeight="1">
      <c r="A222" s="56">
        <v>33390</v>
      </c>
      <c r="B222" s="62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</row>
    <row r="223" ht="13" customHeight="1">
      <c r="A223" s="56">
        <v>33420</v>
      </c>
      <c r="B223" s="62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</row>
    <row r="224" ht="13" customHeight="1">
      <c r="A224" s="56">
        <v>33451</v>
      </c>
      <c r="B224" s="62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</row>
    <row r="225" ht="13" customHeight="1">
      <c r="A225" s="56">
        <v>33482</v>
      </c>
      <c r="B225" s="62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</row>
    <row r="226" ht="13" customHeight="1">
      <c r="A226" s="56">
        <v>33512</v>
      </c>
      <c r="B226" s="62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</row>
    <row r="227" ht="13" customHeight="1">
      <c r="A227" s="56">
        <v>33543</v>
      </c>
      <c r="B227" s="62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</row>
    <row r="228" ht="13" customHeight="1">
      <c r="A228" s="56">
        <v>33573</v>
      </c>
      <c r="B228" s="62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</row>
    <row r="229" ht="13" customHeight="1">
      <c r="A229" s="56">
        <v>33604</v>
      </c>
      <c r="B229" s="62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</row>
    <row r="230" ht="13" customHeight="1">
      <c r="A230" s="56">
        <v>33635</v>
      </c>
      <c r="B230" s="62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</row>
    <row r="231" ht="13" customHeight="1">
      <c r="A231" s="56">
        <v>33664</v>
      </c>
      <c r="B231" s="62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</row>
    <row r="232" ht="13" customHeight="1">
      <c r="A232" s="56">
        <v>33695</v>
      </c>
      <c r="B232" s="62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</row>
    <row r="233" ht="13" customHeight="1">
      <c r="A233" s="56">
        <v>33725</v>
      </c>
      <c r="B233" s="62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</row>
    <row r="234" ht="13" customHeight="1">
      <c r="A234" s="56">
        <v>33756</v>
      </c>
      <c r="B234" s="62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</row>
    <row r="235" ht="13" customHeight="1">
      <c r="A235" s="56">
        <v>33786</v>
      </c>
      <c r="B235" s="62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</row>
    <row r="236" ht="13" customHeight="1">
      <c r="A236" s="56">
        <v>33817</v>
      </c>
      <c r="B236" s="62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</row>
    <row r="237" ht="13" customHeight="1">
      <c r="A237" s="56">
        <v>33848</v>
      </c>
      <c r="B237" s="62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</row>
    <row r="238" ht="13" customHeight="1">
      <c r="A238" s="56">
        <v>33878</v>
      </c>
      <c r="B238" s="62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</row>
    <row r="239" ht="13" customHeight="1">
      <c r="A239" s="56">
        <v>33909</v>
      </c>
      <c r="B239" s="62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</row>
    <row r="240" ht="13" customHeight="1">
      <c r="A240" s="56">
        <v>33939</v>
      </c>
      <c r="B240" s="62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</row>
    <row r="241" ht="13" customHeight="1">
      <c r="A241" s="56">
        <v>33970</v>
      </c>
      <c r="B241" s="62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</row>
    <row r="242" ht="13" customHeight="1">
      <c r="A242" s="56">
        <v>34001</v>
      </c>
      <c r="B242" s="62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</row>
    <row r="243" ht="13" customHeight="1">
      <c r="A243" s="56">
        <v>34029</v>
      </c>
      <c r="B243" s="62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</row>
    <row r="244" ht="13" customHeight="1">
      <c r="A244" s="56">
        <v>34060</v>
      </c>
      <c r="B244" s="62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</row>
    <row r="245" ht="13" customHeight="1">
      <c r="A245" s="56">
        <v>34090</v>
      </c>
      <c r="B245" s="62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</row>
    <row r="246" ht="13" customHeight="1">
      <c r="A246" s="56">
        <v>34121</v>
      </c>
      <c r="B246" s="62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</row>
    <row r="247" ht="13" customHeight="1">
      <c r="A247" s="56">
        <v>34151</v>
      </c>
      <c r="B247" s="62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</row>
    <row r="248" ht="13" customHeight="1">
      <c r="A248" s="56">
        <v>34182</v>
      </c>
      <c r="B248" s="62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</row>
    <row r="249" ht="13" customHeight="1">
      <c r="A249" s="56">
        <v>34213</v>
      </c>
      <c r="B249" s="62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</row>
    <row r="250" ht="13" customHeight="1">
      <c r="A250" s="56">
        <v>34243</v>
      </c>
      <c r="B250" s="62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</row>
    <row r="251" ht="13" customHeight="1">
      <c r="A251" s="56">
        <v>34274</v>
      </c>
      <c r="B251" s="62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</row>
    <row r="252" ht="13" customHeight="1">
      <c r="A252" s="56">
        <v>34304</v>
      </c>
      <c r="B252" s="62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</row>
    <row r="253" ht="13" customHeight="1">
      <c r="A253" s="56">
        <v>34335</v>
      </c>
      <c r="B253" s="62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</row>
    <row r="254" ht="13" customHeight="1">
      <c r="A254" s="56">
        <v>34366</v>
      </c>
      <c r="B254" s="62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</row>
    <row r="255" ht="13" customHeight="1">
      <c r="A255" s="56">
        <v>34394</v>
      </c>
      <c r="B255" s="62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</row>
    <row r="256" ht="13" customHeight="1">
      <c r="A256" s="56">
        <v>34425</v>
      </c>
      <c r="B256" s="62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</row>
    <row r="257" ht="13" customHeight="1">
      <c r="A257" s="56">
        <v>34455</v>
      </c>
      <c r="B257" s="62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</row>
    <row r="258" ht="13" customHeight="1">
      <c r="A258" s="56">
        <v>34486</v>
      </c>
      <c r="B258" s="62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</row>
    <row r="259" ht="13" customHeight="1">
      <c r="A259" s="56">
        <v>34516</v>
      </c>
      <c r="B259" s="62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</row>
    <row r="260" ht="13" customHeight="1">
      <c r="A260" s="56">
        <v>34547</v>
      </c>
      <c r="B260" s="62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</row>
    <row r="261" ht="13" customHeight="1">
      <c r="A261" s="56">
        <v>34578</v>
      </c>
      <c r="B261" s="62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</row>
    <row r="262" ht="13" customHeight="1">
      <c r="A262" s="56">
        <v>34608</v>
      </c>
      <c r="B262" s="62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</row>
    <row r="263" ht="13" customHeight="1">
      <c r="A263" s="56">
        <v>34639</v>
      </c>
      <c r="B263" s="62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</row>
    <row r="264" ht="13" customHeight="1">
      <c r="A264" s="56">
        <v>34669</v>
      </c>
      <c r="B264" s="62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</row>
    <row r="265" ht="13" customHeight="1">
      <c r="A265" s="56">
        <v>34700</v>
      </c>
      <c r="B265" s="62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</row>
    <row r="266" ht="13" customHeight="1">
      <c r="A266" s="56">
        <v>34731</v>
      </c>
      <c r="B266" s="62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</row>
    <row r="267" ht="13" customHeight="1">
      <c r="A267" s="56">
        <v>34759</v>
      </c>
      <c r="B267" s="62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</row>
    <row r="268" ht="13" customHeight="1">
      <c r="A268" s="56">
        <v>34790</v>
      </c>
      <c r="B268" s="62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</row>
    <row r="269" ht="13" customHeight="1">
      <c r="A269" s="56">
        <v>34820</v>
      </c>
      <c r="B269" s="62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</row>
    <row r="270" ht="13" customHeight="1">
      <c r="A270" s="56">
        <v>34851</v>
      </c>
      <c r="B270" s="62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</row>
    <row r="271" ht="13" customHeight="1">
      <c r="A271" s="56">
        <v>34881</v>
      </c>
      <c r="B271" s="62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</row>
    <row r="272" ht="13" customHeight="1">
      <c r="A272" s="56">
        <v>34912</v>
      </c>
      <c r="B272" s="62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</row>
    <row r="273" ht="13" customHeight="1">
      <c r="A273" s="56">
        <v>34943</v>
      </c>
      <c r="B273" s="62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</row>
    <row r="274" ht="13" customHeight="1">
      <c r="A274" s="56">
        <v>34973</v>
      </c>
      <c r="B274" s="62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</row>
    <row r="275" ht="13" customHeight="1">
      <c r="A275" s="56">
        <v>35004</v>
      </c>
      <c r="B275" s="62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</row>
    <row r="276" ht="13" customHeight="1">
      <c r="A276" s="56">
        <v>35034</v>
      </c>
      <c r="B276" s="62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</row>
    <row r="277" ht="13" customHeight="1">
      <c r="A277" s="56">
        <v>35065</v>
      </c>
      <c r="B277" s="62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</row>
    <row r="278" ht="13" customHeight="1">
      <c r="A278" s="56">
        <v>35096</v>
      </c>
      <c r="B278" s="62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</row>
    <row r="279" ht="13" customHeight="1">
      <c r="A279" s="56">
        <v>35125</v>
      </c>
      <c r="B279" s="62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</row>
    <row r="280" ht="13" customHeight="1">
      <c r="A280" s="56">
        <v>35156</v>
      </c>
      <c r="B280" s="62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</row>
    <row r="281" ht="13" customHeight="1">
      <c r="A281" s="56">
        <v>35186</v>
      </c>
      <c r="B281" s="62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</row>
    <row r="282" ht="13" customHeight="1">
      <c r="A282" s="56">
        <v>35217</v>
      </c>
      <c r="B282" s="62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</row>
    <row r="283" ht="13" customHeight="1">
      <c r="A283" s="56">
        <v>35247</v>
      </c>
      <c r="B283" s="62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</row>
    <row r="284" ht="13" customHeight="1">
      <c r="A284" s="56">
        <v>35278</v>
      </c>
      <c r="B284" s="62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</row>
    <row r="285" ht="13" customHeight="1">
      <c r="A285" s="56">
        <v>35309</v>
      </c>
      <c r="B285" s="62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</row>
    <row r="286" ht="13" customHeight="1">
      <c r="A286" s="56">
        <v>35339</v>
      </c>
      <c r="B286" s="62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</row>
    <row r="287" ht="13" customHeight="1">
      <c r="A287" s="56">
        <v>35370</v>
      </c>
      <c r="B287" s="62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</row>
    <row r="288" ht="13" customHeight="1">
      <c r="A288" s="56">
        <v>35400</v>
      </c>
      <c r="B288" s="62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</row>
    <row r="289" ht="13" customHeight="1">
      <c r="A289" s="56">
        <v>35431</v>
      </c>
      <c r="B289" s="62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</row>
    <row r="290" ht="13" customHeight="1">
      <c r="A290" s="56">
        <v>35462</v>
      </c>
      <c r="B290" s="62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</row>
    <row r="291" ht="13" customHeight="1">
      <c r="A291" s="56">
        <v>35490</v>
      </c>
      <c r="B291" s="62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</row>
    <row r="292" ht="13" customHeight="1">
      <c r="A292" s="56">
        <v>35521</v>
      </c>
      <c r="B292" s="62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</row>
    <row r="293" ht="13" customHeight="1">
      <c r="A293" s="56">
        <v>35551</v>
      </c>
      <c r="B293" s="62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</row>
    <row r="294" ht="13" customHeight="1">
      <c r="A294" s="56">
        <v>35582</v>
      </c>
      <c r="B294" s="62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</row>
    <row r="295" ht="13" customHeight="1">
      <c r="A295" s="56">
        <v>35612</v>
      </c>
      <c r="B295" s="62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</row>
    <row r="296" ht="13" customHeight="1">
      <c r="A296" s="56">
        <v>35643</v>
      </c>
      <c r="B296" s="62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</row>
    <row r="297" ht="13" customHeight="1">
      <c r="A297" s="56">
        <v>35674</v>
      </c>
      <c r="B297" s="62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</row>
    <row r="298" ht="13" customHeight="1">
      <c r="A298" s="56">
        <v>35704</v>
      </c>
      <c r="B298" s="62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</row>
    <row r="299" ht="13" customHeight="1">
      <c r="A299" s="56">
        <v>35735</v>
      </c>
      <c r="B299" s="62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</row>
    <row r="300" ht="13" customHeight="1">
      <c r="A300" s="56">
        <v>35765</v>
      </c>
      <c r="B300" s="62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</row>
    <row r="301" ht="13" customHeight="1">
      <c r="A301" s="56">
        <v>35796</v>
      </c>
      <c r="B301" s="62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</row>
    <row r="302" ht="13" customHeight="1">
      <c r="A302" s="56">
        <v>35827</v>
      </c>
      <c r="B302" s="62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</row>
    <row r="303" ht="13" customHeight="1">
      <c r="A303" s="56">
        <v>35855</v>
      </c>
      <c r="B303" s="62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</row>
    <row r="304" ht="13" customHeight="1">
      <c r="A304" s="56">
        <v>35886</v>
      </c>
      <c r="B304" s="62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</row>
    <row r="305" ht="13" customHeight="1">
      <c r="A305" s="56">
        <v>35916</v>
      </c>
      <c r="B305" s="62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</row>
    <row r="306" ht="13" customHeight="1">
      <c r="A306" s="56">
        <v>35947</v>
      </c>
      <c r="B306" s="62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</row>
    <row r="307" ht="13" customHeight="1">
      <c r="A307" s="56">
        <v>35977</v>
      </c>
      <c r="B307" s="62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</row>
    <row r="308" ht="13" customHeight="1">
      <c r="A308" s="56">
        <v>36008</v>
      </c>
      <c r="B308" s="62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</row>
    <row r="309" ht="13" customHeight="1">
      <c r="A309" s="56">
        <v>36039</v>
      </c>
      <c r="B309" s="62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</row>
    <row r="310" ht="13" customHeight="1">
      <c r="A310" s="56">
        <v>36069</v>
      </c>
      <c r="B310" s="62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</row>
    <row r="311" ht="13" customHeight="1">
      <c r="A311" s="56">
        <v>36100</v>
      </c>
      <c r="B311" s="62"/>
      <c r="C311" s="61"/>
      <c r="D311" s="59">
        <v>5.689</v>
      </c>
      <c r="E311" s="58">
        <f>1/D311</f>
        <v>0.175777816839515</v>
      </c>
      <c r="F311" s="59">
        <v>1.6966</v>
      </c>
      <c r="G311" s="60">
        <f>1/F311</f>
        <v>0.589414122362372</v>
      </c>
      <c r="H311" s="59">
        <v>1679.25</v>
      </c>
      <c r="I311" s="63">
        <f>1/H311</f>
        <v>0.000595503945213637</v>
      </c>
      <c r="J311" s="61"/>
      <c r="K311" s="61"/>
      <c r="L311" s="61"/>
      <c r="M311" s="61"/>
      <c r="N311" s="61"/>
      <c r="O311" s="61"/>
    </row>
    <row r="312" ht="13" customHeight="1">
      <c r="A312" s="56">
        <v>36130</v>
      </c>
      <c r="B312" s="62"/>
      <c r="C312" s="61"/>
      <c r="D312" s="59">
        <v>5.587</v>
      </c>
      <c r="E312" s="58">
        <f>1/D312</f>
        <v>0.178986933953821</v>
      </c>
      <c r="F312" s="59">
        <v>1.667</v>
      </c>
      <c r="G312" s="60">
        <f>1/F312</f>
        <v>0.599880023995201</v>
      </c>
      <c r="H312" s="59">
        <v>1654</v>
      </c>
      <c r="I312" s="63">
        <f>1/H312</f>
        <v>0.00060459492140266</v>
      </c>
      <c r="J312" s="61"/>
      <c r="K312" s="61"/>
      <c r="L312" s="61"/>
      <c r="M312" s="61"/>
      <c r="N312" s="61"/>
      <c r="O312" s="61"/>
    </row>
    <row r="313" ht="13" customHeight="1">
      <c r="A313" s="56">
        <v>36161</v>
      </c>
      <c r="B313" s="62"/>
      <c r="C313" s="61"/>
      <c r="D313" s="59">
        <v>5.7778</v>
      </c>
      <c r="E313" s="58">
        <v>0.173349778</v>
      </c>
      <c r="F313" s="59">
        <v>1.7227</v>
      </c>
      <c r="G313" s="58">
        <v>0.581389998</v>
      </c>
      <c r="H313" s="59">
        <v>1705.51</v>
      </c>
      <c r="I313" s="58">
        <v>0.000587263</v>
      </c>
      <c r="J313" s="61"/>
      <c r="K313" s="61"/>
      <c r="L313" s="61"/>
      <c r="M313" s="61"/>
      <c r="N313" s="61"/>
      <c r="O313" s="61"/>
    </row>
    <row r="314" ht="13" customHeight="1">
      <c r="A314" s="56">
        <v>36192</v>
      </c>
      <c r="B314" s="62"/>
      <c r="C314" s="61"/>
      <c r="D314" s="59">
        <v>5.9763</v>
      </c>
      <c r="E314" s="58">
        <v>0.167617694</v>
      </c>
      <c r="F314" s="59">
        <v>1.7819</v>
      </c>
      <c r="G314" s="58">
        <v>0.5621654230000001</v>
      </c>
      <c r="H314" s="59">
        <v>1764.09</v>
      </c>
      <c r="I314" s="58">
        <v>0.000567844</v>
      </c>
      <c r="J314" s="61"/>
      <c r="K314" s="61"/>
      <c r="L314" s="61"/>
      <c r="M314" s="61"/>
      <c r="N314" s="61"/>
      <c r="O314" s="61"/>
    </row>
    <row r="315" ht="13" customHeight="1">
      <c r="A315" s="56">
        <v>36220</v>
      </c>
      <c r="B315" s="62"/>
      <c r="C315" s="61"/>
      <c r="D315" s="59">
        <v>6.0771</v>
      </c>
      <c r="E315" s="58">
        <v>0.164766898</v>
      </c>
      <c r="F315" s="59">
        <v>1.812</v>
      </c>
      <c r="G315" s="58">
        <v>0.552604265</v>
      </c>
      <c r="H315" s="59">
        <v>1793.84</v>
      </c>
      <c r="I315" s="58">
        <v>0.000558187</v>
      </c>
      <c r="J315" s="61"/>
      <c r="K315" s="61"/>
      <c r="L315" s="61"/>
      <c r="M315" s="61"/>
      <c r="N315" s="61"/>
      <c r="O315" s="61"/>
    </row>
    <row r="316" ht="13" customHeight="1">
      <c r="A316" s="56">
        <v>36251</v>
      </c>
      <c r="B316" s="62"/>
      <c r="C316" s="61"/>
      <c r="D316" s="59">
        <v>6.2011</v>
      </c>
      <c r="E316" s="58">
        <v>0.161047142</v>
      </c>
      <c r="F316" s="59">
        <v>1.849</v>
      </c>
      <c r="G316" s="58">
        <v>0.540128743</v>
      </c>
      <c r="H316" s="59">
        <v>1830.47</v>
      </c>
      <c r="I316" s="58">
        <v>0.000545585</v>
      </c>
      <c r="J316" s="61"/>
      <c r="K316" s="61"/>
      <c r="L316" s="61"/>
      <c r="M316" s="61"/>
      <c r="N316" s="61"/>
      <c r="O316" s="61"/>
    </row>
    <row r="317" ht="13" customHeight="1">
      <c r="A317" s="56">
        <v>36281</v>
      </c>
      <c r="B317" s="62"/>
      <c r="C317" s="61"/>
      <c r="D317" s="59">
        <v>6.2765</v>
      </c>
      <c r="E317" s="58">
        <v>0.158882366</v>
      </c>
      <c r="F317" s="59">
        <v>1.8714</v>
      </c>
      <c r="G317" s="58">
        <v>0.532868399</v>
      </c>
      <c r="H317" s="59">
        <v>1852.71</v>
      </c>
      <c r="I317" s="58">
        <v>0.000538251</v>
      </c>
      <c r="J317" s="61"/>
      <c r="K317" s="61"/>
      <c r="L317" s="61"/>
      <c r="M317" s="61"/>
      <c r="N317" s="61"/>
      <c r="O317" s="61"/>
    </row>
    <row r="318" ht="13" customHeight="1">
      <c r="A318" s="56">
        <v>36312</v>
      </c>
      <c r="B318" s="62"/>
      <c r="C318" s="61"/>
      <c r="D318" s="59">
        <v>6.358</v>
      </c>
      <c r="E318" s="58">
        <v>0.157174937</v>
      </c>
      <c r="F318" s="59">
        <v>1.8957</v>
      </c>
      <c r="G318" s="63">
        <v>0.52714193</v>
      </c>
      <c r="H318" s="59">
        <v>1876.78</v>
      </c>
      <c r="I318" s="58">
        <v>0.000532467</v>
      </c>
      <c r="J318" s="61"/>
      <c r="K318" s="61"/>
      <c r="L318" s="61"/>
      <c r="M318" s="61"/>
      <c r="N318" s="61"/>
      <c r="O318" s="61"/>
    </row>
    <row r="319" ht="13" customHeight="1">
      <c r="A319" s="56">
        <v>36342</v>
      </c>
      <c r="B319" s="62"/>
      <c r="C319" s="61"/>
      <c r="D319" s="59">
        <v>6.1293</v>
      </c>
      <c r="E319" s="58">
        <v>0.163028979</v>
      </c>
      <c r="F319" s="59">
        <v>1.8275</v>
      </c>
      <c r="G319" s="58">
        <v>0.546775538</v>
      </c>
      <c r="H319" s="59">
        <v>1809.26</v>
      </c>
      <c r="I319" s="58">
        <v>0.000552299</v>
      </c>
      <c r="J319" s="61"/>
      <c r="K319" s="61"/>
      <c r="L319" s="61"/>
      <c r="M319" s="61"/>
      <c r="N319" s="61"/>
      <c r="O319" s="61"/>
    </row>
    <row r="320" ht="13" customHeight="1">
      <c r="A320" s="56">
        <v>36373</v>
      </c>
      <c r="B320" s="62"/>
      <c r="C320" s="61"/>
      <c r="D320" s="59">
        <v>6.2099</v>
      </c>
      <c r="E320" s="58">
        <v>0.161306305</v>
      </c>
      <c r="F320" s="59">
        <v>1.8516</v>
      </c>
      <c r="G320" s="58">
        <v>0.540997939</v>
      </c>
      <c r="H320" s="59">
        <v>1833.07</v>
      </c>
      <c r="I320" s="58">
        <v>0.000546463</v>
      </c>
      <c r="J320" s="61"/>
      <c r="K320" s="61"/>
      <c r="L320" s="61"/>
      <c r="M320" s="61"/>
      <c r="N320" s="61"/>
      <c r="O320" s="61"/>
    </row>
    <row r="321" ht="13" customHeight="1">
      <c r="A321" s="56">
        <v>36404</v>
      </c>
      <c r="B321" s="62"/>
      <c r="C321" s="61"/>
      <c r="D321" s="59">
        <v>6.161</v>
      </c>
      <c r="E321" s="58">
        <v>0.162251489</v>
      </c>
      <c r="F321" s="59">
        <v>1.837</v>
      </c>
      <c r="G321" s="58">
        <v>0.544167949</v>
      </c>
      <c r="H321" s="59">
        <v>1818.61</v>
      </c>
      <c r="I321" s="58">
        <v>0.000549665</v>
      </c>
      <c r="J321" s="61"/>
      <c r="K321" s="61"/>
      <c r="L321" s="61"/>
      <c r="M321" s="61"/>
      <c r="N321" s="61"/>
      <c r="O321" s="61"/>
    </row>
    <row r="322" ht="13" customHeight="1">
      <c r="A322" s="56">
        <v>36434</v>
      </c>
      <c r="B322" s="62"/>
      <c r="C322" s="61"/>
      <c r="D322" s="59">
        <v>6.2419</v>
      </c>
      <c r="E322" s="58">
        <v>0.160345876</v>
      </c>
      <c r="F322" s="59">
        <v>1.8611</v>
      </c>
      <c r="G322" s="58">
        <v>0.537776801</v>
      </c>
      <c r="H322" s="59">
        <v>1842.49</v>
      </c>
      <c r="I322" s="58">
        <v>0.000543209</v>
      </c>
      <c r="J322" s="61"/>
      <c r="K322" s="61"/>
      <c r="L322" s="61"/>
      <c r="M322" s="61"/>
      <c r="N322" s="61"/>
      <c r="O322" s="61"/>
    </row>
    <row r="323" ht="13" customHeight="1">
      <c r="A323" s="56">
        <v>36465</v>
      </c>
      <c r="B323" s="62"/>
      <c r="C323" s="61"/>
      <c r="D323" s="59">
        <v>6.5153</v>
      </c>
      <c r="E323" s="58">
        <v>0.153622875</v>
      </c>
      <c r="F323" s="59">
        <v>1.9426</v>
      </c>
      <c r="G323" s="58">
        <v>0.515228829</v>
      </c>
      <c r="H323" s="59">
        <v>1923.19</v>
      </c>
      <c r="I323" s="58">
        <v>0.000520434</v>
      </c>
      <c r="J323" s="61"/>
      <c r="K323" s="61"/>
      <c r="L323" s="61"/>
      <c r="M323" s="61"/>
      <c r="N323" s="61"/>
      <c r="O323" s="61"/>
    </row>
    <row r="324" ht="13" customHeight="1">
      <c r="A324" s="56">
        <v>36495</v>
      </c>
      <c r="B324" s="62"/>
      <c r="C324" s="61"/>
      <c r="D324" s="59">
        <v>6.5432</v>
      </c>
      <c r="E324" s="63">
        <v>0.15351616</v>
      </c>
      <c r="F324" s="59">
        <v>1.951</v>
      </c>
      <c r="G324" s="58">
        <v>0.514870924</v>
      </c>
      <c r="H324" s="59">
        <v>1931.44</v>
      </c>
      <c r="I324" s="58">
        <v>0.000520072</v>
      </c>
      <c r="J324" s="61"/>
      <c r="K324" s="61"/>
      <c r="L324" s="61"/>
      <c r="M324" s="61"/>
      <c r="N324" s="61"/>
      <c r="O324" s="61"/>
    </row>
    <row r="325" ht="13" customHeight="1">
      <c r="A325" s="56">
        <v>36526</v>
      </c>
      <c r="B325" s="62"/>
      <c r="C325" s="61"/>
      <c r="D325" s="61"/>
      <c r="E325" s="58">
        <v>0.148744506</v>
      </c>
      <c r="F325" s="61"/>
      <c r="G325" s="58">
        <v>0.498867488</v>
      </c>
      <c r="H325" s="61"/>
      <c r="I325" s="58">
        <v>0.0005039070000000001</v>
      </c>
      <c r="J325" s="59">
        <v>0.9757</v>
      </c>
      <c r="K325" s="61"/>
      <c r="L325" s="61"/>
      <c r="M325" s="61"/>
      <c r="N325" s="61"/>
      <c r="O325" s="61"/>
    </row>
    <row r="326" ht="13" customHeight="1">
      <c r="A326" s="56">
        <v>36557</v>
      </c>
      <c r="B326" s="62"/>
      <c r="C326" s="61"/>
      <c r="D326" s="61"/>
      <c r="E326" s="58">
        <v>0.147006587</v>
      </c>
      <c r="F326" s="61"/>
      <c r="G326" s="58">
        <v>0.493038761</v>
      </c>
      <c r="H326" s="61"/>
      <c r="I326" s="58">
        <v>0.000498019</v>
      </c>
      <c r="J326" s="59">
        <v>0.9643</v>
      </c>
      <c r="K326" s="59">
        <f>(J325-J326)/J325</f>
        <v>0.0116839192374705</v>
      </c>
      <c r="L326" s="61"/>
      <c r="M326" s="61"/>
      <c r="N326" s="61"/>
      <c r="O326" s="61"/>
    </row>
    <row r="327" ht="13" customHeight="1">
      <c r="A327" s="56">
        <v>36586</v>
      </c>
      <c r="B327" s="62"/>
      <c r="C327" s="61"/>
      <c r="D327" s="59">
        <f>(E325-E324)/E325</f>
        <v>-0.0320795310584446</v>
      </c>
      <c r="E327" s="58">
        <v>0.145954689</v>
      </c>
      <c r="F327" s="58">
        <f>(G325-G324)/G325</f>
        <v>-0.0320795329119544</v>
      </c>
      <c r="G327" s="58">
        <v>0.489510847</v>
      </c>
      <c r="H327" s="58">
        <f>(I325-I324)/I325</f>
        <v>-0.0320793320989786</v>
      </c>
      <c r="I327" s="58">
        <v>0.000494456</v>
      </c>
      <c r="J327" s="59">
        <v>0.9574</v>
      </c>
      <c r="K327" s="59">
        <f>(J326-J327)/J326</f>
        <v>0.00715544954889557</v>
      </c>
      <c r="L327" s="61"/>
      <c r="M327" s="61"/>
      <c r="N327" s="61"/>
      <c r="O327" s="61"/>
    </row>
    <row r="328" ht="13" customHeight="1">
      <c r="A328" s="56">
        <v>36617</v>
      </c>
      <c r="B328" s="62"/>
      <c r="C328" s="61"/>
      <c r="D328" s="61"/>
      <c r="E328" s="58">
        <v>0.138560912</v>
      </c>
      <c r="F328" s="61"/>
      <c r="G328" s="58">
        <v>0.464713191</v>
      </c>
      <c r="H328" s="61"/>
      <c r="I328" s="58">
        <v>0.000469408</v>
      </c>
      <c r="J328" s="59">
        <v>0.9098000000000001</v>
      </c>
      <c r="K328" s="59">
        <f>(J327-J328)/J327</f>
        <v>0.0497179862126593</v>
      </c>
      <c r="L328" s="61"/>
      <c r="M328" s="61"/>
      <c r="N328" s="61"/>
      <c r="O328" s="61"/>
    </row>
    <row r="329" ht="13" customHeight="1">
      <c r="A329" s="56">
        <v>36647</v>
      </c>
      <c r="B329" s="62"/>
      <c r="C329" s="61"/>
      <c r="D329" s="61"/>
      <c r="E329" s="58">
        <v>0.142204443</v>
      </c>
      <c r="F329" s="61"/>
      <c r="G329" s="58">
        <v>0.476933067</v>
      </c>
      <c r="H329" s="61"/>
      <c r="I329" s="58">
        <v>0.000481751</v>
      </c>
      <c r="J329" s="59">
        <v>0.9328</v>
      </c>
      <c r="K329" s="59">
        <f>(J328-J329)/J328</f>
        <v>-0.0252802813805232</v>
      </c>
      <c r="L329" s="61"/>
      <c r="M329" s="61"/>
      <c r="N329" s="61"/>
      <c r="O329" s="61"/>
    </row>
    <row r="330" ht="13" customHeight="1">
      <c r="A330" s="56">
        <v>36678</v>
      </c>
      <c r="B330" s="62"/>
      <c r="C330" s="61"/>
      <c r="D330" s="61"/>
      <c r="E330" s="58">
        <v>0.145512587</v>
      </c>
      <c r="F330" s="61"/>
      <c r="G330" s="58">
        <v>0.488028101</v>
      </c>
      <c r="H330" s="61"/>
      <c r="I330" s="58">
        <v>0.000492958</v>
      </c>
      <c r="J330" s="59">
        <v>0.9545</v>
      </c>
      <c r="K330" s="59">
        <f>(J329-J330)/J329</f>
        <v>-0.0232632933104631</v>
      </c>
      <c r="L330" s="61"/>
      <c r="M330" s="61"/>
      <c r="N330" s="61"/>
      <c r="O330" s="61"/>
    </row>
    <row r="331" ht="13" customHeight="1">
      <c r="A331" s="56">
        <v>36708</v>
      </c>
      <c r="B331" s="62"/>
      <c r="C331" s="61"/>
      <c r="D331" s="61"/>
      <c r="E331" s="58">
        <v>0.141259259</v>
      </c>
      <c r="F331" s="61"/>
      <c r="G331" s="58">
        <v>0.473763057</v>
      </c>
      <c r="H331" s="61"/>
      <c r="I331" s="58">
        <v>0.000478549</v>
      </c>
      <c r="J331" s="59">
        <v>0.9266</v>
      </c>
      <c r="K331" s="59">
        <f>(J330-J331)/J330</f>
        <v>0.0292299633315872</v>
      </c>
      <c r="L331" s="61"/>
      <c r="M331" s="61"/>
      <c r="N331" s="61"/>
      <c r="O331" s="61"/>
    </row>
    <row r="332" ht="13" customHeight="1">
      <c r="A332" s="56">
        <v>36739</v>
      </c>
      <c r="B332" s="62"/>
      <c r="C332" s="61"/>
      <c r="D332" s="61"/>
      <c r="E332" s="58">
        <v>0.135344238</v>
      </c>
      <c r="F332" s="61"/>
      <c r="G332" s="58">
        <v>0.453924932</v>
      </c>
      <c r="H332" s="61"/>
      <c r="I332" s="63">
        <v>0.00045851</v>
      </c>
      <c r="J332" s="59">
        <v>0.8878</v>
      </c>
      <c r="K332" s="59">
        <f>(J331-J332)/J331</f>
        <v>0.0418735160802935</v>
      </c>
      <c r="L332" s="61"/>
      <c r="M332" s="61"/>
      <c r="N332" s="61"/>
      <c r="O332" s="61"/>
    </row>
    <row r="333" ht="13" customHeight="1">
      <c r="A333" s="56">
        <v>36770</v>
      </c>
      <c r="B333" s="62"/>
      <c r="C333" s="61"/>
      <c r="D333" s="61"/>
      <c r="E333" s="58">
        <v>0.134719197</v>
      </c>
      <c r="F333" s="61"/>
      <c r="G333" s="58">
        <v>0.451828635</v>
      </c>
      <c r="H333" s="61"/>
      <c r="I333" s="58">
        <v>0.000456393</v>
      </c>
      <c r="J333" s="59">
        <v>0.8837</v>
      </c>
      <c r="K333" s="59">
        <f>(J332-J333)/J332</f>
        <v>0.00461815724262221</v>
      </c>
      <c r="L333" s="61"/>
      <c r="M333" s="61"/>
      <c r="N333" s="61"/>
      <c r="O333" s="61"/>
    </row>
    <row r="334" ht="13" customHeight="1">
      <c r="A334" s="56">
        <v>36800</v>
      </c>
      <c r="B334" s="62"/>
      <c r="C334" s="61"/>
      <c r="D334" s="61"/>
      <c r="E334" s="58">
        <v>0.129368236</v>
      </c>
      <c r="F334" s="61"/>
      <c r="G334" s="63">
        <v>0.43388229</v>
      </c>
      <c r="H334" s="61"/>
      <c r="I334" s="58">
        <v>0.000438265</v>
      </c>
      <c r="J334" s="59">
        <v>0.8486</v>
      </c>
      <c r="K334" s="59">
        <f>(J333-J334)/J333</f>
        <v>0.0397193617743578</v>
      </c>
      <c r="L334" s="61"/>
      <c r="M334" s="61"/>
      <c r="N334" s="61"/>
      <c r="O334" s="61"/>
    </row>
    <row r="335" ht="13" customHeight="1">
      <c r="A335" s="56">
        <v>36831</v>
      </c>
      <c r="B335" s="62"/>
      <c r="C335" s="61"/>
      <c r="D335" s="61"/>
      <c r="E335" s="58">
        <v>0.132539176</v>
      </c>
      <c r="F335" s="61"/>
      <c r="G335" s="58">
        <v>0.444517162</v>
      </c>
      <c r="H335" s="61"/>
      <c r="I335" s="58">
        <v>0.000449008</v>
      </c>
      <c r="J335" s="59">
        <v>0.8694</v>
      </c>
      <c r="K335" s="59">
        <f>(J334-J335)/J334</f>
        <v>-0.0245109592269621</v>
      </c>
      <c r="L335" s="61"/>
      <c r="M335" s="61"/>
      <c r="N335" s="61"/>
      <c r="O335" s="61"/>
    </row>
    <row r="336" ht="13" customHeight="1">
      <c r="A336" s="56">
        <v>36861</v>
      </c>
      <c r="B336" s="62"/>
      <c r="C336" s="61"/>
      <c r="D336" s="61"/>
      <c r="E336" s="58">
        <v>0.143119137</v>
      </c>
      <c r="F336" s="61"/>
      <c r="G336" s="58">
        <v>0.480000818</v>
      </c>
      <c r="H336" s="61"/>
      <c r="I336" s="63">
        <v>0.00048485</v>
      </c>
      <c r="J336" s="59">
        <v>0.9388</v>
      </c>
      <c r="K336" s="59">
        <f>(J335-J336)/J335</f>
        <v>-0.07982516678168849</v>
      </c>
      <c r="L336" s="61"/>
      <c r="M336" s="61"/>
      <c r="N336" s="61"/>
      <c r="O336" s="61"/>
    </row>
    <row r="337" ht="13" customHeight="1">
      <c r="A337" s="56">
        <v>36892</v>
      </c>
      <c r="B337" s="62"/>
      <c r="C337" s="61"/>
      <c r="D337" s="61"/>
      <c r="E337" s="58">
        <v>0.141899545</v>
      </c>
      <c r="F337" s="61"/>
      <c r="G337" s="58">
        <v>0.475910483</v>
      </c>
      <c r="H337" s="61"/>
      <c r="I337" s="58">
        <v>0.000480718</v>
      </c>
      <c r="J337" s="59">
        <v>0.9308</v>
      </c>
      <c r="K337" s="59">
        <f>(J336-J337)/J336</f>
        <v>0.00852151682999574</v>
      </c>
      <c r="L337" s="61"/>
      <c r="M337" s="61"/>
      <c r="N337" s="61"/>
      <c r="O337" s="61"/>
    </row>
    <row r="338" ht="13" customHeight="1">
      <c r="A338" s="56">
        <v>36923</v>
      </c>
      <c r="B338" s="62"/>
      <c r="C338" s="61"/>
      <c r="D338" s="61"/>
      <c r="E338" s="58">
        <v>0.140436035</v>
      </c>
      <c r="F338" s="61"/>
      <c r="G338" s="58">
        <v>0.471002081</v>
      </c>
      <c r="H338" s="61"/>
      <c r="I338" s="63">
        <v>0.00047576</v>
      </c>
      <c r="J338" s="59">
        <v>0.9212</v>
      </c>
      <c r="K338" s="59">
        <f>(J337-J338)/J337</f>
        <v>0.010313708637731</v>
      </c>
      <c r="L338" s="61"/>
      <c r="M338" s="61"/>
      <c r="N338" s="61"/>
      <c r="O338" s="61"/>
    </row>
    <row r="339" ht="13" customHeight="1">
      <c r="A339" s="56">
        <v>36951</v>
      </c>
      <c r="B339" s="62"/>
      <c r="C339" s="61"/>
      <c r="D339" s="61"/>
      <c r="E339" s="58">
        <v>0.134063666</v>
      </c>
      <c r="F339" s="61"/>
      <c r="G339" s="63">
        <v>0.44963008</v>
      </c>
      <c r="H339" s="61"/>
      <c r="I339" s="58">
        <v>0.000454172</v>
      </c>
      <c r="J339" s="59">
        <v>0.8794</v>
      </c>
      <c r="K339" s="59">
        <f>(J338-J339)/J338</f>
        <v>0.0453755970473296</v>
      </c>
      <c r="L339" s="61"/>
      <c r="M339" s="61"/>
      <c r="N339" s="61"/>
      <c r="O339" s="61"/>
    </row>
    <row r="340" ht="13" customHeight="1">
      <c r="A340" s="56">
        <v>36982</v>
      </c>
      <c r="B340" s="62"/>
      <c r="C340" s="61"/>
      <c r="D340" s="61"/>
      <c r="E340" s="58">
        <v>0.135283258</v>
      </c>
      <c r="F340" s="61"/>
      <c r="G340" s="58">
        <v>0.453720415</v>
      </c>
      <c r="H340" s="61"/>
      <c r="I340" s="58">
        <v>0.000458304</v>
      </c>
      <c r="J340" s="59">
        <v>0.8874</v>
      </c>
      <c r="K340" s="59">
        <f>(J339-J340)/J339</f>
        <v>-0.00909711166704571</v>
      </c>
      <c r="L340" s="61"/>
      <c r="M340" s="61"/>
      <c r="N340" s="61"/>
      <c r="O340" s="61"/>
    </row>
    <row r="341" ht="13" customHeight="1">
      <c r="A341" s="56">
        <v>37012</v>
      </c>
      <c r="B341" s="62"/>
      <c r="C341" s="61"/>
      <c r="D341" s="61"/>
      <c r="E341" s="58">
        <v>0.128895644</v>
      </c>
      <c r="F341" s="61"/>
      <c r="G341" s="58">
        <v>0.432297286</v>
      </c>
      <c r="H341" s="61"/>
      <c r="I341" s="58">
        <v>0.000436664</v>
      </c>
      <c r="J341" s="59">
        <v>0.8455</v>
      </c>
      <c r="K341" s="59">
        <f>(J340-J341)/J340</f>
        <v>0.0472165877845391</v>
      </c>
      <c r="L341" s="61"/>
      <c r="M341" s="61"/>
      <c r="N341" s="61"/>
      <c r="O341" s="61"/>
    </row>
    <row r="342" ht="13" customHeight="1">
      <c r="A342" s="56">
        <v>37043</v>
      </c>
      <c r="B342" s="62"/>
      <c r="C342" s="61"/>
      <c r="D342" s="61"/>
      <c r="E342" s="58">
        <v>0.129185297</v>
      </c>
      <c r="F342" s="61"/>
      <c r="G342" s="63">
        <v>0.43326874</v>
      </c>
      <c r="H342" s="61"/>
      <c r="I342" s="58">
        <v>0.000437646</v>
      </c>
      <c r="J342" s="59">
        <v>0.8474</v>
      </c>
      <c r="K342" s="59">
        <f>(J341-J342)/J341</f>
        <v>-0.00224719101123596</v>
      </c>
      <c r="L342" s="61"/>
      <c r="M342" s="61"/>
      <c r="N342" s="61"/>
      <c r="O342" s="61"/>
    </row>
    <row r="343" ht="13" customHeight="1">
      <c r="A343" s="56">
        <v>37073</v>
      </c>
      <c r="B343" s="62"/>
      <c r="C343" s="61"/>
      <c r="D343" s="61"/>
      <c r="E343" s="63">
        <v>0.13342338</v>
      </c>
      <c r="F343" s="61"/>
      <c r="G343" s="58">
        <v>0.447482654</v>
      </c>
      <c r="H343" s="61"/>
      <c r="I343" s="58">
        <v>0.000452003</v>
      </c>
      <c r="J343" s="59">
        <v>0.8752</v>
      </c>
      <c r="K343" s="59">
        <f>(J342-J343)/J342</f>
        <v>-0.032806230823696</v>
      </c>
      <c r="L343" s="61"/>
      <c r="M343" s="61"/>
      <c r="N343" s="61"/>
      <c r="O343" s="61"/>
    </row>
    <row r="344" ht="13" customHeight="1">
      <c r="A344" s="56">
        <v>37104</v>
      </c>
      <c r="B344" s="62"/>
      <c r="C344" s="61"/>
      <c r="D344" s="61"/>
      <c r="E344" s="58">
        <v>0.138576157</v>
      </c>
      <c r="F344" s="61"/>
      <c r="G344" s="63">
        <v>0.46476432</v>
      </c>
      <c r="H344" s="61"/>
      <c r="I344" s="58">
        <v>0.000469459</v>
      </c>
      <c r="J344" s="59">
        <v>0.909</v>
      </c>
      <c r="K344" s="59">
        <f>(J343-J344)/J343</f>
        <v>-0.0386197440585009</v>
      </c>
      <c r="L344" s="61"/>
      <c r="M344" s="61"/>
      <c r="N344" s="61"/>
      <c r="O344" s="61"/>
    </row>
    <row r="345" ht="13" customHeight="1">
      <c r="A345" s="56">
        <v>37135</v>
      </c>
      <c r="B345" s="62"/>
      <c r="C345" s="61"/>
      <c r="D345" s="61"/>
      <c r="E345" s="58">
        <v>0.138713361</v>
      </c>
      <c r="F345" s="61"/>
      <c r="G345" s="58">
        <v>0.465224483</v>
      </c>
      <c r="H345" s="61"/>
      <c r="I345" s="58">
        <v>0.000469924</v>
      </c>
      <c r="J345" s="59">
        <v>0.9099</v>
      </c>
      <c r="K345" s="59">
        <f>(J344-J345)/J344</f>
        <v>-0.0009900990099009899</v>
      </c>
      <c r="L345" s="61"/>
      <c r="M345" s="61"/>
      <c r="N345" s="61"/>
      <c r="O345" s="61"/>
    </row>
    <row r="346" ht="13" customHeight="1">
      <c r="A346" s="56">
        <v>37165</v>
      </c>
      <c r="B346" s="62"/>
      <c r="C346" s="61"/>
      <c r="D346" s="61"/>
      <c r="E346" s="58">
        <v>0.137097401</v>
      </c>
      <c r="F346" s="61"/>
      <c r="G346" s="58">
        <v>0.459804789</v>
      </c>
      <c r="H346" s="59">
        <f>I345*(1-K346)</f>
        <v>0.000464449558413012</v>
      </c>
      <c r="I346" s="63">
        <v>0.00046445</v>
      </c>
      <c r="J346" s="59">
        <v>0.8993</v>
      </c>
      <c r="K346" s="59">
        <f>(J345-J346)/J345</f>
        <v>0.0116496318276734</v>
      </c>
      <c r="L346" s="61"/>
      <c r="M346" s="61"/>
      <c r="N346" s="61"/>
      <c r="O346" s="61"/>
    </row>
    <row r="347" ht="13" customHeight="1">
      <c r="A347" s="56">
        <v>37196</v>
      </c>
      <c r="B347" s="62"/>
      <c r="C347" s="61"/>
      <c r="D347" s="61"/>
      <c r="E347" s="63">
        <v>0.13656383</v>
      </c>
      <c r="F347" s="61"/>
      <c r="G347" s="58">
        <v>0.458015267</v>
      </c>
      <c r="H347" s="59">
        <f>I346*(1-K347)</f>
        <v>0.000462642399644168</v>
      </c>
      <c r="I347" s="58">
        <v>0.000462642</v>
      </c>
      <c r="J347" s="59">
        <v>0.8958</v>
      </c>
      <c r="K347" s="59">
        <f>(J346-J347)/J346</f>
        <v>0.00389191593461581</v>
      </c>
      <c r="L347" s="61"/>
      <c r="M347" s="61"/>
      <c r="N347" s="61"/>
      <c r="O347" s="61"/>
    </row>
    <row r="348" ht="13" customHeight="1">
      <c r="A348" s="56">
        <v>37226</v>
      </c>
      <c r="B348" s="62"/>
      <c r="C348" s="61"/>
      <c r="D348" s="61"/>
      <c r="E348" s="63">
        <v>0.13569487</v>
      </c>
      <c r="F348" s="61"/>
      <c r="G348" s="58">
        <v>0.455100903</v>
      </c>
      <c r="H348" s="59">
        <f>I347*(1-K348)</f>
        <v>0.000459698196249163</v>
      </c>
      <c r="I348" s="58">
        <v>0.000459698</v>
      </c>
      <c r="J348" s="59">
        <v>0.8901</v>
      </c>
      <c r="K348" s="59">
        <f>(J347-J348)/J347</f>
        <v>0.00636302746148694</v>
      </c>
      <c r="L348" s="61"/>
      <c r="M348" s="61"/>
      <c r="N348" s="61"/>
      <c r="O348" s="61"/>
    </row>
    <row r="349" ht="13" customHeight="1">
      <c r="A349" s="56">
        <v>37257</v>
      </c>
      <c r="B349" s="62"/>
      <c r="C349" s="61"/>
      <c r="D349" s="61"/>
      <c r="E349" s="58">
        <v>0.131014685</v>
      </c>
      <c r="F349" s="61"/>
      <c r="G349" s="58">
        <v>0.439404243</v>
      </c>
      <c r="H349" s="59">
        <f>I348*(1-K349)</f>
        <v>0.000443842783058083</v>
      </c>
      <c r="I349" s="58">
        <v>0.000443843</v>
      </c>
      <c r="J349" s="59">
        <v>0.8594000000000001</v>
      </c>
      <c r="K349" s="59">
        <f>(J348-J349)/J348</f>
        <v>0.0344905066846422</v>
      </c>
      <c r="L349" s="61"/>
      <c r="M349" s="61"/>
      <c r="N349" s="61"/>
      <c r="O349" s="61"/>
    </row>
    <row r="350" ht="13" customHeight="1">
      <c r="A350" s="56">
        <v>37288</v>
      </c>
      <c r="B350" s="62"/>
      <c r="C350" s="61"/>
      <c r="D350" s="61"/>
      <c r="E350" s="58">
        <v>0.131990359</v>
      </c>
      <c r="F350" s="61"/>
      <c r="G350" s="58">
        <v>0.442676511</v>
      </c>
      <c r="H350" s="59">
        <f>I349*(1-K350)</f>
        <v>0.000447148323714219</v>
      </c>
      <c r="I350" s="58">
        <v>0.000447148</v>
      </c>
      <c r="J350" s="59">
        <v>0.8658</v>
      </c>
      <c r="K350" s="59">
        <f>(J349-J350)/J349</f>
        <v>-0.00744705608564114</v>
      </c>
      <c r="L350" s="61"/>
      <c r="M350" s="61"/>
      <c r="N350" s="61"/>
      <c r="O350" s="61"/>
    </row>
    <row r="351" ht="13" customHeight="1">
      <c r="A351" s="56">
        <v>37316</v>
      </c>
      <c r="B351" s="62"/>
      <c r="C351" s="61"/>
      <c r="D351" s="61"/>
      <c r="E351" s="58">
        <v>0.132889808</v>
      </c>
      <c r="F351" s="61"/>
      <c r="G351" s="58">
        <v>0.445693133</v>
      </c>
      <c r="H351" s="59">
        <f>I350*(1-K351)</f>
        <v>0.000450195093093093</v>
      </c>
      <c r="I351" s="58">
        <v>0.000450195</v>
      </c>
      <c r="J351" s="59">
        <v>0.8717</v>
      </c>
      <c r="K351" s="59">
        <f>(J350-J351)/J350</f>
        <v>-0.00681450681450681</v>
      </c>
      <c r="L351" s="61"/>
      <c r="M351" s="61"/>
      <c r="N351" s="61"/>
      <c r="O351" s="61"/>
    </row>
    <row r="352" ht="13" customHeight="1">
      <c r="A352" s="56">
        <v>37347</v>
      </c>
      <c r="B352" s="62"/>
      <c r="C352" s="61"/>
      <c r="D352" s="61"/>
      <c r="E352" s="58">
        <v>0.137234605</v>
      </c>
      <c r="F352" s="61"/>
      <c r="G352" s="58">
        <v>0.460264951</v>
      </c>
      <c r="H352" s="59">
        <f>I351*(1-K352)</f>
        <v>0.000464914005965355</v>
      </c>
      <c r="I352" s="58">
        <v>0.000464915</v>
      </c>
      <c r="J352" s="59">
        <v>0.9002</v>
      </c>
      <c r="K352" s="59">
        <f>(J351-J352)/J351</f>
        <v>-0.0326947344269818</v>
      </c>
      <c r="L352" s="61"/>
      <c r="M352" s="61"/>
      <c r="N352" s="61"/>
      <c r="O352" s="61"/>
    </row>
    <row r="353" ht="13" customHeight="1">
      <c r="A353" s="56">
        <v>37377</v>
      </c>
      <c r="B353" s="62"/>
      <c r="C353" s="61"/>
      <c r="D353" s="61"/>
      <c r="E353" s="58">
        <v>0.142372137</v>
      </c>
      <c r="F353" s="61"/>
      <c r="G353" s="58">
        <v>0.477495488</v>
      </c>
      <c r="H353" s="59">
        <f>I352*(1-K353)</f>
        <v>0.000482319616196401</v>
      </c>
      <c r="I353" s="58">
        <v>0.000482319</v>
      </c>
      <c r="J353" s="59">
        <v>0.9339</v>
      </c>
      <c r="K353" s="59">
        <f>(J352-J353)/J352</f>
        <v>-0.0374361253054877</v>
      </c>
      <c r="L353" s="61"/>
      <c r="M353" s="61"/>
      <c r="N353" s="61"/>
      <c r="O353" s="61"/>
    </row>
    <row r="354" ht="13" customHeight="1">
      <c r="A354" s="56">
        <v>37408</v>
      </c>
      <c r="B354" s="62"/>
      <c r="C354" s="61"/>
      <c r="D354" s="61"/>
      <c r="E354" s="58">
        <v>0.150253751</v>
      </c>
      <c r="F354" s="61"/>
      <c r="G354" s="58">
        <v>0.503929278</v>
      </c>
      <c r="H354" s="59">
        <f>I353*(1-K354)</f>
        <v>0.000509019816254417</v>
      </c>
      <c r="I354" s="63">
        <v>0.00050902</v>
      </c>
      <c r="J354" s="59">
        <v>0.9856</v>
      </c>
      <c r="K354" s="59">
        <f>(J353-J354)/J353</f>
        <v>-0.055359246171967</v>
      </c>
      <c r="L354" s="61"/>
      <c r="M354" s="61"/>
      <c r="N354" s="61"/>
      <c r="O354" s="61"/>
    </row>
    <row r="355" ht="13" customHeight="1">
      <c r="A355" s="56">
        <v>37438</v>
      </c>
      <c r="B355" s="62"/>
      <c r="C355" s="61"/>
      <c r="D355" s="61"/>
      <c r="E355" s="58">
        <v>0.149339057</v>
      </c>
      <c r="F355" s="61"/>
      <c r="G355" s="58">
        <v>0.500861527</v>
      </c>
      <c r="H355" s="59">
        <f>I354*(1-K355)</f>
        <v>0.000505921258116883</v>
      </c>
      <c r="I355" s="58">
        <v>0.000505921</v>
      </c>
      <c r="J355" s="59">
        <v>0.9796</v>
      </c>
      <c r="K355" s="59">
        <f>(J354-J355)/J354</f>
        <v>0.00608766233766234</v>
      </c>
      <c r="L355" s="61"/>
      <c r="M355" s="61"/>
      <c r="N355" s="61"/>
      <c r="O355" s="61"/>
    </row>
    <row r="356" ht="13" customHeight="1">
      <c r="A356" s="56">
        <v>37469</v>
      </c>
      <c r="B356" s="62"/>
      <c r="C356" s="61"/>
      <c r="D356" s="61"/>
      <c r="E356" s="58">
        <v>0.149491506</v>
      </c>
      <c r="F356" s="61"/>
      <c r="G356" s="58">
        <v>0.501372819</v>
      </c>
      <c r="H356" s="59">
        <f>I355*(1-K356)</f>
        <v>0.000506437456717027</v>
      </c>
      <c r="I356" s="58">
        <v>0.000506438</v>
      </c>
      <c r="J356" s="59">
        <v>0.9806</v>
      </c>
      <c r="K356" s="59">
        <f>(J355-J356)/J355</f>
        <v>-0.00102082482645978</v>
      </c>
      <c r="L356" s="61"/>
      <c r="M356" s="61"/>
      <c r="N356" s="61"/>
      <c r="O356" s="61"/>
    </row>
    <row r="357" ht="13" customHeight="1">
      <c r="A357" s="56">
        <v>37500</v>
      </c>
      <c r="B357" s="62"/>
      <c r="C357" s="61"/>
      <c r="D357" s="61"/>
      <c r="E357" s="58">
        <v>0.150604384</v>
      </c>
      <c r="F357" s="61"/>
      <c r="G357" s="58">
        <v>0.505105249</v>
      </c>
      <c r="H357" s="59">
        <f>I356*(1-K357)</f>
        <v>0.000510208138078727</v>
      </c>
      <c r="I357" s="58">
        <v>0.000510208</v>
      </c>
      <c r="J357" s="59">
        <v>0.9879</v>
      </c>
      <c r="K357" s="59">
        <f>(J356-J357)/J356</f>
        <v>-0.00744442178258209</v>
      </c>
      <c r="L357" s="61"/>
      <c r="M357" s="61"/>
      <c r="N357" s="61"/>
      <c r="O357" s="61"/>
    </row>
    <row r="358" ht="13" customHeight="1">
      <c r="A358" s="56">
        <v>37530</v>
      </c>
      <c r="B358" s="62"/>
      <c r="C358" s="61"/>
      <c r="D358" s="61"/>
      <c r="E358" s="58">
        <v>0.150634874</v>
      </c>
      <c r="F358" s="61"/>
      <c r="G358" s="58">
        <v>0.505207508</v>
      </c>
      <c r="H358" s="59">
        <f>I357*(1-K358)</f>
        <v>0.000510311291426258</v>
      </c>
      <c r="I358" s="58">
        <v>0.0005103109999999999</v>
      </c>
      <c r="J358" s="59">
        <v>0.9881</v>
      </c>
      <c r="K358" s="59">
        <f>(J357-J358)/J357</f>
        <v>-0.000202449640651888</v>
      </c>
      <c r="L358" s="61"/>
      <c r="M358" s="61"/>
      <c r="N358" s="61"/>
      <c r="O358" s="61"/>
    </row>
    <row r="359" ht="13" customHeight="1">
      <c r="A359" s="56">
        <v>37561</v>
      </c>
      <c r="B359" s="62"/>
      <c r="C359" s="61"/>
      <c r="D359" s="61"/>
      <c r="E359" s="58">
        <v>0.151412364</v>
      </c>
      <c r="F359" s="61"/>
      <c r="G359" s="58">
        <v>0.507815096</v>
      </c>
      <c r="H359" s="59">
        <f>I358*(1-K359)</f>
        <v>0.000512944929865398</v>
      </c>
      <c r="I359" s="58">
        <v>0.000512945</v>
      </c>
      <c r="J359" s="59">
        <v>0.9932</v>
      </c>
      <c r="K359" s="59">
        <f>(J358-J359)/J358</f>
        <v>-0.0051614209088149</v>
      </c>
      <c r="L359" s="61"/>
      <c r="M359" s="61"/>
      <c r="N359" s="61"/>
      <c r="O359" s="61"/>
    </row>
    <row r="360" ht="13" customHeight="1">
      <c r="A360" s="56">
        <v>37591</v>
      </c>
      <c r="B360" s="62"/>
      <c r="C360" s="61"/>
      <c r="D360" s="61"/>
      <c r="E360" s="58">
        <v>0.159842795</v>
      </c>
      <c r="F360" s="61"/>
      <c r="G360" s="58">
        <v>0.5360895369999999</v>
      </c>
      <c r="H360" s="59">
        <f>I359*(1-K360)</f>
        <v>0.000541505066955296</v>
      </c>
      <c r="I360" s="58">
        <v>0.000541505</v>
      </c>
      <c r="J360" s="59">
        <v>1.0485</v>
      </c>
      <c r="K360" s="59">
        <f>(J359-J360)/J359</f>
        <v>-0.0556786145791381</v>
      </c>
      <c r="L360" s="61"/>
      <c r="M360" s="61"/>
      <c r="N360" s="61"/>
      <c r="O360" s="61"/>
    </row>
    <row r="361" ht="13" customHeight="1">
      <c r="A361" s="56">
        <v>37622</v>
      </c>
      <c r="B361" s="62"/>
      <c r="C361" s="61"/>
      <c r="D361" s="61"/>
      <c r="E361" s="60">
        <v>0.163715</v>
      </c>
      <c r="F361" s="61"/>
      <c r="G361" s="58">
        <v>0.549076351</v>
      </c>
      <c r="H361" s="59">
        <f>I360*(1-K361)</f>
        <v>0.000554623003814974</v>
      </c>
      <c r="I361" s="58">
        <v>0.000554623</v>
      </c>
      <c r="J361" s="59">
        <v>1.0739</v>
      </c>
      <c r="K361" s="59">
        <f>(J360-J361)/J360</f>
        <v>-0.0242250834525513</v>
      </c>
      <c r="L361" s="61"/>
      <c r="M361" s="61"/>
      <c r="N361" s="61"/>
      <c r="O361" s="61"/>
    </row>
    <row r="362" ht="13" customHeight="1">
      <c r="A362" s="56">
        <v>37653</v>
      </c>
      <c r="B362" s="62"/>
      <c r="C362" s="61"/>
      <c r="D362" s="61"/>
      <c r="E362" s="58">
        <v>0.164324796</v>
      </c>
      <c r="F362" s="61"/>
      <c r="G362" s="58">
        <v>0.5511215189999999</v>
      </c>
      <c r="H362" s="59">
        <f>I361*(1-K362)</f>
        <v>0.000556688827358227</v>
      </c>
      <c r="I362" s="58">
        <v>0.000556689</v>
      </c>
      <c r="J362" s="59">
        <v>1.0779</v>
      </c>
      <c r="K362" s="59">
        <f>(J361-J362)/J361</f>
        <v>-0.00372474159605177</v>
      </c>
      <c r="L362" s="61"/>
      <c r="M362" s="61"/>
      <c r="N362" s="61"/>
      <c r="O362" s="61"/>
    </row>
    <row r="363" ht="13" customHeight="1">
      <c r="A363" s="56">
        <v>37681</v>
      </c>
      <c r="B363" s="62"/>
      <c r="C363" s="61"/>
      <c r="D363" s="61"/>
      <c r="E363" s="58">
        <v>0.166169429</v>
      </c>
      <c r="F363" s="61"/>
      <c r="G363" s="58">
        <v>0.557308151</v>
      </c>
      <c r="H363" s="59">
        <f>I362*(1-K363)</f>
        <v>0.000562938129696632</v>
      </c>
      <c r="I363" s="58">
        <v>0.000562938</v>
      </c>
      <c r="J363" s="59">
        <v>1.09</v>
      </c>
      <c r="K363" s="59">
        <f>(J362-J363)/J362</f>
        <v>-0.0112255311253363</v>
      </c>
      <c r="L363" s="61"/>
      <c r="M363" s="61"/>
      <c r="N363" s="61"/>
      <c r="O363" s="61"/>
    </row>
    <row r="364" ht="13" customHeight="1">
      <c r="A364" s="56">
        <v>37712</v>
      </c>
      <c r="B364" s="62"/>
      <c r="C364" s="61"/>
      <c r="D364" s="61"/>
      <c r="E364" s="58">
        <v>0.170438001</v>
      </c>
      <c r="F364" s="61"/>
      <c r="G364" s="58">
        <v>0.571624323</v>
      </c>
      <c r="H364" s="59">
        <f>I363*(1-K364)</f>
        <v>0.00057739879266055</v>
      </c>
      <c r="I364" s="58">
        <v>0.000577399</v>
      </c>
      <c r="J364" s="59">
        <v>1.118</v>
      </c>
      <c r="K364" s="59">
        <f>(J363-J364)/J363</f>
        <v>-0.0256880733944954</v>
      </c>
      <c r="L364" s="61"/>
      <c r="M364" s="61"/>
      <c r="N364" s="61"/>
      <c r="O364" s="61"/>
    </row>
    <row r="365" ht="13" customHeight="1">
      <c r="A365" s="56">
        <v>37742</v>
      </c>
      <c r="B365" s="62"/>
      <c r="C365" s="61"/>
      <c r="D365" s="61"/>
      <c r="E365" s="58">
        <v>0.179371514</v>
      </c>
      <c r="F365" s="61"/>
      <c r="G365" s="58">
        <v>0.601586027</v>
      </c>
      <c r="H365" s="59">
        <f>I364*(1-K365)</f>
        <v>0.000607663384078712</v>
      </c>
      <c r="I365" s="58">
        <v>0.000607663</v>
      </c>
      <c r="J365" s="59">
        <v>1.1766</v>
      </c>
      <c r="K365" s="59">
        <f>(J364-J365)/J364</f>
        <v>-0.0524150268336315</v>
      </c>
      <c r="L365" s="61"/>
      <c r="M365" s="61"/>
      <c r="N365" s="61"/>
      <c r="O365" s="61"/>
    </row>
    <row r="366" ht="13" customHeight="1">
      <c r="A366" s="56">
        <v>37773</v>
      </c>
      <c r="B366" s="62"/>
      <c r="C366" s="61"/>
      <c r="D366" s="61"/>
      <c r="E366" s="63">
        <v>0.17534686</v>
      </c>
      <c r="F366" s="61"/>
      <c r="G366" s="58">
        <v>0.588087922</v>
      </c>
      <c r="H366" s="59">
        <f>I365*(1-K366)</f>
        <v>0.000594028542070372</v>
      </c>
      <c r="I366" s="58">
        <v>0.000594029</v>
      </c>
      <c r="J366" s="59">
        <v>1.1502</v>
      </c>
      <c r="K366" s="59">
        <f>(J365-J366)/J365</f>
        <v>0.0224375318714941</v>
      </c>
      <c r="L366" s="61"/>
      <c r="M366" s="61"/>
      <c r="N366" s="61"/>
      <c r="O366" s="61"/>
    </row>
    <row r="367" ht="13" customHeight="1">
      <c r="A367" s="56">
        <v>37803</v>
      </c>
      <c r="B367" s="62"/>
      <c r="C367" s="61"/>
      <c r="D367" s="61"/>
      <c r="E367" s="58">
        <v>0.171215491</v>
      </c>
      <c r="F367" s="61"/>
      <c r="G367" s="58">
        <v>0.574231912</v>
      </c>
      <c r="H367" s="59">
        <f>I366*(1-K367)</f>
        <v>0.000580033011563206</v>
      </c>
      <c r="I367" s="58">
        <v>0.000580033</v>
      </c>
      <c r="J367" s="59">
        <v>1.1231</v>
      </c>
      <c r="K367" s="59">
        <f>(J366-J367)/J366</f>
        <v>0.0235611198052513</v>
      </c>
      <c r="L367" s="61"/>
      <c r="M367" s="61"/>
      <c r="N367" s="61"/>
      <c r="O367" s="61"/>
    </row>
    <row r="368" ht="13" customHeight="1">
      <c r="A368" s="56">
        <v>37834</v>
      </c>
      <c r="B368" s="62"/>
      <c r="C368" s="61"/>
      <c r="D368" s="61"/>
      <c r="E368" s="63">
        <v>0.16748049</v>
      </c>
      <c r="F368" s="61"/>
      <c r="G368" s="58">
        <v>0.561705261</v>
      </c>
      <c r="H368" s="59">
        <f>I367*(1-K368)</f>
        <v>0.000567379800373965</v>
      </c>
      <c r="I368" s="63">
        <v>0.00056738</v>
      </c>
      <c r="J368" s="59">
        <v>1.0986</v>
      </c>
      <c r="K368" s="59">
        <f>(J367-J368)/J367</f>
        <v>0.0218146202475292</v>
      </c>
      <c r="L368" s="61"/>
      <c r="M368" s="61"/>
      <c r="N368" s="61"/>
      <c r="O368" s="61"/>
    </row>
    <row r="369" ht="13" customHeight="1">
      <c r="A369" s="56">
        <v>37865</v>
      </c>
      <c r="B369" s="62"/>
      <c r="C369" s="61"/>
      <c r="D369" s="61"/>
      <c r="E369" s="58">
        <v>0.177603105</v>
      </c>
      <c r="F369" s="61"/>
      <c r="G369" s="58">
        <v>0.595655042</v>
      </c>
      <c r="H369" s="59">
        <f>I368*(1-K369)</f>
        <v>0.000601672765337703</v>
      </c>
      <c r="I369" s="58">
        <v>0.000601672</v>
      </c>
      <c r="J369" s="59">
        <v>1.165</v>
      </c>
      <c r="K369" s="59">
        <f>(J368-J369)/J368</f>
        <v>-0.0604405607136355</v>
      </c>
      <c r="L369" s="61"/>
      <c r="M369" s="61"/>
      <c r="N369" s="61"/>
      <c r="O369" s="61"/>
    </row>
    <row r="370" ht="13" customHeight="1">
      <c r="A370" s="56">
        <v>37895</v>
      </c>
      <c r="B370" s="62"/>
      <c r="C370" s="61"/>
      <c r="D370" s="61"/>
      <c r="E370" s="58">
        <v>0.176978064</v>
      </c>
      <c r="F370" s="61"/>
      <c r="G370" s="58">
        <v>0.5935587450000001</v>
      </c>
      <c r="H370" s="59">
        <f>I369*(1-K370)</f>
        <v>0.000599554527725322</v>
      </c>
      <c r="I370" s="58">
        <v>0.000599555</v>
      </c>
      <c r="J370" s="59">
        <v>1.1609</v>
      </c>
      <c r="K370" s="59">
        <f>(J369-J370)/J369</f>
        <v>0.00351931330472103</v>
      </c>
      <c r="L370" s="61"/>
      <c r="M370" s="61"/>
      <c r="N370" s="61"/>
      <c r="O370" s="61"/>
    </row>
    <row r="371" ht="13" customHeight="1">
      <c r="A371" s="56">
        <v>37926</v>
      </c>
      <c r="B371" s="62"/>
      <c r="C371" s="61"/>
      <c r="D371" s="61"/>
      <c r="E371" s="58">
        <v>0.182862596</v>
      </c>
      <c r="F371" s="61"/>
      <c r="G371" s="58">
        <v>0.613294611</v>
      </c>
      <c r="H371" s="59">
        <f>I370*(1-K371)</f>
        <v>0.000619490242484279</v>
      </c>
      <c r="I371" s="63">
        <v>0.00061949</v>
      </c>
      <c r="J371" s="59">
        <v>1.1995</v>
      </c>
      <c r="K371" s="59">
        <f>(J370-J371)/J370</f>
        <v>-0.0332500646050478</v>
      </c>
      <c r="L371" s="61"/>
      <c r="M371" s="61"/>
      <c r="N371" s="61"/>
      <c r="O371" s="61"/>
    </row>
    <row r="372" ht="13" customHeight="1">
      <c r="A372" s="56">
        <v>37956</v>
      </c>
      <c r="B372" s="62"/>
      <c r="C372" s="61"/>
      <c r="D372" s="61"/>
      <c r="E372" s="58">
        <v>0.192040027</v>
      </c>
      <c r="F372" s="61"/>
      <c r="G372" s="58">
        <v>0.644074383</v>
      </c>
      <c r="H372" s="59">
        <f>I371*(1-K372)</f>
        <v>0.00065058070279283</v>
      </c>
      <c r="I372" s="58">
        <v>0.000650581</v>
      </c>
      <c r="J372" s="59">
        <v>1.2597</v>
      </c>
      <c r="K372" s="59">
        <f>(J371-J372)/J371</f>
        <v>-0.0501875781575657</v>
      </c>
      <c r="L372" s="61"/>
      <c r="M372" s="61"/>
      <c r="N372" s="61"/>
      <c r="O372" s="61"/>
    </row>
    <row r="373" ht="13" customHeight="1">
      <c r="A373" s="56">
        <v>37987</v>
      </c>
      <c r="B373" s="62"/>
      <c r="C373" s="61"/>
      <c r="D373" s="61"/>
      <c r="E373" s="58">
        <v>0.189829516</v>
      </c>
      <c r="F373" s="61"/>
      <c r="G373" s="63">
        <v>0.6366606500000001</v>
      </c>
      <c r="H373" s="59">
        <f>I372*(1-K373)</f>
        <v>0.0006430923721521</v>
      </c>
      <c r="I373" s="58">
        <v>0.0006430919999999999</v>
      </c>
      <c r="J373" s="59">
        <v>1.2452</v>
      </c>
      <c r="K373" s="59">
        <f>(J372-J373)/J372</f>
        <v>0.0115106771453521</v>
      </c>
      <c r="L373" s="61"/>
      <c r="M373" s="61"/>
      <c r="N373" s="61"/>
      <c r="O373" s="61"/>
    </row>
    <row r="374" ht="13" customHeight="1">
      <c r="A374" s="56">
        <v>38018</v>
      </c>
      <c r="B374" s="62"/>
      <c r="C374" s="61"/>
      <c r="D374" s="61"/>
      <c r="E374" s="58">
        <v>0.189661822</v>
      </c>
      <c r="F374" s="61"/>
      <c r="G374" s="58">
        <v>0.636098229</v>
      </c>
      <c r="H374" s="59">
        <f>I373*(1-K374)</f>
        <v>0.000642523897526502</v>
      </c>
      <c r="I374" s="58">
        <v>0.000642524</v>
      </c>
      <c r="J374" s="59">
        <v>1.2441</v>
      </c>
      <c r="K374" s="59">
        <f>(J373-J374)/J373</f>
        <v>0.00088339222614841</v>
      </c>
      <c r="L374" s="61"/>
      <c r="M374" s="61"/>
      <c r="N374" s="61"/>
      <c r="O374" s="61"/>
    </row>
    <row r="375" ht="13" customHeight="1">
      <c r="A375" s="56">
        <v>38047</v>
      </c>
      <c r="B375" s="62"/>
      <c r="C375" s="61"/>
      <c r="D375" s="61"/>
      <c r="E375" s="58">
        <v>0.187390332</v>
      </c>
      <c r="F375" s="61"/>
      <c r="G375" s="63">
        <v>0.62847998</v>
      </c>
      <c r="H375" s="59">
        <f>I374*(1-K375)</f>
        <v>0.000630180680652681</v>
      </c>
      <c r="I375" s="58">
        <v>0.0006348289999999999</v>
      </c>
      <c r="J375" s="59">
        <v>1.2202</v>
      </c>
      <c r="K375" s="59">
        <f>(J374-J375)/J374</f>
        <v>0.0192106743830882</v>
      </c>
      <c r="L375" s="61"/>
      <c r="M375" s="61"/>
      <c r="N375" s="61"/>
      <c r="O375" s="61"/>
    </row>
    <row r="376" ht="13" customHeight="1">
      <c r="A376" s="56">
        <v>38078</v>
      </c>
      <c r="B376" s="62"/>
      <c r="C376" s="61"/>
      <c r="D376" s="61"/>
      <c r="E376" s="58">
        <v>0.182557698</v>
      </c>
      <c r="F376" s="61"/>
      <c r="G376" s="58">
        <v>0.612272028</v>
      </c>
      <c r="H376" s="59">
        <f>I375*(1-K376)</f>
        <v>0.000623018953860023</v>
      </c>
      <c r="I376" s="58">
        <v>0.000618457</v>
      </c>
      <c r="J376" s="59">
        <v>1.1975</v>
      </c>
      <c r="K376" s="59">
        <f>(J375-J376)/J375</f>
        <v>0.0186035076217014</v>
      </c>
      <c r="L376" s="61"/>
      <c r="M376" s="61"/>
      <c r="N376" s="61"/>
      <c r="O376" s="61"/>
    </row>
    <row r="377" ht="13" customHeight="1">
      <c r="A377" s="56">
        <v>38108</v>
      </c>
      <c r="B377" s="62"/>
      <c r="C377" s="61"/>
      <c r="D377" s="61"/>
      <c r="E377" s="58">
        <v>0.186246964</v>
      </c>
      <c r="F377" s="61"/>
      <c r="G377" s="58">
        <v>0.624645291</v>
      </c>
      <c r="H377" s="59">
        <f>I376*(1-K377)</f>
        <v>0.000630955254196242</v>
      </c>
      <c r="I377" s="58">
        <v>0.000630955</v>
      </c>
      <c r="J377" s="59">
        <v>1.2217</v>
      </c>
      <c r="K377" s="59">
        <f>(J376-J377)/J376</f>
        <v>-0.0202087682672234</v>
      </c>
      <c r="L377" s="61"/>
      <c r="M377" s="61"/>
      <c r="N377" s="61"/>
      <c r="O377" s="61"/>
    </row>
    <row r="378" ht="13" customHeight="1">
      <c r="A378" s="56">
        <v>38139</v>
      </c>
      <c r="B378" s="62"/>
      <c r="C378" s="61"/>
      <c r="D378" s="61"/>
      <c r="E378" s="58">
        <v>0.185667658</v>
      </c>
      <c r="F378" s="61"/>
      <c r="G378" s="58">
        <v>0.6227023820000001</v>
      </c>
      <c r="H378" s="59">
        <f>I377*(1-K378)</f>
        <v>0.000628992465007776</v>
      </c>
      <c r="I378" s="58">
        <v>0.000628993</v>
      </c>
      <c r="J378" s="59">
        <v>1.2179</v>
      </c>
      <c r="K378" s="59">
        <f>(J377-J378)/J377</f>
        <v>0.0031104199066874</v>
      </c>
      <c r="L378" s="61"/>
      <c r="M378" s="61"/>
      <c r="N378" s="61"/>
      <c r="O378" s="61"/>
    </row>
    <row r="379" ht="13" customHeight="1">
      <c r="A379" s="56">
        <v>38169</v>
      </c>
      <c r="B379" s="62"/>
      <c r="C379" s="61"/>
      <c r="D379" s="61"/>
      <c r="E379" s="58">
        <v>0.183426658</v>
      </c>
      <c r="F379" s="61"/>
      <c r="G379" s="58">
        <v>0.6151863910000001</v>
      </c>
      <c r="H379" s="59">
        <f>I378*(1-K379)</f>
        <v>0.000621401081862222</v>
      </c>
      <c r="I379" s="58">
        <v>0.000621401</v>
      </c>
      <c r="J379" s="59">
        <v>1.2032</v>
      </c>
      <c r="K379" s="59">
        <f>(J378-J379)/J378</f>
        <v>0.0120699564824698</v>
      </c>
      <c r="L379" s="61"/>
      <c r="M379" s="61"/>
      <c r="N379" s="61"/>
      <c r="O379" s="61"/>
    </row>
    <row r="380" ht="13" customHeight="1">
      <c r="A380" s="56">
        <v>38200</v>
      </c>
      <c r="B380" s="62"/>
      <c r="C380" s="61"/>
      <c r="D380" s="61"/>
      <c r="E380" s="58">
        <v>0.185728638</v>
      </c>
      <c r="F380" s="61"/>
      <c r="G380" s="58">
        <v>0.622906899</v>
      </c>
      <c r="H380" s="59">
        <f>I379*(1-K380)</f>
        <v>0.000629199499916888</v>
      </c>
      <c r="I380" s="58">
        <v>0.000629199</v>
      </c>
      <c r="J380" s="59">
        <v>1.2183</v>
      </c>
      <c r="K380" s="59">
        <f>(J379-J380)/J379</f>
        <v>-0.0125498670212766</v>
      </c>
      <c r="L380" s="61"/>
      <c r="M380" s="61"/>
      <c r="N380" s="61"/>
      <c r="O380" s="61"/>
    </row>
    <row r="381" ht="13" customHeight="1">
      <c r="A381" s="56">
        <v>38231</v>
      </c>
      <c r="B381" s="62"/>
      <c r="C381" s="61"/>
      <c r="D381" s="61"/>
      <c r="E381" s="58">
        <v>0.189295945</v>
      </c>
      <c r="F381" s="61"/>
      <c r="G381" s="58">
        <v>0.634871129</v>
      </c>
      <c r="H381" s="59">
        <f>I380*(1-K381)</f>
        <v>0.000641284082984487</v>
      </c>
      <c r="I381" s="58">
        <v>0.000641285</v>
      </c>
      <c r="J381" s="59">
        <v>1.2417</v>
      </c>
      <c r="K381" s="59">
        <f>(J380-J381)/J380</f>
        <v>-0.0192070918492982</v>
      </c>
      <c r="L381" s="61"/>
      <c r="M381" s="61"/>
      <c r="N381" s="61"/>
      <c r="O381" s="61"/>
    </row>
    <row r="382" ht="13" customHeight="1">
      <c r="A382" s="56">
        <v>38261</v>
      </c>
      <c r="B382" s="62"/>
      <c r="C382" s="61"/>
      <c r="D382" s="61"/>
      <c r="E382" s="58">
        <v>0.194311517</v>
      </c>
      <c r="F382" s="61"/>
      <c r="G382" s="58">
        <v>0.651692632</v>
      </c>
      <c r="H382" s="59">
        <f>I381*(1-K382)</f>
        <v>0.0006582764443907551</v>
      </c>
      <c r="I382" s="58">
        <v>0.000658276</v>
      </c>
      <c r="J382" s="59">
        <v>1.2746</v>
      </c>
      <c r="K382" s="59">
        <f>(J381-J382)/J381</f>
        <v>-0.0264959329950874</v>
      </c>
      <c r="L382" s="61"/>
      <c r="M382" s="61"/>
      <c r="N382" s="61"/>
      <c r="O382" s="61"/>
    </row>
    <row r="383" ht="13" customHeight="1">
      <c r="A383" s="56">
        <v>38292</v>
      </c>
      <c r="B383" s="62"/>
      <c r="C383" s="61"/>
      <c r="D383" s="61"/>
      <c r="E383" s="58">
        <v>0.202132152</v>
      </c>
      <c r="F383" s="61"/>
      <c r="G383" s="58">
        <v>0.677921905</v>
      </c>
      <c r="H383" s="59">
        <f>I382*(1-K383)</f>
        <v>0.000684770240389142</v>
      </c>
      <c r="I383" s="63">
        <v>0.00068477</v>
      </c>
      <c r="J383" s="59">
        <v>1.3259</v>
      </c>
      <c r="K383" s="59">
        <f>(J382-J383)/J382</f>
        <v>-0.0402479209163659</v>
      </c>
      <c r="L383" s="61"/>
      <c r="M383" s="61"/>
      <c r="N383" s="61"/>
      <c r="O383" s="61"/>
    </row>
    <row r="384" ht="13" customHeight="1">
      <c r="A384" s="56">
        <v>38322</v>
      </c>
      <c r="B384" s="62"/>
      <c r="C384" s="61"/>
      <c r="D384" s="61"/>
      <c r="E384" s="63">
        <v>0.20638548</v>
      </c>
      <c r="F384" s="61"/>
      <c r="G384" s="58">
        <v>0.692186949</v>
      </c>
      <c r="H384" s="59">
        <f>I383*(1-K384)</f>
        <v>0.000699179143223471</v>
      </c>
      <c r="I384" s="58">
        <v>0.000699179</v>
      </c>
      <c r="J384" s="59">
        <v>1.3538</v>
      </c>
      <c r="K384" s="59">
        <f>(J383-J384)/J383</f>
        <v>-0.0210423108831737</v>
      </c>
      <c r="L384" s="61"/>
      <c r="M384" s="61"/>
      <c r="N384" s="61"/>
      <c r="O384" s="61"/>
    </row>
    <row r="385" ht="13" customHeight="1">
      <c r="A385" s="56">
        <v>38353</v>
      </c>
      <c r="B385" s="62"/>
      <c r="C385" s="61"/>
      <c r="D385" s="61"/>
      <c r="E385" s="58">
        <v>0.198930723</v>
      </c>
      <c r="F385" s="61"/>
      <c r="G385" s="58">
        <v>0.667184776</v>
      </c>
      <c r="H385" s="59">
        <f>I384*(1-K385)</f>
        <v>0.000673924270276259</v>
      </c>
      <c r="I385" s="58">
        <v>0.000673925</v>
      </c>
      <c r="J385" s="59">
        <v>1.3049</v>
      </c>
      <c r="K385" s="59">
        <f>(J384-J385)/J384</f>
        <v>0.0361205495641897</v>
      </c>
      <c r="L385" s="61"/>
      <c r="M385" s="61"/>
      <c r="N385" s="61"/>
      <c r="O385" s="61"/>
    </row>
    <row r="386" ht="13" customHeight="1">
      <c r="A386" s="56">
        <v>38384</v>
      </c>
      <c r="B386" s="62"/>
      <c r="C386" s="61"/>
      <c r="D386" s="61"/>
      <c r="E386" s="58">
        <v>0.202360825</v>
      </c>
      <c r="F386" s="61"/>
      <c r="G386" s="58">
        <v>0.678688843</v>
      </c>
      <c r="H386" s="59">
        <f>I385*(1-K386)</f>
        <v>0.000685545286995172</v>
      </c>
      <c r="I386" s="58">
        <v>0.000685545</v>
      </c>
      <c r="J386" s="59">
        <v>1.3274</v>
      </c>
      <c r="K386" s="59">
        <f>(J385-J386)/J385</f>
        <v>-0.0172427005900835</v>
      </c>
      <c r="L386" s="61"/>
      <c r="M386" s="61"/>
      <c r="N386" s="61"/>
      <c r="O386" s="61"/>
    </row>
    <row r="387" ht="13" customHeight="1">
      <c r="A387" s="56">
        <v>38412</v>
      </c>
      <c r="B387" s="62"/>
      <c r="C387" s="61"/>
      <c r="D387" s="61"/>
      <c r="E387" s="63">
        <v>0.19771113</v>
      </c>
      <c r="F387" s="61"/>
      <c r="G387" s="58">
        <v>0.663094441</v>
      </c>
      <c r="H387" s="59">
        <f>I386*(1-K387)</f>
        <v>0.000669793062000904</v>
      </c>
      <c r="I387" s="58">
        <v>0.000669793</v>
      </c>
      <c r="J387" s="59">
        <v>1.2969</v>
      </c>
      <c r="K387" s="59">
        <f>(J386-J387)/J386</f>
        <v>0.0229772487569685</v>
      </c>
      <c r="L387" s="61"/>
      <c r="M387" s="61"/>
      <c r="N387" s="61"/>
      <c r="O387" s="61"/>
    </row>
    <row r="388" ht="13" customHeight="1">
      <c r="A388" s="56">
        <v>38443</v>
      </c>
      <c r="B388" s="62"/>
      <c r="C388" s="61"/>
      <c r="D388" s="61"/>
      <c r="E388" s="58">
        <v>0.196948885</v>
      </c>
      <c r="F388" s="61"/>
      <c r="G388" s="58">
        <v>0.6605379810000001</v>
      </c>
      <c r="H388" s="59">
        <f>I387*(1-K388)</f>
        <v>0.00066721071532115</v>
      </c>
      <c r="I388" s="58">
        <v>0.000667211</v>
      </c>
      <c r="J388" s="59">
        <v>1.2919</v>
      </c>
      <c r="K388" s="59">
        <f>(J387-J388)/J387</f>
        <v>0.00385534736679775</v>
      </c>
      <c r="L388" s="61"/>
      <c r="M388" s="61"/>
      <c r="N388" s="61"/>
      <c r="O388" s="61"/>
    </row>
    <row r="389" ht="13" customHeight="1">
      <c r="A389" s="56">
        <v>38473</v>
      </c>
      <c r="B389" s="62"/>
      <c r="C389" s="61"/>
      <c r="D389" s="61"/>
      <c r="E389" s="58">
        <v>0.188259291</v>
      </c>
      <c r="F389" s="61"/>
      <c r="G389" s="58">
        <v>0.6313943440000001</v>
      </c>
      <c r="H389" s="59">
        <f>I388*(1-K389)</f>
        <v>0.000637772942100782</v>
      </c>
      <c r="I389" s="58">
        <v>0.000637773</v>
      </c>
      <c r="J389" s="59">
        <v>1.2349</v>
      </c>
      <c r="K389" s="59">
        <f>(J388-J389)/J388</f>
        <v>0.0441210620017029</v>
      </c>
      <c r="L389" s="61"/>
      <c r="M389" s="61"/>
      <c r="N389" s="61"/>
      <c r="O389" s="61"/>
    </row>
    <row r="390" ht="13" customHeight="1">
      <c r="A390" s="56">
        <v>38504</v>
      </c>
      <c r="B390" s="62"/>
      <c r="C390" s="61"/>
      <c r="D390" s="61"/>
      <c r="E390" s="58">
        <v>0.184432821</v>
      </c>
      <c r="F390" s="61"/>
      <c r="G390" s="58">
        <v>0.618560918</v>
      </c>
      <c r="H390" s="59">
        <f>I389*(1-K390)</f>
        <v>0.000624809924204389</v>
      </c>
      <c r="I390" s="63">
        <v>0.0006248099999999999</v>
      </c>
      <c r="J390" s="59">
        <v>1.2098</v>
      </c>
      <c r="K390" s="59">
        <f>(J389-J390)/J389</f>
        <v>0.0203255324317759</v>
      </c>
      <c r="L390" s="61"/>
      <c r="M390" s="61"/>
      <c r="N390" s="61"/>
      <c r="O390" s="61"/>
    </row>
    <row r="391" ht="13" customHeight="1">
      <c r="A391" s="56">
        <v>38534</v>
      </c>
      <c r="B391" s="62"/>
      <c r="C391" s="61"/>
      <c r="D391" s="61"/>
      <c r="E391" s="58">
        <v>0.184905413</v>
      </c>
      <c r="F391" s="61"/>
      <c r="G391" s="58">
        <v>0.620145923</v>
      </c>
      <c r="H391" s="59">
        <f>I390*(1-K391)</f>
        <v>0.000626411017523558</v>
      </c>
      <c r="I391" s="58">
        <v>0.000626411</v>
      </c>
      <c r="J391" s="59">
        <v>1.2129</v>
      </c>
      <c r="K391" s="59">
        <f>(J390-J391)/J390</f>
        <v>-0.00256240700942305</v>
      </c>
      <c r="L391" s="61"/>
      <c r="M391" s="61"/>
      <c r="N391" s="61"/>
      <c r="O391" s="61"/>
    </row>
    <row r="392" ht="13" customHeight="1">
      <c r="A392" s="56">
        <v>38565</v>
      </c>
      <c r="B392" s="62"/>
      <c r="C392" s="61"/>
      <c r="D392" s="61"/>
      <c r="E392" s="58">
        <v>0.187969638</v>
      </c>
      <c r="F392" s="61"/>
      <c r="G392" s="63">
        <v>0.63042289</v>
      </c>
      <c r="H392" s="59">
        <f>I391*(1-K392)</f>
        <v>0.000636791790749443</v>
      </c>
      <c r="I392" s="58">
        <v>0.000636791</v>
      </c>
      <c r="J392" s="59">
        <v>1.233</v>
      </c>
      <c r="K392" s="59">
        <f>(J391-J392)/J391</f>
        <v>-0.0165718525847143</v>
      </c>
      <c r="L392" s="61"/>
      <c r="M392" s="61"/>
      <c r="N392" s="61"/>
      <c r="O392" s="61"/>
    </row>
    <row r="393" ht="13" customHeight="1">
      <c r="A393" s="56">
        <v>38596</v>
      </c>
      <c r="B393" s="62"/>
      <c r="C393" s="61"/>
      <c r="D393" s="61"/>
      <c r="E393" s="58">
        <v>0.183823025</v>
      </c>
      <c r="F393" s="61"/>
      <c r="G393" s="63">
        <v>0.61651575</v>
      </c>
      <c r="H393" s="59">
        <f>I392*(1-K393)</f>
        <v>0.000622743380210868</v>
      </c>
      <c r="I393" s="58">
        <v>0.0006227440000000001</v>
      </c>
      <c r="J393" s="59">
        <v>1.2058</v>
      </c>
      <c r="K393" s="59">
        <f>(J392-J393)/J392</f>
        <v>0.0220600162206002</v>
      </c>
      <c r="L393" s="61"/>
      <c r="M393" s="61"/>
      <c r="N393" s="61"/>
      <c r="O393" s="61"/>
    </row>
    <row r="394" ht="13" customHeight="1">
      <c r="A394" s="56">
        <v>38626</v>
      </c>
      <c r="B394" s="62"/>
      <c r="C394" s="61"/>
      <c r="D394" s="61"/>
      <c r="E394" s="58">
        <v>0.182862596</v>
      </c>
      <c r="F394" s="61"/>
      <c r="G394" s="58">
        <v>0.613294611</v>
      </c>
      <c r="H394" s="59">
        <f>I393*(1-K394)</f>
        <v>0.000619490320119423</v>
      </c>
      <c r="I394" s="63">
        <v>0.00061949</v>
      </c>
      <c r="J394" s="59">
        <v>1.1995</v>
      </c>
      <c r="K394" s="59">
        <f>(J393-J394)/J393</f>
        <v>0.0052247470558965</v>
      </c>
      <c r="L394" s="61"/>
      <c r="M394" s="61"/>
      <c r="N394" s="61"/>
      <c r="O394" s="61"/>
    </row>
    <row r="395" ht="13" customHeight="1">
      <c r="A395" s="56">
        <v>38657</v>
      </c>
      <c r="B395" s="62"/>
      <c r="C395" s="61"/>
      <c r="D395" s="61"/>
      <c r="E395" s="58">
        <v>0.179737391</v>
      </c>
      <c r="F395" s="61"/>
      <c r="G395" s="58">
        <v>0.602813128</v>
      </c>
      <c r="H395" s="59">
        <f>I394*(1-K395)</f>
        <v>0.000608902634431013</v>
      </c>
      <c r="I395" s="58">
        <v>0.000608903</v>
      </c>
      <c r="J395" s="59">
        <v>1.179</v>
      </c>
      <c r="K395" s="59">
        <f>(J394-J395)/J394</f>
        <v>0.0170904543559817</v>
      </c>
      <c r="L395" s="61"/>
      <c r="M395" s="61"/>
      <c r="N395" s="61"/>
      <c r="O395" s="61"/>
    </row>
    <row r="396" ht="13" customHeight="1">
      <c r="A396" s="56">
        <v>38687</v>
      </c>
      <c r="B396" s="62"/>
      <c r="C396" s="61"/>
      <c r="D396" s="61"/>
      <c r="E396" s="58">
        <v>0.180530126</v>
      </c>
      <c r="F396" s="61"/>
      <c r="G396" s="58">
        <v>0.605471846</v>
      </c>
      <c r="H396" s="59">
        <f>I395*(1-K396)</f>
        <v>0.000611588577268872</v>
      </c>
      <c r="I396" s="58">
        <v>0.000611588</v>
      </c>
      <c r="J396" s="59">
        <v>1.1842</v>
      </c>
      <c r="K396" s="59">
        <f>(J395-J396)/J395</f>
        <v>-0.00441051738761662</v>
      </c>
      <c r="L396" s="61"/>
      <c r="M396" s="61"/>
      <c r="N396" s="61"/>
      <c r="O396" s="61"/>
    </row>
    <row r="397" ht="13" customHeight="1">
      <c r="A397" s="56">
        <v>38718</v>
      </c>
      <c r="B397" s="62"/>
      <c r="C397" s="61"/>
      <c r="D397" s="61"/>
      <c r="E397" s="58">
        <v>0.185347515</v>
      </c>
      <c r="F397" s="61"/>
      <c r="G397" s="58">
        <v>0.621628669</v>
      </c>
      <c r="H397" s="59">
        <f>I396*(1-K397)</f>
        <v>0.000627908031075832</v>
      </c>
      <c r="I397" s="58">
        <v>0.000627908</v>
      </c>
      <c r="J397" s="59">
        <v>1.2158</v>
      </c>
      <c r="K397" s="59">
        <f>(J396-J397)/J396</f>
        <v>-0.0266846816416146</v>
      </c>
      <c r="L397" s="61"/>
      <c r="M397" s="61"/>
      <c r="N397" s="61"/>
      <c r="O397" s="61"/>
    </row>
    <row r="398" ht="13" customHeight="1">
      <c r="A398" s="56">
        <v>38749</v>
      </c>
      <c r="B398" s="62"/>
      <c r="C398" s="61"/>
      <c r="D398" s="61"/>
      <c r="E398" s="58">
        <v>0.181795453</v>
      </c>
      <c r="F398" s="61"/>
      <c r="G398" s="58">
        <v>0.609715568</v>
      </c>
      <c r="H398" s="59">
        <f>I397*(1-K398)</f>
        <v>0.00061587455996052</v>
      </c>
      <c r="I398" s="58">
        <v>0.000615875</v>
      </c>
      <c r="J398" s="59">
        <v>1.1925</v>
      </c>
      <c r="K398" s="59">
        <f>(J397-J398)/J397</f>
        <v>0.0191643362395131</v>
      </c>
      <c r="L398" s="61"/>
      <c r="M398" s="61"/>
      <c r="N398" s="61"/>
      <c r="O398" s="61"/>
    </row>
    <row r="399" ht="13" customHeight="1">
      <c r="A399" s="56">
        <v>38777</v>
      </c>
      <c r="B399" s="62"/>
      <c r="C399" s="61"/>
      <c r="D399" s="61"/>
      <c r="E399" s="58">
        <v>0.185057862</v>
      </c>
      <c r="F399" s="61"/>
      <c r="G399" s="58">
        <v>0.620657215</v>
      </c>
      <c r="H399" s="59">
        <f>I398*(1-K399)</f>
        <v>0.000626927180293501</v>
      </c>
      <c r="I399" s="58">
        <v>0.000626927</v>
      </c>
      <c r="J399" s="59">
        <v>1.2139</v>
      </c>
      <c r="K399" s="59">
        <f>(J398-J399)/J398</f>
        <v>-0.0179454926624738</v>
      </c>
      <c r="L399" s="61"/>
      <c r="M399" s="61"/>
      <c r="N399" s="61"/>
      <c r="O399" s="61"/>
    </row>
    <row r="400" ht="13" customHeight="1">
      <c r="A400" s="56">
        <v>38808</v>
      </c>
      <c r="B400" s="62"/>
      <c r="C400" s="61"/>
      <c r="D400" s="61"/>
      <c r="E400" s="58">
        <v>0.192451639</v>
      </c>
      <c r="F400" s="61"/>
      <c r="G400" s="58">
        <v>0.645454871</v>
      </c>
      <c r="H400" s="59">
        <f>I399*(1-K400)</f>
        <v>0.0006519751584150259</v>
      </c>
      <c r="I400" s="58">
        <v>0.000651975</v>
      </c>
      <c r="J400" s="59">
        <v>1.2624</v>
      </c>
      <c r="K400" s="59">
        <f>(J399-J400)/J399</f>
        <v>-0.0399538676991515</v>
      </c>
      <c r="L400" s="61"/>
      <c r="M400" s="61"/>
      <c r="N400" s="61"/>
      <c r="O400" s="61"/>
    </row>
    <row r="401" ht="13" customHeight="1">
      <c r="A401" s="56">
        <v>38838</v>
      </c>
      <c r="B401" s="62"/>
      <c r="C401" s="61"/>
      <c r="D401" s="61"/>
      <c r="E401" s="58">
        <v>0.195637824</v>
      </c>
      <c r="F401" s="61"/>
      <c r="G401" s="58">
        <v>0.656140871</v>
      </c>
      <c r="H401" s="59">
        <f>I400*(1-K401)</f>
        <v>0.000662768946055133</v>
      </c>
      <c r="I401" s="58">
        <v>0.000662769</v>
      </c>
      <c r="J401" s="59">
        <v>1.2833</v>
      </c>
      <c r="K401" s="59">
        <f>(J400-J401)/J400</f>
        <v>-0.0165557667934094</v>
      </c>
      <c r="L401" s="61"/>
      <c r="M401" s="61"/>
      <c r="N401" s="61"/>
      <c r="O401" s="61"/>
    </row>
    <row r="402" ht="13" customHeight="1">
      <c r="A402" s="56">
        <v>38869</v>
      </c>
      <c r="B402" s="62"/>
      <c r="C402" s="61"/>
      <c r="D402" s="61"/>
      <c r="E402" s="58">
        <v>0.194814599</v>
      </c>
      <c r="F402" s="61"/>
      <c r="G402" s="58">
        <v>0.653379895</v>
      </c>
      <c r="H402" s="59">
        <f>I401*(1-K402)</f>
        <v>0.000659980133328138</v>
      </c>
      <c r="I402" s="63">
        <v>0.00065998</v>
      </c>
      <c r="J402" s="59">
        <v>1.2779</v>
      </c>
      <c r="K402" s="59">
        <f>(J401-J402)/J401</f>
        <v>0.00420790150393517</v>
      </c>
      <c r="L402" s="61"/>
      <c r="M402" s="61"/>
      <c r="N402" s="61"/>
      <c r="O402" s="61"/>
    </row>
    <row r="403" ht="13" customHeight="1">
      <c r="A403" s="56">
        <v>38899</v>
      </c>
      <c r="B403" s="62"/>
      <c r="C403" s="61"/>
      <c r="D403" s="61"/>
      <c r="E403" s="58">
        <v>0.194585926</v>
      </c>
      <c r="F403" s="61"/>
      <c r="G403" s="58">
        <v>0.652612957</v>
      </c>
      <c r="H403" s="59">
        <f>I402*(1-K403)</f>
        <v>0.000659205314969872</v>
      </c>
      <c r="I403" s="58">
        <v>0.000659206</v>
      </c>
      <c r="J403" s="59">
        <v>1.2764</v>
      </c>
      <c r="K403" s="59">
        <f>(J402-J403)/J402</f>
        <v>0.00117380076688317</v>
      </c>
      <c r="L403" s="61"/>
      <c r="M403" s="61"/>
      <c r="N403" s="61"/>
      <c r="O403" s="61"/>
    </row>
    <row r="404" ht="13" customHeight="1">
      <c r="A404" s="56">
        <v>38930</v>
      </c>
      <c r="B404" s="62"/>
      <c r="C404" s="61"/>
      <c r="D404" s="61"/>
      <c r="E404" s="58">
        <v>0.195028028</v>
      </c>
      <c r="F404" s="61"/>
      <c r="G404" s="58">
        <v>0.6540957039999999</v>
      </c>
      <c r="H404" s="59">
        <f>I403*(1-K404)</f>
        <v>0.000660703725947979</v>
      </c>
      <c r="I404" s="58">
        <v>0.000660703</v>
      </c>
      <c r="J404" s="59">
        <v>1.2793</v>
      </c>
      <c r="K404" s="59">
        <f>(J403-J404)/J403</f>
        <v>-0.00227201504230649</v>
      </c>
      <c r="L404" s="61"/>
      <c r="M404" s="61"/>
      <c r="N404" s="61"/>
      <c r="O404" s="61"/>
    </row>
    <row r="405" ht="13" customHeight="1">
      <c r="A405" s="56">
        <v>38961</v>
      </c>
      <c r="B405" s="62"/>
      <c r="C405" s="61"/>
      <c r="D405" s="61"/>
      <c r="E405" s="58">
        <v>0.193412068</v>
      </c>
      <c r="F405" s="61"/>
      <c r="G405" s="63">
        <v>0.64867601</v>
      </c>
      <c r="H405" s="59">
        <f>I404*(1-K405)</f>
        <v>0.000655228559446572</v>
      </c>
      <c r="I405" s="58">
        <v>0.000655229</v>
      </c>
      <c r="J405" s="59">
        <v>1.2687</v>
      </c>
      <c r="K405" s="59">
        <f>(J404-J405)/J404</f>
        <v>0.00828578128664113</v>
      </c>
      <c r="L405" s="61"/>
      <c r="M405" s="61"/>
      <c r="N405" s="61"/>
      <c r="O405" s="61"/>
    </row>
    <row r="406" ht="13" customHeight="1">
      <c r="A406" s="56">
        <v>38991</v>
      </c>
      <c r="B406" s="62"/>
      <c r="C406" s="61"/>
      <c r="D406" s="61"/>
      <c r="E406" s="63">
        <v>0.19472313</v>
      </c>
      <c r="F406" s="61"/>
      <c r="G406" s="63">
        <v>0.65307312</v>
      </c>
      <c r="H406" s="59">
        <f>I405*(1-K406)</f>
        <v>0.000659670530227792</v>
      </c>
      <c r="I406" s="63">
        <v>0.00065967</v>
      </c>
      <c r="J406" s="59">
        <v>1.2773</v>
      </c>
      <c r="K406" s="59">
        <f>(J405-J406)/J405</f>
        <v>-0.00677859225979349</v>
      </c>
      <c r="L406" s="61"/>
      <c r="M406" s="61"/>
      <c r="N406" s="61"/>
      <c r="O406" s="61"/>
    </row>
    <row r="407" ht="13" customHeight="1">
      <c r="A407" s="56">
        <v>39022</v>
      </c>
      <c r="B407" s="62"/>
      <c r="C407" s="61"/>
      <c r="D407" s="61"/>
      <c r="E407" s="58">
        <v>0.202162642</v>
      </c>
      <c r="F407" s="61"/>
      <c r="G407" s="58">
        <v>0.678024164</v>
      </c>
      <c r="H407" s="59">
        <f>I406*(1-K407)</f>
        <v>0.000684873081500039</v>
      </c>
      <c r="I407" s="58">
        <v>0.000684873</v>
      </c>
      <c r="J407" s="59">
        <v>1.3261</v>
      </c>
      <c r="K407" s="59">
        <f>(J406-J407)/J406</f>
        <v>-0.0382055899162295</v>
      </c>
      <c r="L407" s="61"/>
      <c r="M407" s="61"/>
      <c r="N407" s="61"/>
      <c r="O407" s="61"/>
    </row>
    <row r="408" ht="13" customHeight="1">
      <c r="A408" s="56">
        <v>39052</v>
      </c>
      <c r="B408" s="62"/>
      <c r="C408" s="61"/>
      <c r="D408" s="61"/>
      <c r="E408" s="58">
        <v>0.201186968</v>
      </c>
      <c r="F408" s="61"/>
      <c r="G408" s="58">
        <v>0.674751896</v>
      </c>
      <c r="H408" s="59">
        <f>I407*(1-K408)</f>
        <v>0.000681567678229394</v>
      </c>
      <c r="I408" s="58">
        <v>0.000681568</v>
      </c>
      <c r="J408" s="59">
        <v>1.3197</v>
      </c>
      <c r="K408" s="59">
        <f>(J407-J408)/J407</f>
        <v>0.00482618203755373</v>
      </c>
      <c r="L408" s="61"/>
      <c r="M408" s="61"/>
      <c r="N408" s="61"/>
      <c r="O408" s="61"/>
    </row>
    <row r="409" ht="13" customHeight="1">
      <c r="A409" s="56">
        <v>39083</v>
      </c>
      <c r="B409" s="62"/>
      <c r="C409" s="61"/>
      <c r="D409" s="61"/>
      <c r="E409" s="58">
        <v>0.198153233</v>
      </c>
      <c r="F409" s="61"/>
      <c r="G409" s="58">
        <v>0.664577187</v>
      </c>
      <c r="H409" s="59">
        <f>I408*(1-K409)</f>
        <v>0.000671290510267485</v>
      </c>
      <c r="I409" s="58">
        <v>0.000671291</v>
      </c>
      <c r="J409" s="59">
        <v>1.2998</v>
      </c>
      <c r="K409" s="59">
        <f>(J408-J409)/J408</f>
        <v>0.015079184663181</v>
      </c>
      <c r="L409" s="61"/>
      <c r="M409" s="61"/>
      <c r="N409" s="61"/>
      <c r="O409" s="61"/>
    </row>
    <row r="410" ht="13" customHeight="1">
      <c r="A410" s="56">
        <v>39114</v>
      </c>
      <c r="B410" s="62"/>
      <c r="C410" s="61"/>
      <c r="D410" s="61"/>
      <c r="E410" s="63">
        <v>0.20169005</v>
      </c>
      <c r="F410" s="61"/>
      <c r="G410" s="58">
        <v>0.676439159</v>
      </c>
      <c r="H410" s="59">
        <f>I409*(1-K410)</f>
        <v>0.000683272805816279</v>
      </c>
      <c r="I410" s="58">
        <v>0.000683272</v>
      </c>
      <c r="J410" s="59">
        <v>1.323</v>
      </c>
      <c r="K410" s="59">
        <f>(J409-J410)/J409</f>
        <v>-0.0178488998307432</v>
      </c>
      <c r="L410" s="61"/>
      <c r="M410" s="61"/>
      <c r="N410" s="61"/>
      <c r="O410" s="61"/>
    </row>
    <row r="411" ht="13" customHeight="1">
      <c r="A411" s="56">
        <v>39142</v>
      </c>
      <c r="B411" s="62"/>
      <c r="C411" s="61"/>
      <c r="D411" s="61"/>
      <c r="E411" s="58">
        <v>0.203885316</v>
      </c>
      <c r="F411" s="61"/>
      <c r="G411" s="58">
        <v>0.683801762</v>
      </c>
      <c r="H411" s="59">
        <f>I410*(1-K411)</f>
        <v>0.00069070897414966</v>
      </c>
      <c r="I411" s="58">
        <v>0.000690709</v>
      </c>
      <c r="J411" s="59">
        <v>1.3374</v>
      </c>
      <c r="K411" s="59">
        <f>(J410-J411)/J410</f>
        <v>-0.0108843537414966</v>
      </c>
      <c r="L411" s="61"/>
      <c r="M411" s="61"/>
      <c r="N411" s="61"/>
      <c r="O411" s="61"/>
    </row>
    <row r="412" ht="13" customHeight="1">
      <c r="A412" s="56">
        <v>39173</v>
      </c>
      <c r="B412" s="62"/>
      <c r="C412" s="61"/>
      <c r="D412" s="61"/>
      <c r="E412" s="58">
        <v>0.208245358</v>
      </c>
      <c r="F412" s="61"/>
      <c r="G412" s="63">
        <v>0.6984247099999999</v>
      </c>
      <c r="H412" s="59">
        <f>I411*(1-K412)</f>
        <v>0.000705479657544489</v>
      </c>
      <c r="I412" s="63">
        <v>0.00070548</v>
      </c>
      <c r="J412" s="59">
        <v>1.366</v>
      </c>
      <c r="K412" s="59">
        <f>(J411-J412)/J411</f>
        <v>-0.0213847764318828</v>
      </c>
      <c r="L412" s="61"/>
      <c r="M412" s="61"/>
      <c r="N412" s="61"/>
      <c r="O412" s="61"/>
    </row>
    <row r="413" ht="13" customHeight="1">
      <c r="A413" s="56">
        <v>39203</v>
      </c>
      <c r="B413" s="62"/>
      <c r="C413" s="61"/>
      <c r="D413" s="61"/>
      <c r="E413" s="58">
        <v>0.205089663</v>
      </c>
      <c r="F413" s="61"/>
      <c r="G413" s="58">
        <v>0.6878409680000001</v>
      </c>
      <c r="H413" s="59">
        <f>I412*(1-K413)</f>
        <v>0.000694789344070278</v>
      </c>
      <c r="I413" s="58">
        <v>0.000694789</v>
      </c>
      <c r="J413" s="59">
        <v>1.3453</v>
      </c>
      <c r="K413" s="59">
        <f>(J412-J413)/J412</f>
        <v>0.0151537335285505</v>
      </c>
      <c r="L413" s="61"/>
      <c r="M413" s="61"/>
      <c r="N413" s="61"/>
      <c r="O413" s="61"/>
    </row>
    <row r="414" ht="13" customHeight="1">
      <c r="A414" s="56">
        <v>39234</v>
      </c>
      <c r="B414" s="62"/>
      <c r="C414" s="61"/>
      <c r="D414" s="61"/>
      <c r="E414" s="58">
        <v>0.206111071</v>
      </c>
      <c r="F414" s="61"/>
      <c r="G414" s="58">
        <v>0.691266623</v>
      </c>
      <c r="H414" s="59">
        <f>I413*(1-K414)</f>
        <v>0.0006982492589013599</v>
      </c>
      <c r="I414" s="63">
        <v>0.00069825</v>
      </c>
      <c r="J414" s="59">
        <v>1.352</v>
      </c>
      <c r="K414" s="59">
        <f>(J413-J414)/J413</f>
        <v>-0.00498030179142199</v>
      </c>
      <c r="L414" s="61"/>
      <c r="M414" s="61"/>
      <c r="N414" s="61"/>
      <c r="O414" s="61"/>
    </row>
    <row r="415" ht="13" customHeight="1">
      <c r="A415" s="56">
        <v>39264</v>
      </c>
      <c r="B415" s="62"/>
      <c r="C415" s="61"/>
      <c r="D415" s="61"/>
      <c r="E415" s="58">
        <v>0.209022848</v>
      </c>
      <c r="F415" s="61"/>
      <c r="G415" s="58">
        <v>0.701032298</v>
      </c>
      <c r="H415" s="59">
        <f>I414*(1-K415)</f>
        <v>0.000708114330621302</v>
      </c>
      <c r="I415" s="58">
        <v>0.000708114</v>
      </c>
      <c r="J415" s="59">
        <v>1.3711</v>
      </c>
      <c r="K415" s="59">
        <f>(J414-J415)/J414</f>
        <v>-0.0141272189349112</v>
      </c>
      <c r="L415" s="61"/>
      <c r="M415" s="61"/>
      <c r="N415" s="61"/>
      <c r="O415" s="61"/>
    </row>
    <row r="416" ht="13" customHeight="1">
      <c r="A416" s="56">
        <v>39295</v>
      </c>
      <c r="B416" s="62"/>
      <c r="C416" s="61"/>
      <c r="D416" s="61"/>
      <c r="E416" s="58">
        <v>0.207955704</v>
      </c>
      <c r="F416" s="61"/>
      <c r="G416" s="58">
        <v>0.697453255</v>
      </c>
      <c r="H416" s="59">
        <f>I415*(1-K416)</f>
        <v>0.000704498801983809</v>
      </c>
      <c r="I416" s="58">
        <v>0.000704499</v>
      </c>
      <c r="J416" s="59">
        <v>1.3641</v>
      </c>
      <c r="K416" s="59">
        <f>(J415-J416)/J415</f>
        <v>0.00510538983298082</v>
      </c>
      <c r="L416" s="61"/>
      <c r="M416" s="61"/>
      <c r="N416" s="61"/>
      <c r="O416" s="61"/>
    </row>
    <row r="417" ht="13" customHeight="1">
      <c r="A417" s="56">
        <v>39326</v>
      </c>
      <c r="B417" s="62"/>
      <c r="C417" s="61"/>
      <c r="D417" s="61"/>
      <c r="E417" s="58">
        <v>0.216767258</v>
      </c>
      <c r="F417" s="59">
        <f>G416*(1-K417)</f>
        <v>0.727005925727219</v>
      </c>
      <c r="G417" s="58">
        <v>0.727005926</v>
      </c>
      <c r="H417" s="59">
        <f>I416*(1-K417)</f>
        <v>0.000734350214866945</v>
      </c>
      <c r="I417" s="63">
        <v>0.00073435</v>
      </c>
      <c r="J417" s="59">
        <v>1.4219</v>
      </c>
      <c r="K417" s="59">
        <f>(J416-J417)/J416</f>
        <v>-0.0423722600982333</v>
      </c>
      <c r="L417" s="61"/>
      <c r="M417" s="61"/>
      <c r="N417" s="61"/>
      <c r="O417" s="61"/>
    </row>
    <row r="418" ht="13" customHeight="1">
      <c r="A418" s="56">
        <v>39356</v>
      </c>
      <c r="B418" s="62"/>
      <c r="C418" s="61"/>
      <c r="D418" s="61"/>
      <c r="E418" s="58">
        <v>0.220563238</v>
      </c>
      <c r="F418" s="59">
        <f>G417*(1-K418)</f>
        <v>0.739737093844012</v>
      </c>
      <c r="G418" s="58">
        <v>0.739737094</v>
      </c>
      <c r="H418" s="59">
        <f>I417*(1-K418)</f>
        <v>0.000747209775652296</v>
      </c>
      <c r="I418" s="63">
        <v>0.00074721</v>
      </c>
      <c r="J418" s="59">
        <v>1.4468</v>
      </c>
      <c r="K418" s="59">
        <f>(J417-J418)/J417</f>
        <v>-0.0175117800126591</v>
      </c>
      <c r="L418" s="61"/>
      <c r="M418" s="61"/>
      <c r="N418" s="61"/>
      <c r="O418" s="61"/>
    </row>
    <row r="419" ht="13" customHeight="1">
      <c r="A419" s="56">
        <v>39387</v>
      </c>
      <c r="B419" s="62"/>
      <c r="C419" s="61"/>
      <c r="D419" s="61"/>
      <c r="E419" s="58">
        <v>0.223917117</v>
      </c>
      <c r="F419" s="59">
        <f>G418*(1-K419)</f>
        <v>0.7509855153906549</v>
      </c>
      <c r="G419" s="58">
        <v>0.750985515</v>
      </c>
      <c r="H419" s="59">
        <f>I418*(1-K419)</f>
        <v>0.000758572054188554</v>
      </c>
      <c r="I419" s="58">
        <v>0.000758572</v>
      </c>
      <c r="J419" s="59">
        <v>1.4688</v>
      </c>
      <c r="K419" s="59">
        <f>(J418-J419)/J418</f>
        <v>-0.0152059717998341</v>
      </c>
      <c r="L419" s="61"/>
      <c r="M419" s="61"/>
      <c r="N419" s="61"/>
      <c r="O419" s="61"/>
    </row>
    <row r="420" ht="13" customHeight="1">
      <c r="A420" s="56">
        <v>39417</v>
      </c>
      <c r="B420" s="62"/>
      <c r="C420" s="61"/>
      <c r="D420" s="61"/>
      <c r="E420" s="59">
        <v>0.2226213</v>
      </c>
      <c r="F420" s="59">
        <f>G419*(1-K420)</f>
        <v>0.746639534010417</v>
      </c>
      <c r="G420" s="58">
        <v>0.746639534</v>
      </c>
      <c r="H420" s="59">
        <f>I419*(1-K420)</f>
        <v>0.000754182115740741</v>
      </c>
      <c r="I420" s="58">
        <v>0.0007541820000000001</v>
      </c>
      <c r="J420" s="59">
        <v>1.4603</v>
      </c>
      <c r="K420" s="59">
        <f>(J419-J420)/J419</f>
        <v>0.00578703703703704</v>
      </c>
      <c r="L420" s="61"/>
      <c r="M420" s="61"/>
      <c r="N420" s="61"/>
      <c r="O420" s="61"/>
    </row>
    <row r="421" ht="13" customHeight="1">
      <c r="A421" s="56">
        <v>39448</v>
      </c>
      <c r="B421" s="62"/>
      <c r="C421" s="61"/>
      <c r="D421" s="61"/>
      <c r="E421" s="58">
        <v>0.226249586</v>
      </c>
      <c r="F421" s="59">
        <f>G420*(1-K421)</f>
        <v>0.758808280770664</v>
      </c>
      <c r="G421" s="58">
        <v>0.758808281</v>
      </c>
      <c r="H421" s="59">
        <f>I420*(1-K421)</f>
        <v>0.000766473674039581</v>
      </c>
      <c r="I421" s="58">
        <v>0.000766474</v>
      </c>
      <c r="J421" s="59">
        <v>1.4841</v>
      </c>
      <c r="K421" s="59">
        <f>(J420-J421)/J420</f>
        <v>-0.0162980209545984</v>
      </c>
      <c r="L421" s="61"/>
      <c r="M421" s="61"/>
      <c r="N421" s="61"/>
      <c r="O421" s="61"/>
    </row>
    <row r="422" ht="13" customHeight="1">
      <c r="A422" s="56">
        <v>39479</v>
      </c>
      <c r="B422" s="62"/>
      <c r="C422" s="61"/>
      <c r="D422" s="61"/>
      <c r="E422" s="58">
        <v>0.231524322</v>
      </c>
      <c r="F422" s="59">
        <f>G421*(1-K422)</f>
        <v>0.77649898009211</v>
      </c>
      <c r="G422" s="63">
        <v>0.7764989799999999</v>
      </c>
      <c r="H422" s="59">
        <f>I421*(1-K422)</f>
        <v>0.000784343416077084</v>
      </c>
      <c r="I422" s="58">
        <v>0.000784343</v>
      </c>
      <c r="J422" s="59">
        <v>1.5187</v>
      </c>
      <c r="K422" s="59">
        <f>(J421-J422)/J421</f>
        <v>-0.0233137928711003</v>
      </c>
      <c r="L422" s="61"/>
      <c r="M422" s="61"/>
      <c r="N422" s="61"/>
      <c r="O422" s="61"/>
    </row>
    <row r="423" ht="13" customHeight="1">
      <c r="A423" s="56">
        <v>39508</v>
      </c>
      <c r="B423" s="62"/>
      <c r="C423" s="61"/>
      <c r="D423" s="61"/>
      <c r="E423" s="58">
        <v>0.240945672</v>
      </c>
      <c r="F423" s="59">
        <f>G422*(1-K423)</f>
        <v>0.808096818259037</v>
      </c>
      <c r="G423" s="58">
        <v>0.808096818</v>
      </c>
      <c r="H423" s="59">
        <f>I422*(1-K423)</f>
        <v>0.000816260032593666</v>
      </c>
      <c r="I423" s="63">
        <v>0.00081626</v>
      </c>
      <c r="J423" s="59">
        <v>1.5805</v>
      </c>
      <c r="K423" s="59">
        <f>(J422-J423)/J422</f>
        <v>-0.040692697701982</v>
      </c>
      <c r="L423" s="61"/>
      <c r="M423" s="61"/>
      <c r="N423" s="61"/>
      <c r="O423" s="61"/>
    </row>
    <row r="424" ht="13" customHeight="1">
      <c r="A424" s="56">
        <v>39539</v>
      </c>
      <c r="B424" s="62"/>
      <c r="C424" s="61"/>
      <c r="D424" s="61"/>
      <c r="E424" s="63">
        <v>0.23733263</v>
      </c>
      <c r="F424" s="59">
        <f>G423*(1-K424)</f>
        <v>0.795979200419108</v>
      </c>
      <c r="G424" s="58">
        <v>0.795979201</v>
      </c>
      <c r="H424" s="59">
        <f>I423*(1-K424)</f>
        <v>0.000804019973426131</v>
      </c>
      <c r="I424" s="63">
        <v>0.00080402</v>
      </c>
      <c r="J424" s="59">
        <v>1.5568</v>
      </c>
      <c r="K424" s="59">
        <f>(J423-J424)/J423</f>
        <v>0.0149952546662449</v>
      </c>
      <c r="L424" s="61"/>
      <c r="M424" s="61"/>
      <c r="N424" s="61"/>
      <c r="O424" s="61"/>
    </row>
    <row r="425" ht="13" customHeight="1">
      <c r="A425" s="56">
        <v>39569</v>
      </c>
      <c r="B425" s="62"/>
      <c r="C425" s="61"/>
      <c r="D425" s="61"/>
      <c r="E425" s="58">
        <v>0.237210671</v>
      </c>
      <c r="F425" s="59">
        <f>G424*(1-K425)</f>
        <v>0.795570167494861</v>
      </c>
      <c r="G425" s="58">
        <v>0.7955701670000001</v>
      </c>
      <c r="H425" s="59">
        <f>I424*(1-K425)</f>
        <v>0.000803606834532374</v>
      </c>
      <c r="I425" s="58">
        <v>0.000803607</v>
      </c>
      <c r="J425" s="59">
        <v>1.556</v>
      </c>
      <c r="K425" s="59">
        <f>(J424-J425)/J424</f>
        <v>0.000513874614594039</v>
      </c>
      <c r="L425" s="61"/>
      <c r="M425" s="61"/>
      <c r="N425" s="61"/>
      <c r="O425" s="61"/>
    </row>
    <row r="426" ht="13" customHeight="1">
      <c r="A426" s="56">
        <v>39600</v>
      </c>
      <c r="B426" s="62"/>
      <c r="C426" s="61"/>
      <c r="D426" s="61"/>
      <c r="E426" s="58">
        <v>0.240076712</v>
      </c>
      <c r="F426" s="59">
        <f>G425*(1-K426)</f>
        <v>0.805182454364781</v>
      </c>
      <c r="G426" s="58">
        <v>0.805182455</v>
      </c>
      <c r="H426" s="59">
        <f>I425*(1-K426)</f>
        <v>0.000813316390488432</v>
      </c>
      <c r="I426" s="58">
        <v>0.000813316</v>
      </c>
      <c r="J426" s="59">
        <v>1.5748</v>
      </c>
      <c r="K426" s="59">
        <f>(J425-J426)/J425</f>
        <v>-0.0120822622107969</v>
      </c>
      <c r="L426" s="61"/>
      <c r="M426" s="61"/>
      <c r="N426" s="61"/>
      <c r="O426" s="61"/>
    </row>
    <row r="427" ht="13" customHeight="1">
      <c r="A427" s="56">
        <v>39630</v>
      </c>
      <c r="B427" s="62"/>
      <c r="C427" s="61"/>
      <c r="D427" s="61"/>
      <c r="E427" s="58">
        <v>0.237652773</v>
      </c>
      <c r="F427" s="59">
        <f>G426*(1-K427)</f>
        <v>0.797052914084011</v>
      </c>
      <c r="G427" s="58">
        <v>0.797052914</v>
      </c>
      <c r="H427" s="59">
        <f>I426*(1-K427)</f>
        <v>0.000805104338582677</v>
      </c>
      <c r="I427" s="58">
        <v>0.000805105</v>
      </c>
      <c r="J427" s="59">
        <v>1.5589</v>
      </c>
      <c r="K427" s="59">
        <f>(J426-J427)/J426</f>
        <v>0.0100965201930404</v>
      </c>
      <c r="L427" s="61"/>
      <c r="M427" s="61"/>
      <c r="N427" s="61"/>
      <c r="O427" s="61"/>
    </row>
    <row r="428" ht="13" customHeight="1">
      <c r="A428" s="56">
        <v>39661</v>
      </c>
      <c r="B428" s="62"/>
      <c r="C428" s="61"/>
      <c r="D428" s="61"/>
      <c r="E428" s="58">
        <v>0.223627463</v>
      </c>
      <c r="F428" s="59">
        <f>G427*(1-K428)</f>
        <v>0.750014060906152</v>
      </c>
      <c r="G428" s="58">
        <v>0.750014061</v>
      </c>
      <c r="H428" s="59">
        <f>I427*(1-K428)</f>
        <v>0.000757590945217782</v>
      </c>
      <c r="I428" s="58">
        <v>0.000757591</v>
      </c>
      <c r="J428" s="59">
        <v>1.4669</v>
      </c>
      <c r="K428" s="59">
        <f>(J427-J428)/J427</f>
        <v>0.0590159728013343</v>
      </c>
      <c r="L428" s="61"/>
      <c r="M428" s="61"/>
      <c r="N428" s="61"/>
      <c r="O428" s="61"/>
    </row>
    <row r="429" ht="13" customHeight="1">
      <c r="A429" s="56">
        <v>39692</v>
      </c>
      <c r="B429" s="62"/>
      <c r="C429" s="61"/>
      <c r="D429" s="59">
        <f>E428*(1-K429)</f>
        <v>0.214663460801895</v>
      </c>
      <c r="E429" s="58">
        <v>0.214663461</v>
      </c>
      <c r="F429" s="59">
        <f>G428*(1-K429)</f>
        <v>0.719950098366692</v>
      </c>
      <c r="G429" s="58">
        <v>0.719950098</v>
      </c>
      <c r="H429" s="59">
        <f>I428*(1-K429)</f>
        <v>0.000727223319312837</v>
      </c>
      <c r="I429" s="58">
        <v>0.000727223</v>
      </c>
      <c r="J429" s="59">
        <v>1.4081</v>
      </c>
      <c r="K429" s="59">
        <f>(J428-J429)/J428</f>
        <v>0.0400845320062717</v>
      </c>
      <c r="L429" s="61"/>
      <c r="M429" s="61"/>
      <c r="N429" s="61"/>
      <c r="O429" s="61"/>
    </row>
    <row r="430" ht="13" customHeight="1">
      <c r="A430" s="56">
        <v>39722</v>
      </c>
      <c r="B430" s="62"/>
      <c r="C430" s="61"/>
      <c r="D430" s="59">
        <f>E429*(1-K430)</f>
        <v>0.193335843505575</v>
      </c>
      <c r="E430" s="58">
        <v>0.193335844</v>
      </c>
      <c r="F430" s="59">
        <f>G429*(1-K430)</f>
        <v>0.648420363811945</v>
      </c>
      <c r="G430" s="58">
        <v>0.648420364</v>
      </c>
      <c r="H430" s="59">
        <f>I429*(1-K430)</f>
        <v>0.000654970675804275</v>
      </c>
      <c r="I430" s="58">
        <v>0.000654971</v>
      </c>
      <c r="J430" s="59">
        <v>1.2682</v>
      </c>
      <c r="K430" s="59">
        <f>(J429-J430)/J429</f>
        <v>0.09935373908103121</v>
      </c>
      <c r="L430" s="61"/>
      <c r="M430" s="61"/>
      <c r="N430" s="61"/>
      <c r="O430" s="61"/>
    </row>
    <row r="431" ht="13" customHeight="1">
      <c r="A431" s="56">
        <v>39753</v>
      </c>
      <c r="B431" s="62"/>
      <c r="C431" s="61"/>
      <c r="D431" s="59">
        <f>E430*(1-K431)</f>
        <v>0.193518782821006</v>
      </c>
      <c r="E431" s="58">
        <v>0.193518782</v>
      </c>
      <c r="F431" s="59">
        <f>G430*(1-K431)</f>
        <v>0.649033914257688</v>
      </c>
      <c r="G431" s="58">
        <v>0.649033914</v>
      </c>
      <c r="H431" s="59">
        <f>I430*(1-K431)</f>
        <v>0.000655590748620091</v>
      </c>
      <c r="I431" s="63">
        <v>0.0006555899999999999</v>
      </c>
      <c r="J431" s="59">
        <v>1.2694</v>
      </c>
      <c r="K431" s="59">
        <f>(J430-J431)/J430</f>
        <v>-0.000946222993218735</v>
      </c>
      <c r="L431" s="61"/>
      <c r="M431" s="61"/>
      <c r="N431" s="61"/>
      <c r="O431" s="61"/>
    </row>
    <row r="432" ht="13" customHeight="1">
      <c r="A432" s="56">
        <v>39783</v>
      </c>
      <c r="B432" s="62"/>
      <c r="C432" s="61"/>
      <c r="D432" s="59">
        <f>E431*(1-K432)</f>
        <v>0.212193786565149</v>
      </c>
      <c r="E432" s="58">
        <v>0.212193787</v>
      </c>
      <c r="F432" s="59">
        <f>G431*(1-K432)</f>
        <v>0.711667169447455</v>
      </c>
      <c r="G432" s="58">
        <v>0.711667169</v>
      </c>
      <c r="H432" s="59">
        <f>I431*(1-K432)</f>
        <v>0.000718855932724122</v>
      </c>
      <c r="I432" s="58">
        <v>0.000718856</v>
      </c>
      <c r="J432" s="59">
        <v>1.3919</v>
      </c>
      <c r="K432" s="59">
        <f>(J431-J432)/J431</f>
        <v>-0.09650228454387901</v>
      </c>
      <c r="L432" s="61"/>
      <c r="M432" s="61"/>
      <c r="N432" s="61"/>
      <c r="O432" s="61"/>
    </row>
    <row r="433" ht="13" customHeight="1">
      <c r="A433" s="56">
        <v>39814</v>
      </c>
      <c r="B433" s="57">
        <v>1.2365</v>
      </c>
      <c r="C433" s="59">
        <f>1/B433</f>
        <v>0.808734330772341</v>
      </c>
      <c r="D433" s="59">
        <f>E432*(1-K433)</f>
        <v>0.195195721585459</v>
      </c>
      <c r="E433" s="58">
        <v>0.195195722</v>
      </c>
      <c r="F433" s="59">
        <f>G432*(1-K433)</f>
        <v>0.654658124281629</v>
      </c>
      <c r="G433" s="58">
        <v>0.654658125</v>
      </c>
      <c r="H433" s="59">
        <f>I432*(1-K433)</f>
        <v>0.000661271084416984</v>
      </c>
      <c r="I433" s="58">
        <v>0.000661271</v>
      </c>
      <c r="J433" s="59">
        <v>1.2804</v>
      </c>
      <c r="K433" s="59">
        <f>(J432-J433)/J432</f>
        <v>0.0801063294776924</v>
      </c>
      <c r="L433" s="59">
        <v>89.83</v>
      </c>
      <c r="M433" s="59">
        <f>1/L433</f>
        <v>0.0111321384838027</v>
      </c>
      <c r="N433" s="61"/>
      <c r="O433" s="59">
        <v>1.4413</v>
      </c>
    </row>
    <row r="434" ht="13" customHeight="1">
      <c r="A434" s="56">
        <v>39845</v>
      </c>
      <c r="B434" s="57">
        <v>1.271</v>
      </c>
      <c r="C434" s="59">
        <f>1/B434</f>
        <v>0.786782061369001</v>
      </c>
      <c r="D434" s="59">
        <f>E433*(1-K434)</f>
        <v>0.193030945951578</v>
      </c>
      <c r="E434" s="58">
        <v>0.193030946</v>
      </c>
      <c r="F434" s="59">
        <f>G433*(1-K434)</f>
        <v>0.647397780283505</v>
      </c>
      <c r="G434" s="63">
        <v>0.64739778</v>
      </c>
      <c r="H434" s="59">
        <f>I433*(1-K434)</f>
        <v>0.0006539373166198061</v>
      </c>
      <c r="I434" s="58">
        <v>0.000653938</v>
      </c>
      <c r="J434" s="59">
        <v>1.2662</v>
      </c>
      <c r="K434" s="59">
        <f>(J433-J434)/J433</f>
        <v>0.0110902842861606</v>
      </c>
      <c r="L434" s="59">
        <v>97.73999999999999</v>
      </c>
      <c r="M434" s="59">
        <f>1/L434</f>
        <v>0.010231225700839</v>
      </c>
      <c r="N434" s="61"/>
      <c r="O434" s="59">
        <v>1.4267</v>
      </c>
    </row>
    <row r="435" ht="13" customHeight="1">
      <c r="A435" s="56">
        <v>39873</v>
      </c>
      <c r="B435" s="57">
        <v>1.2606</v>
      </c>
      <c r="C435" s="59">
        <f>1/B435</f>
        <v>0.793273044581945</v>
      </c>
      <c r="D435" s="59">
        <f>E434*(1-K435)</f>
        <v>0.202162642150213</v>
      </c>
      <c r="E435" s="58">
        <v>0.202162642</v>
      </c>
      <c r="F435" s="59">
        <f>G434*(1-K435)</f>
        <v>0.678024163685042</v>
      </c>
      <c r="G435" s="58">
        <v>0.678024164</v>
      </c>
      <c r="H435" s="59">
        <f>I434*(1-K435)</f>
        <v>0.000684873781235192</v>
      </c>
      <c r="I435" s="58">
        <v>0.000684873</v>
      </c>
      <c r="J435" s="59">
        <v>1.3261</v>
      </c>
      <c r="K435" s="59">
        <f>(J434-J435)/J434</f>
        <v>-0.0473069025430422</v>
      </c>
      <c r="L435" s="59">
        <v>99.15000000000001</v>
      </c>
      <c r="M435" s="59">
        <f>1/L435</f>
        <v>0.0100857286938981</v>
      </c>
      <c r="N435" s="61"/>
      <c r="O435" s="59">
        <v>1.43</v>
      </c>
    </row>
    <row r="436" ht="13" customHeight="1">
      <c r="A436" s="56">
        <v>39904</v>
      </c>
      <c r="B436" s="57">
        <v>1.1939</v>
      </c>
      <c r="C436" s="59">
        <f>1/B436</f>
        <v>0.837591088030823</v>
      </c>
      <c r="D436" s="59">
        <f>E435*(1-K436)</f>
        <v>0.201903478670387</v>
      </c>
      <c r="E436" s="58">
        <v>0.201903478</v>
      </c>
      <c r="F436" s="59">
        <f>G435*(1-K436)</f>
        <v>0.677154967801523</v>
      </c>
      <c r="G436" s="58">
        <v>0.677154967</v>
      </c>
      <c r="H436" s="59">
        <f>I435*(1-K436)</f>
        <v>0.000683995023904683</v>
      </c>
      <c r="I436" s="58">
        <v>0.000683996</v>
      </c>
      <c r="J436" s="59">
        <v>1.3244</v>
      </c>
      <c r="K436" s="59">
        <f>(J435-J436)/J435</f>
        <v>0.00128195460372521</v>
      </c>
      <c r="L436" s="59">
        <v>98.76000000000001</v>
      </c>
      <c r="M436" s="59">
        <f>1/L436</f>
        <v>0.0101255569056298</v>
      </c>
      <c r="N436" s="61"/>
      <c r="O436" s="59">
        <v>1.4799</v>
      </c>
    </row>
    <row r="437" ht="13" customHeight="1">
      <c r="A437" s="56">
        <v>39934</v>
      </c>
      <c r="B437" s="57">
        <v>1.0957</v>
      </c>
      <c r="C437" s="59">
        <f>1/B437</f>
        <v>0.912658574427307</v>
      </c>
      <c r="D437" s="59">
        <f>E436*(1-K437)</f>
        <v>0.215349481291755</v>
      </c>
      <c r="E437" s="58">
        <v>0.215349482</v>
      </c>
      <c r="F437" s="59">
        <f>G436*(1-K437)</f>
        <v>0.72225091089112</v>
      </c>
      <c r="G437" s="58">
        <v>0.7222509110000001</v>
      </c>
      <c r="H437" s="59">
        <f>I436*(1-K437)</f>
        <v>0.000729547530655391</v>
      </c>
      <c r="I437" s="58">
        <v>0.000729547</v>
      </c>
      <c r="J437" s="59">
        <v>1.4126</v>
      </c>
      <c r="K437" s="59">
        <f>(J436-J437)/J436</f>
        <v>-0.0665961945031712</v>
      </c>
      <c r="L437" s="59">
        <v>95.55</v>
      </c>
      <c r="M437" s="59">
        <f>1/L437</f>
        <v>0.010465724751439</v>
      </c>
      <c r="N437" s="61"/>
      <c r="O437" s="59">
        <v>1.616</v>
      </c>
    </row>
    <row r="438" ht="13" customHeight="1">
      <c r="A438" s="56">
        <v>39965</v>
      </c>
      <c r="B438" s="57">
        <v>1.1626</v>
      </c>
      <c r="C438" s="59">
        <f>1/B438</f>
        <v>0.860141063134354</v>
      </c>
      <c r="D438" s="59">
        <f>E437*(1-K438)</f>
        <v>0.213733522415404</v>
      </c>
      <c r="E438" s="58">
        <v>0.213733522</v>
      </c>
      <c r="F438" s="59">
        <f>G437*(1-K438)</f>
        <v>0.716831217062155</v>
      </c>
      <c r="G438" s="58">
        <v>0.716831217</v>
      </c>
      <c r="H438" s="59">
        <f>I437*(1-K438)</f>
        <v>0.000724072556987116</v>
      </c>
      <c r="I438" s="58">
        <v>0.000724073</v>
      </c>
      <c r="J438" s="59">
        <v>1.402</v>
      </c>
      <c r="K438" s="59">
        <f>(J437-J438)/J437</f>
        <v>0.00750389352966162</v>
      </c>
      <c r="L438" s="59">
        <v>96.42</v>
      </c>
      <c r="M438" s="59">
        <f>1/L438</f>
        <v>0.010371292263016</v>
      </c>
      <c r="N438" s="61"/>
      <c r="O438" s="59">
        <v>1.6452</v>
      </c>
    </row>
    <row r="439" ht="13" customHeight="1">
      <c r="A439" s="56">
        <v>39995</v>
      </c>
      <c r="B439" s="57">
        <v>1.0791</v>
      </c>
      <c r="C439" s="59">
        <f>1/B439</f>
        <v>0.926698174404596</v>
      </c>
      <c r="D439" s="59">
        <f>E438*(1-K439)</f>
        <v>0.217681951543367</v>
      </c>
      <c r="E439" s="58">
        <v>0.217681952</v>
      </c>
      <c r="F439" s="59">
        <f>G438*(1-K439)</f>
        <v>0.730073676714907</v>
      </c>
      <c r="G439" s="58">
        <v>0.730073677</v>
      </c>
      <c r="H439" s="59">
        <f>I438*(1-K439)</f>
        <v>0.000737449241583452</v>
      </c>
      <c r="I439" s="58">
        <v>0.000737449</v>
      </c>
      <c r="J439" s="59">
        <v>1.4279</v>
      </c>
      <c r="K439" s="59">
        <f>(J438-J439)/J438</f>
        <v>-0.0184736091298146</v>
      </c>
      <c r="L439" s="59">
        <v>94.54000000000001</v>
      </c>
      <c r="M439" s="59">
        <f>1/L439</f>
        <v>0.01057753331923</v>
      </c>
      <c r="N439" s="61"/>
      <c r="O439" s="59">
        <v>1.6483</v>
      </c>
    </row>
    <row r="440" ht="13" customHeight="1">
      <c r="A440" s="56">
        <v>40026</v>
      </c>
      <c r="B440" s="57">
        <v>1.0967</v>
      </c>
      <c r="C440" s="59">
        <f>1/B440</f>
        <v>0.911826388255676</v>
      </c>
      <c r="D440" s="59">
        <f>E439*(1-K440)</f>
        <v>0.218825319630786</v>
      </c>
      <c r="E440" s="58">
        <v>0.218825319</v>
      </c>
      <c r="F440" s="59">
        <f>G439*(1-K440)</f>
        <v>0.733908366108131</v>
      </c>
      <c r="G440" s="58">
        <v>0.733908366</v>
      </c>
      <c r="H440" s="59">
        <f>I439*(1-K440)</f>
        <v>0.000741322427761048</v>
      </c>
      <c r="I440" s="58">
        <v>0.000741322</v>
      </c>
      <c r="J440" s="59">
        <v>1.4354</v>
      </c>
      <c r="K440" s="59">
        <f>(J439-J440)/J439</f>
        <v>-0.00525246866027033</v>
      </c>
      <c r="L440" s="59">
        <v>92.81999999999999</v>
      </c>
      <c r="M440" s="59">
        <f>1/L440</f>
        <v>0.0107735401853049</v>
      </c>
      <c r="N440" s="61"/>
      <c r="O440" s="59">
        <v>1.6314</v>
      </c>
    </row>
    <row r="441" ht="13" customHeight="1">
      <c r="A441" s="56">
        <v>40057</v>
      </c>
      <c r="B441" s="57">
        <v>1.0719</v>
      </c>
      <c r="C441" s="59">
        <f>1/B441</f>
        <v>0.93292284728053</v>
      </c>
      <c r="D441" s="59">
        <f>E440*(1-K441)</f>
        <v>0.223032911869165</v>
      </c>
      <c r="E441" s="58">
        <v>0.223032912</v>
      </c>
      <c r="F441" s="59">
        <f>G440*(1-K441)</f>
        <v>0.748020021915842</v>
      </c>
      <c r="G441" s="58">
        <v>0.748020022</v>
      </c>
      <c r="H441" s="59">
        <f>I440*(1-K441)</f>
        <v>0.000755576205935628</v>
      </c>
      <c r="I441" s="58">
        <v>0.000755576</v>
      </c>
      <c r="J441" s="59">
        <v>1.463</v>
      </c>
      <c r="K441" s="59">
        <f>(J440-J441)/J440</f>
        <v>-0.0192280897310854</v>
      </c>
      <c r="L441" s="59">
        <v>89.48999999999999</v>
      </c>
      <c r="M441" s="59">
        <f>1/L441</f>
        <v>0.0111744328975305</v>
      </c>
      <c r="N441" s="61"/>
      <c r="O441" s="59">
        <v>1.6004</v>
      </c>
    </row>
    <row r="442" ht="13" customHeight="1">
      <c r="A442" s="56">
        <v>40087</v>
      </c>
      <c r="B442" s="57">
        <v>1.0767</v>
      </c>
      <c r="C442" s="59">
        <f>1/B442</f>
        <v>0.928763815361754</v>
      </c>
      <c r="D442" s="59">
        <f>E441*(1-K442)</f>
        <v>0.224938524713602</v>
      </c>
      <c r="E442" s="58">
        <v>0.224938525</v>
      </c>
      <c r="F442" s="59">
        <f>G441*(1-K442)</f>
        <v>0.754411170513329</v>
      </c>
      <c r="G442" s="58">
        <v>0.754411171</v>
      </c>
      <c r="H442" s="59">
        <f>I441*(1-K442)</f>
        <v>0.000762031707450444</v>
      </c>
      <c r="I442" s="58">
        <v>0.0007620320000000001</v>
      </c>
      <c r="J442" s="59">
        <v>1.4755</v>
      </c>
      <c r="K442" s="59">
        <f>(J441-J442)/J441</f>
        <v>-0.00854408749145591</v>
      </c>
      <c r="L442" s="59">
        <v>90.5</v>
      </c>
      <c r="M442" s="59">
        <f>1/L442</f>
        <v>0.0110497237569061</v>
      </c>
      <c r="N442" s="61"/>
      <c r="O442" s="59">
        <v>1.6479</v>
      </c>
    </row>
    <row r="443" ht="13" customHeight="1">
      <c r="A443" s="56">
        <v>40118</v>
      </c>
      <c r="B443" s="57">
        <v>1.057</v>
      </c>
      <c r="C443" s="59">
        <f>1/B443</f>
        <v>0.9460737937559131</v>
      </c>
      <c r="D443" s="61"/>
      <c r="E443" s="59">
        <f>E442*(1-K443)</f>
        <v>0.228582056513046</v>
      </c>
      <c r="F443" s="61"/>
      <c r="G443" s="59">
        <f>G442*(1-K443)</f>
        <v>0.766631046965368</v>
      </c>
      <c r="H443" s="61"/>
      <c r="I443" s="58">
        <f>I442*(1-K443)</f>
        <v>0.000774375317383938</v>
      </c>
      <c r="J443" s="59">
        <v>1.4994</v>
      </c>
      <c r="K443" s="59">
        <f>(J442-J443)/J442</f>
        <v>-0.0161978990172823</v>
      </c>
      <c r="L443" s="59">
        <v>86.12</v>
      </c>
      <c r="M443" s="59">
        <f>1/L443</f>
        <v>0.011611704598235</v>
      </c>
      <c r="N443" s="61"/>
      <c r="O443" s="59">
        <v>1.6409</v>
      </c>
    </row>
    <row r="444" ht="13" customHeight="1">
      <c r="A444" s="56">
        <v>40148</v>
      </c>
      <c r="B444" s="57">
        <v>1.0461</v>
      </c>
      <c r="C444" s="59">
        <f>1/B444</f>
        <v>0.95593155530064</v>
      </c>
      <c r="D444" s="61"/>
      <c r="E444" s="59">
        <f>E443*(1-K444)</f>
        <v>0.218489931568959</v>
      </c>
      <c r="F444" s="61"/>
      <c r="G444" s="59">
        <f>G443*(1-K444)</f>
        <v>0.7327835244169441</v>
      </c>
      <c r="H444" s="61"/>
      <c r="I444" s="58">
        <f>I443*(1-K444)</f>
        <v>0.000740185877600814</v>
      </c>
      <c r="J444" s="59">
        <v>1.4332</v>
      </c>
      <c r="K444" s="59">
        <f>(J443-J444)/J443</f>
        <v>0.0441509937308257</v>
      </c>
      <c r="L444" s="59">
        <v>93.08</v>
      </c>
      <c r="M444" s="59">
        <f>1/L444</f>
        <v>0.0107434464976364</v>
      </c>
      <c r="N444" s="61"/>
      <c r="O444" s="59">
        <v>1.6167</v>
      </c>
    </row>
    <row r="445" ht="13" customHeight="1">
      <c r="A445" s="56">
        <v>40179</v>
      </c>
      <c r="B445" s="57">
        <v>1.0652</v>
      </c>
      <c r="C445" s="59">
        <f>1/B445</f>
        <v>0.938790837401427</v>
      </c>
      <c r="D445" s="61"/>
      <c r="E445" s="59">
        <f>E444*(1-K445)</f>
        <v>0.211446786970518</v>
      </c>
      <c r="F445" s="61"/>
      <c r="G445" s="59">
        <f>G444*(1-K445)</f>
        <v>0.709161839496442</v>
      </c>
      <c r="H445" s="61"/>
      <c r="I445" s="58">
        <f>I444*(1-K445)</f>
        <v>0.00071632557370383</v>
      </c>
      <c r="J445" s="59">
        <v>1.387</v>
      </c>
      <c r="K445" s="59">
        <f>(J444-J445)/J444</f>
        <v>0.032235556795981</v>
      </c>
      <c r="L445" s="59">
        <v>90.38</v>
      </c>
      <c r="M445" s="59">
        <f>1/L445</f>
        <v>0.0110643947776057</v>
      </c>
      <c r="N445" s="61"/>
      <c r="O445" s="59">
        <v>1.6009</v>
      </c>
    </row>
    <row r="446" ht="13" customHeight="1">
      <c r="A446" s="56">
        <v>40210</v>
      </c>
      <c r="B446" s="57">
        <v>1.052</v>
      </c>
      <c r="C446" s="59">
        <f>1/B446</f>
        <v>0.950570342205323</v>
      </c>
      <c r="D446" s="61"/>
      <c r="E446" s="59">
        <f>E445*(1-K446)</f>
        <v>0.20824535760759</v>
      </c>
      <c r="F446" s="61"/>
      <c r="G446" s="59">
        <f>G445*(1-K446)</f>
        <v>0.698424709987123</v>
      </c>
      <c r="H446" s="61"/>
      <c r="I446" s="58">
        <f>I445*(1-K446)</f>
        <v>0.000705479981023383</v>
      </c>
      <c r="J446" s="59">
        <v>1.366</v>
      </c>
      <c r="K446" s="59">
        <f>(J445-J446)/J445</f>
        <v>0.0151405912040375</v>
      </c>
      <c r="L446" s="59">
        <v>88.84</v>
      </c>
      <c r="M446" s="59">
        <f>1/L446</f>
        <v>0.0112561909049977</v>
      </c>
      <c r="N446" s="61"/>
      <c r="O446" s="59">
        <v>1.5239</v>
      </c>
    </row>
    <row r="447" ht="13" customHeight="1">
      <c r="A447" s="56">
        <v>40238</v>
      </c>
      <c r="B447" s="57">
        <v>1.0156</v>
      </c>
      <c r="C447" s="59">
        <f>1/B447</f>
        <v>0.9846396218983851</v>
      </c>
      <c r="D447" s="61"/>
      <c r="E447" s="59">
        <f>E446*(1-K447)</f>
        <v>0.206202540776007</v>
      </c>
      <c r="F447" s="61"/>
      <c r="G447" s="59">
        <f>G446*(1-K447)</f>
        <v>0.691573398776415</v>
      </c>
      <c r="H447" s="61"/>
      <c r="I447" s="58">
        <f>I446*(1-K447)</f>
        <v>0.000698559459979669</v>
      </c>
      <c r="J447" s="59">
        <v>1.3526</v>
      </c>
      <c r="K447" s="59">
        <f>(J446-J447)/J446</f>
        <v>0.00980966325036603</v>
      </c>
      <c r="L447" s="59">
        <v>93.40000000000001</v>
      </c>
      <c r="M447" s="59">
        <f>1/L447</f>
        <v>0.0107066381156317</v>
      </c>
      <c r="N447" s="61"/>
      <c r="O447" s="59">
        <v>1.5186</v>
      </c>
    </row>
    <row r="448" ht="13" customHeight="1">
      <c r="A448" s="56">
        <v>40269</v>
      </c>
      <c r="B448" s="57">
        <v>1.0112</v>
      </c>
      <c r="C448" s="59">
        <f>1/B448</f>
        <v>0.988924050632911</v>
      </c>
      <c r="D448" s="61"/>
      <c r="E448" s="59">
        <f>E447*(1-K448)</f>
        <v>0.202787682788884</v>
      </c>
      <c r="F448" s="61"/>
      <c r="G448" s="59">
        <f>G447*(1-K448)</f>
        <v>0.680120460633142</v>
      </c>
      <c r="H448" s="61"/>
      <c r="I448" s="58">
        <f>I447*(1-K448)</f>
        <v>0.000686990827787192</v>
      </c>
      <c r="J448" s="59">
        <v>1.3302</v>
      </c>
      <c r="K448" s="59">
        <f>(J447-J448)/J447</f>
        <v>0.0165606979151264</v>
      </c>
      <c r="L448" s="59">
        <v>94.23999999999999</v>
      </c>
      <c r="M448" s="59">
        <f>1/L448</f>
        <v>0.0106112054329372</v>
      </c>
      <c r="N448" s="61"/>
      <c r="O448" s="59">
        <v>1.5308</v>
      </c>
    </row>
    <row r="449" ht="13" customHeight="1">
      <c r="A449" s="56">
        <v>40299</v>
      </c>
      <c r="B449" s="57">
        <v>1.0497</v>
      </c>
      <c r="C449" s="59">
        <f>1/B449</f>
        <v>0.952653138992093</v>
      </c>
      <c r="D449" s="61"/>
      <c r="E449" s="59">
        <f>E448*(1-K449)</f>
        <v>0.188564189476448</v>
      </c>
      <c r="F449" s="61"/>
      <c r="G449" s="59">
        <f>G448*(1-K449)</f>
        <v>0.6324169280988819</v>
      </c>
      <c r="H449" s="61"/>
      <c r="I449" s="58">
        <f>I448*(1-K449)</f>
        <v>0.000638805408878347</v>
      </c>
      <c r="J449" s="59">
        <v>1.2369</v>
      </c>
      <c r="K449" s="59">
        <f>(J448-J449)/J448</f>
        <v>0.0701398285972034</v>
      </c>
      <c r="L449" s="59">
        <v>90.81</v>
      </c>
      <c r="M449" s="59">
        <f>1/L449</f>
        <v>0.0110120030833609</v>
      </c>
      <c r="N449" s="61"/>
      <c r="O449" s="59">
        <v>1.4492</v>
      </c>
    </row>
    <row r="450" ht="13" customHeight="1">
      <c r="A450" s="56">
        <v>40330</v>
      </c>
      <c r="B450" s="57">
        <v>1.0606</v>
      </c>
      <c r="C450" s="59">
        <f>1/B450</f>
        <v>0.942862530643032</v>
      </c>
      <c r="D450" s="61"/>
      <c r="E450" s="59">
        <f>E449*(1-K450)</f>
        <v>0.187375087141646</v>
      </c>
      <c r="F450" s="61"/>
      <c r="G450" s="59">
        <f>G449*(1-K450)</f>
        <v>0.628428851423992</v>
      </c>
      <c r="H450" s="61"/>
      <c r="I450" s="58">
        <f>I449*(1-K450)</f>
        <v>0.000634777045882752</v>
      </c>
      <c r="J450" s="59">
        <v>1.2291</v>
      </c>
      <c r="K450" s="59">
        <f>(J449-J450)/J449</f>
        <v>0.00630608780014553</v>
      </c>
      <c r="L450" s="59">
        <v>88.48999999999999</v>
      </c>
      <c r="M450" s="59">
        <f>1/L450</f>
        <v>0.0113007119448525</v>
      </c>
      <c r="N450" s="61"/>
      <c r="O450" s="59">
        <v>1.4947</v>
      </c>
    </row>
    <row r="451" ht="13" customHeight="1">
      <c r="A451" s="56">
        <v>40360</v>
      </c>
      <c r="B451" s="57">
        <v>1.0293</v>
      </c>
      <c r="C451" s="59">
        <f>1/B451</f>
        <v>0.971534052268532</v>
      </c>
      <c r="D451" s="61"/>
      <c r="E451" s="59">
        <f>E450*(1-K451)</f>
        <v>0.199235620686207</v>
      </c>
      <c r="F451" s="61"/>
      <c r="G451" s="59">
        <f>G450*(1-K451)</f>
        <v>0.6682073597966109</v>
      </c>
      <c r="H451" s="61"/>
      <c r="I451" s="58">
        <f>I450*(1-K451)</f>
        <v>0.000674957384479838</v>
      </c>
      <c r="J451" s="59">
        <v>1.3069</v>
      </c>
      <c r="K451" s="59">
        <f>(J450-J451)/J450</f>
        <v>-0.06329834838499721</v>
      </c>
      <c r="L451" s="59">
        <v>86.43000000000001</v>
      </c>
      <c r="M451" s="59">
        <f>1/L451</f>
        <v>0.0115700566932778</v>
      </c>
      <c r="N451" s="61"/>
      <c r="O451" s="59">
        <v>1.5714</v>
      </c>
    </row>
    <row r="452" ht="13" customHeight="1">
      <c r="A452" s="56">
        <v>40391</v>
      </c>
      <c r="B452" s="57">
        <v>1.064</v>
      </c>
      <c r="C452" s="59">
        <f>1/B452</f>
        <v>0.93984962406015</v>
      </c>
      <c r="D452" s="61"/>
      <c r="E452" s="59">
        <f>E451*(1-K452)</f>
        <v>0.193671231555404</v>
      </c>
      <c r="F452" s="61"/>
      <c r="G452" s="59">
        <f>G451*(1-K452)</f>
        <v>0.649545206125652</v>
      </c>
      <c r="H452" s="61"/>
      <c r="I452" s="58">
        <f>I451*(1-K452)</f>
        <v>0.000656106711487632</v>
      </c>
      <c r="J452" s="59">
        <v>1.2704</v>
      </c>
      <c r="K452" s="59">
        <f>(J451-J452)/J451</f>
        <v>0.0279286862039942</v>
      </c>
      <c r="L452" s="59">
        <v>84.09999999999999</v>
      </c>
      <c r="M452" s="59">
        <f>1/L452</f>
        <v>0.0118906064209275</v>
      </c>
      <c r="N452" s="61"/>
      <c r="O452" s="59">
        <v>1.5358</v>
      </c>
    </row>
    <row r="453" ht="13" customHeight="1">
      <c r="A453" s="56">
        <v>40422</v>
      </c>
      <c r="B453" s="57">
        <v>1.0293</v>
      </c>
      <c r="C453" s="59">
        <f>1/B453</f>
        <v>0.971534052268532</v>
      </c>
      <c r="D453" s="61"/>
      <c r="E453" s="59">
        <f>E452*(1-K453)</f>
        <v>0.207345908405624</v>
      </c>
      <c r="F453" s="61"/>
      <c r="G453" s="59">
        <f>G452*(1-K453)</f>
        <v>0.695408087886885</v>
      </c>
      <c r="H453" s="61"/>
      <c r="I453" s="58">
        <f>I452*(1-K453)</f>
        <v>0.000702432885936971</v>
      </c>
      <c r="J453" s="59">
        <v>1.3601</v>
      </c>
      <c r="K453" s="59">
        <f>(J452-J453)/J452</f>
        <v>-0.07060768261964739</v>
      </c>
      <c r="L453" s="59">
        <v>83.53</v>
      </c>
      <c r="M453" s="59">
        <f>1/L453</f>
        <v>0.0119717466778403</v>
      </c>
      <c r="N453" s="61"/>
      <c r="O453" s="59">
        <v>1.5731</v>
      </c>
    </row>
    <row r="454" ht="13" customHeight="1">
      <c r="A454" s="56">
        <v>40452</v>
      </c>
      <c r="B454" s="57">
        <v>1.0187</v>
      </c>
      <c r="C454" s="59">
        <f>1/B454</f>
        <v>0.9816432708353779</v>
      </c>
      <c r="D454" s="61"/>
      <c r="E454" s="59">
        <f>E453*(1-K454)</f>
        <v>0.211812664611995</v>
      </c>
      <c r="F454" s="61"/>
      <c r="G454" s="59">
        <f>G453*(1-K454)</f>
        <v>0.710388940011792</v>
      </c>
      <c r="H454" s="61"/>
      <c r="I454" s="58">
        <f>I453*(1-K454)</f>
        <v>0.000717565070010167</v>
      </c>
      <c r="J454" s="59">
        <v>1.3894</v>
      </c>
      <c r="K454" s="59">
        <f>(J453-J454)/J453</f>
        <v>-0.0215425336372326</v>
      </c>
      <c r="L454" s="59">
        <v>80.48</v>
      </c>
      <c r="M454" s="59">
        <f>1/L454</f>
        <v>0.0124254473161034</v>
      </c>
      <c r="N454" s="61"/>
      <c r="O454" s="59">
        <v>1.602</v>
      </c>
    </row>
    <row r="455" ht="13" customHeight="1">
      <c r="A455" s="56">
        <v>40483</v>
      </c>
      <c r="B455" s="57">
        <v>1.0266</v>
      </c>
      <c r="C455" s="59">
        <f>1/B455</f>
        <v>0.974089226573154</v>
      </c>
      <c r="D455" s="61"/>
      <c r="E455" s="59">
        <f>E454*(1-K455)</f>
        <v>0.198732538929176</v>
      </c>
      <c r="F455" s="61"/>
      <c r="G455" s="59">
        <f>G454*(1-K455)</f>
        <v>0.666520096588003</v>
      </c>
      <c r="H455" s="61"/>
      <c r="I455" s="58">
        <f>I454*(1-K455)</f>
        <v>0.000673253077058625</v>
      </c>
      <c r="J455" s="59">
        <v>1.3036</v>
      </c>
      <c r="K455" s="59">
        <f>(J454-J455)/J454</f>
        <v>0.0617532747948755</v>
      </c>
      <c r="L455" s="59">
        <v>83.56</v>
      </c>
      <c r="M455" s="59">
        <f>1/L455</f>
        <v>0.0119674485399713</v>
      </c>
      <c r="N455" s="61"/>
      <c r="O455" s="59">
        <v>1.5578</v>
      </c>
    </row>
    <row r="456" ht="13" customHeight="1">
      <c r="A456" s="56">
        <v>40513</v>
      </c>
      <c r="B456" s="57">
        <v>1.0009</v>
      </c>
      <c r="C456" s="59">
        <f>1/B456</f>
        <v>0.999100809271656</v>
      </c>
      <c r="D456" s="61"/>
      <c r="E456" s="59">
        <f>E455*(1-K456)</f>
        <v>0.202284601031853</v>
      </c>
      <c r="F456" s="61"/>
      <c r="G456" s="59">
        <f>G455*(1-K456)</f>
        <v>0.678433197424533</v>
      </c>
      <c r="H456" s="61"/>
      <c r="I456" s="58">
        <f>I455*(1-K456)</f>
        <v>0.000685286520365978</v>
      </c>
      <c r="J456" s="59">
        <v>1.3269</v>
      </c>
      <c r="K456" s="59">
        <f>(J455-J456)/J455</f>
        <v>-0.0178735808530224</v>
      </c>
      <c r="L456" s="59">
        <v>81.67</v>
      </c>
      <c r="M456" s="59">
        <f>1/L456</f>
        <v>0.0122443981878291</v>
      </c>
      <c r="N456" s="61"/>
      <c r="O456" s="59">
        <v>1.5392</v>
      </c>
    </row>
    <row r="457" ht="13" customHeight="1">
      <c r="A457" s="56">
        <v>40544</v>
      </c>
      <c r="B457" s="57">
        <v>1.002</v>
      </c>
      <c r="C457" s="59">
        <f>1/B457</f>
        <v>0.998003992015968</v>
      </c>
      <c r="D457" s="61"/>
      <c r="E457" s="59">
        <f>E456*(1-K457)</f>
        <v>0.209083827202643</v>
      </c>
      <c r="F457" s="61"/>
      <c r="G457" s="59">
        <f>G456*(1-K457)</f>
        <v>0.701236815334801</v>
      </c>
      <c r="H457" s="61"/>
      <c r="I457" s="58">
        <f>I456*(1-K457)</f>
        <v>0.000708320493392071</v>
      </c>
      <c r="J457" s="59">
        <v>1.3715</v>
      </c>
      <c r="K457" s="59">
        <f>(J456-J457)/J456</f>
        <v>-0.0336121787625292</v>
      </c>
      <c r="L457" s="59">
        <v>81.97</v>
      </c>
      <c r="M457" s="59">
        <f>1/L457</f>
        <v>0.0121995852141027</v>
      </c>
      <c r="N457" s="61"/>
      <c r="O457" s="59">
        <v>1.6042</v>
      </c>
    </row>
    <row r="458" ht="13" customHeight="1">
      <c r="A458" s="56">
        <v>40575</v>
      </c>
      <c r="B458" s="57">
        <v>0.9737</v>
      </c>
      <c r="C458" s="59">
        <f>1/B458</f>
        <v>1.02701037280477</v>
      </c>
      <c r="D458" s="61"/>
      <c r="E458" s="59">
        <f>E457*(1-K458)</f>
        <v>0.210272929537445</v>
      </c>
      <c r="F458" s="61"/>
      <c r="G458" s="59">
        <f>G457*(1-K458)</f>
        <v>0.705224892009691</v>
      </c>
      <c r="H458" s="61"/>
      <c r="I458" s="58">
        <f>I457*(1-K458)</f>
        <v>0.000712348856387666</v>
      </c>
      <c r="J458" s="59">
        <v>1.3793</v>
      </c>
      <c r="K458" s="59">
        <f>(J457-J458)/J457</f>
        <v>-0.00568720379146919</v>
      </c>
      <c r="L458" s="59">
        <v>81.94</v>
      </c>
      <c r="M458" s="59">
        <f>1/L458</f>
        <v>0.0122040517451794</v>
      </c>
      <c r="N458" s="61"/>
      <c r="O458" s="59">
        <v>1.6247</v>
      </c>
    </row>
    <row r="459" ht="13" customHeight="1">
      <c r="A459" s="56">
        <v>40603</v>
      </c>
      <c r="B459" s="57">
        <v>0.9717</v>
      </c>
      <c r="C459" s="59">
        <f>1/B459</f>
        <v>1.02912421529279</v>
      </c>
      <c r="D459" s="61"/>
      <c r="E459" s="59">
        <f>E458*(1-K459)</f>
        <v>0.216218441211454</v>
      </c>
      <c r="F459" s="61"/>
      <c r="G459" s="59">
        <f>G458*(1-K459)</f>
        <v>0.72516527538414</v>
      </c>
      <c r="H459" s="61"/>
      <c r="I459" s="58">
        <f>I458*(1-K459)</f>
        <v>0.00073249067136564</v>
      </c>
      <c r="J459" s="59">
        <v>1.4183</v>
      </c>
      <c r="K459" s="59">
        <f>(J458-J459)/J458</f>
        <v>-0.0282752120640905</v>
      </c>
      <c r="L459" s="59">
        <v>82.98</v>
      </c>
      <c r="M459" s="59">
        <f>1/L459</f>
        <v>0.0120510966497951</v>
      </c>
      <c r="N459" s="61"/>
      <c r="O459" s="59">
        <v>1.6048</v>
      </c>
    </row>
    <row r="460" ht="13" customHeight="1">
      <c r="A460" s="56">
        <v>40634</v>
      </c>
      <c r="B460" s="57">
        <v>0.9486</v>
      </c>
      <c r="C460" s="59">
        <f>1/B460</f>
        <v>1.05418511490618</v>
      </c>
      <c r="D460" s="61"/>
      <c r="E460" s="59">
        <f>E459*(1-K460)</f>
        <v>0.225944688514063</v>
      </c>
      <c r="F460" s="61"/>
      <c r="G460" s="59">
        <f>G459*(1-K460)</f>
        <v>0.757785697417213</v>
      </c>
      <c r="H460" s="61"/>
      <c r="I460" s="58">
        <f>I459*(1-K460)</f>
        <v>0.000765440614842428</v>
      </c>
      <c r="J460" s="59">
        <v>1.4821</v>
      </c>
      <c r="K460" s="59">
        <f>(J459-J460)/J459</f>
        <v>-0.0449834308679405</v>
      </c>
      <c r="L460" s="59">
        <v>81.31</v>
      </c>
      <c r="M460" s="59">
        <f>1/L460</f>
        <v>0.012298610257041</v>
      </c>
      <c r="N460" s="61"/>
      <c r="O460" s="59">
        <v>1.6691</v>
      </c>
    </row>
    <row r="461" ht="13" customHeight="1">
      <c r="A461" s="56">
        <v>40664</v>
      </c>
      <c r="B461" s="57">
        <v>0.9688</v>
      </c>
      <c r="C461" s="59">
        <f>1/B461</f>
        <v>1.03220478943022</v>
      </c>
      <c r="D461" s="61"/>
      <c r="E461" s="59">
        <f>E460*(1-K461)</f>
        <v>0.219160707245002</v>
      </c>
      <c r="F461" s="61"/>
      <c r="G461" s="59">
        <f>G460*(1-K461)</f>
        <v>0.735033208695085</v>
      </c>
      <c r="H461" s="61"/>
      <c r="I461" s="58">
        <f>I460*(1-K461)</f>
        <v>0.000742458287495766</v>
      </c>
      <c r="J461" s="59">
        <v>1.4376</v>
      </c>
      <c r="K461" s="59">
        <f>(J460-J461)/J460</f>
        <v>0.030024964577289</v>
      </c>
      <c r="L461" s="59">
        <v>80.75</v>
      </c>
      <c r="M461" s="59">
        <f>1/L461</f>
        <v>0.0123839009287926</v>
      </c>
      <c r="N461" s="61"/>
      <c r="O461" s="59">
        <v>1.6439</v>
      </c>
    </row>
    <row r="462" ht="13" customHeight="1">
      <c r="A462" s="56">
        <v>40695</v>
      </c>
      <c r="B462" s="57">
        <v>0.9641999999999999</v>
      </c>
      <c r="C462" s="59">
        <f>1/B462</f>
        <v>1.0371292263016</v>
      </c>
      <c r="D462" s="61"/>
      <c r="E462" s="59">
        <f>E461*(1-K462)</f>
        <v>0.221401707799051</v>
      </c>
      <c r="F462" s="61"/>
      <c r="G462" s="59">
        <f>G461*(1-K462)</f>
        <v>0.742549199351608</v>
      </c>
      <c r="H462" s="61"/>
      <c r="I462" s="58">
        <f>I461*(1-K462)</f>
        <v>0.000750050202372079</v>
      </c>
      <c r="J462" s="59">
        <v>1.4523</v>
      </c>
      <c r="K462" s="59">
        <f>(J461-J462)/J461</f>
        <v>-0.0102253756260434</v>
      </c>
      <c r="L462" s="59">
        <v>80.64</v>
      </c>
      <c r="M462" s="59">
        <f>1/L462</f>
        <v>0.0124007936507937</v>
      </c>
      <c r="N462" s="61"/>
      <c r="O462" s="59">
        <v>1.6067</v>
      </c>
    </row>
    <row r="463" ht="13" customHeight="1">
      <c r="A463" s="56">
        <v>40725</v>
      </c>
      <c r="B463" s="57">
        <v>0.9539</v>
      </c>
      <c r="C463" s="59">
        <f>1/B463</f>
        <v>1.04832791697243</v>
      </c>
      <c r="D463" s="61"/>
      <c r="E463" s="59">
        <f>E462*(1-K463)</f>
        <v>0.21934364606574</v>
      </c>
      <c r="F463" s="61"/>
      <c r="G463" s="59">
        <f>G462*(1-K463)</f>
        <v>0.73564675895276</v>
      </c>
      <c r="H463" s="61"/>
      <c r="I463" s="58">
        <f>I462*(1-K463)</f>
        <v>0.000743078035648934</v>
      </c>
      <c r="J463" s="59">
        <v>1.4388</v>
      </c>
      <c r="K463" s="59">
        <f>(J462-J463)/J462</f>
        <v>0.00929560008262756</v>
      </c>
      <c r="L463" s="59">
        <v>77.18000000000001</v>
      </c>
      <c r="M463" s="59">
        <f>1/L463</f>
        <v>0.0129567245400363</v>
      </c>
      <c r="N463" s="61"/>
      <c r="O463" s="59">
        <v>1.6455</v>
      </c>
    </row>
    <row r="464" ht="13" customHeight="1">
      <c r="A464" s="56">
        <v>40756</v>
      </c>
      <c r="B464" s="57">
        <v>0.9782999999999999</v>
      </c>
      <c r="C464" s="59">
        <f>1/B464</f>
        <v>1.02218133496882</v>
      </c>
      <c r="D464" s="61"/>
      <c r="E464" s="59">
        <f>E463*(1-K464)</f>
        <v>0.219618054296848</v>
      </c>
      <c r="F464" s="61"/>
      <c r="G464" s="59">
        <f>G463*(1-K464)</f>
        <v>0.736567084339273</v>
      </c>
      <c r="H464" s="61"/>
      <c r="I464" s="58">
        <f>I463*(1-K464)</f>
        <v>0.0007440076578786871</v>
      </c>
      <c r="J464" s="59">
        <v>1.4406</v>
      </c>
      <c r="K464" s="59">
        <f>(J463-J464)/J463</f>
        <v>-0.00125104253544621</v>
      </c>
      <c r="L464" s="59">
        <v>76.5</v>
      </c>
      <c r="M464" s="59">
        <f>1/L464</f>
        <v>0.0130718954248366</v>
      </c>
      <c r="N464" s="61"/>
      <c r="O464" s="59">
        <v>1.6269</v>
      </c>
    </row>
    <row r="465" ht="13" customHeight="1">
      <c r="A465" s="56">
        <v>40787</v>
      </c>
      <c r="B465" s="57">
        <v>1.0389</v>
      </c>
      <c r="C465" s="59">
        <f>1/B465</f>
        <v>0.962556550197324</v>
      </c>
      <c r="D465" s="61"/>
      <c r="E465" s="59">
        <f>E464*(1-K465)</f>
        <v>0.205028683342934</v>
      </c>
      <c r="F465" s="61"/>
      <c r="G465" s="59">
        <f>G464*(1-K465)</f>
        <v>0.687636451289663</v>
      </c>
      <c r="H465" s="61"/>
      <c r="I465" s="58">
        <f>I464*(1-K465)</f>
        <v>0.000694582742663506</v>
      </c>
      <c r="J465" s="59">
        <v>1.3449</v>
      </c>
      <c r="K465" s="59">
        <f>(J464-J465)/J464</f>
        <v>0.0664306538942107</v>
      </c>
      <c r="L465" s="59">
        <v>77.04000000000001</v>
      </c>
      <c r="M465" s="59">
        <f>1/L465</f>
        <v>0.0129802699896158</v>
      </c>
      <c r="N465" s="61"/>
      <c r="O465" s="59">
        <v>1.5624</v>
      </c>
    </row>
    <row r="466" ht="13" customHeight="1">
      <c r="A466" s="56">
        <v>40817</v>
      </c>
      <c r="B466" s="57">
        <v>0.9932</v>
      </c>
      <c r="C466" s="59">
        <f>1/B466</f>
        <v>1.00684655658478</v>
      </c>
      <c r="D466" s="61"/>
      <c r="E466" s="59">
        <f>E465*(1-K466)</f>
        <v>0.212620644403591</v>
      </c>
      <c r="F466" s="61"/>
      <c r="G466" s="59">
        <f>G465*(1-K466)</f>
        <v>0.713098786983191</v>
      </c>
      <c r="H466" s="61"/>
      <c r="I466" s="58">
        <f>I465*(1-K466)</f>
        <v>0.000720302291019995</v>
      </c>
      <c r="J466" s="59">
        <v>1.3947</v>
      </c>
      <c r="K466" s="59">
        <f>(J465-J466)/J465</f>
        <v>-0.0370287753736337</v>
      </c>
      <c r="L466" s="59">
        <v>77.97</v>
      </c>
      <c r="M466" s="59">
        <f>1/L466</f>
        <v>0.0128254456842375</v>
      </c>
      <c r="N466" s="61"/>
      <c r="O466" s="59">
        <v>1.6141</v>
      </c>
    </row>
    <row r="467" ht="13" customHeight="1">
      <c r="A467" s="56">
        <v>40848</v>
      </c>
      <c r="B467" s="57">
        <v>1.0199</v>
      </c>
      <c r="C467" s="59">
        <f>1/B467</f>
        <v>0.980488283165016</v>
      </c>
      <c r="D467" s="61"/>
      <c r="E467" s="59">
        <f>E466*(1-K467)</f>
        <v>0.205089662949847</v>
      </c>
      <c r="F467" s="61"/>
      <c r="G467" s="59">
        <f>G466*(1-K467)</f>
        <v>0.6878409680422219</v>
      </c>
      <c r="H467" s="61"/>
      <c r="I467" s="58">
        <f>I466*(1-K467)</f>
        <v>0.0006947893253812279</v>
      </c>
      <c r="J467" s="59">
        <v>1.3453</v>
      </c>
      <c r="K467" s="59">
        <f>(J466-J467)/J466</f>
        <v>0.0354198035419804</v>
      </c>
      <c r="L467" s="59">
        <v>77.58</v>
      </c>
      <c r="M467" s="59">
        <f>1/L467</f>
        <v>0.0128899200824955</v>
      </c>
      <c r="N467" s="61"/>
      <c r="O467" s="59">
        <v>1.5705</v>
      </c>
    </row>
    <row r="468" ht="13" customHeight="1">
      <c r="A468" s="56">
        <v>40878</v>
      </c>
      <c r="B468" s="57">
        <v>1.0168</v>
      </c>
      <c r="C468" s="59">
        <f>1/B468</f>
        <v>0.983477576711251</v>
      </c>
      <c r="D468" s="61"/>
      <c r="E468" s="59">
        <f>E467*(1-K468)</f>
        <v>0.197772110120298</v>
      </c>
      <c r="F468" s="61"/>
      <c r="G468" s="59">
        <f>G467*(1-K468)</f>
        <v>0.663298957735207</v>
      </c>
      <c r="H468" s="61"/>
      <c r="I468" s="58">
        <f>I467*(1-K468)</f>
        <v>0.000669999399254491</v>
      </c>
      <c r="J468" s="59">
        <v>1.2973</v>
      </c>
      <c r="K468" s="59">
        <f>(J467-J468)/J467</f>
        <v>0.0356797740280978</v>
      </c>
      <c r="L468" s="59">
        <v>76.98</v>
      </c>
      <c r="M468" s="59">
        <f>1/L468</f>
        <v>0.012990387113536</v>
      </c>
      <c r="N468" s="61"/>
      <c r="O468" s="59">
        <v>1.5537</v>
      </c>
    </row>
    <row r="469" ht="13" customHeight="1">
      <c r="A469" s="56">
        <v>40909</v>
      </c>
      <c r="B469" s="57">
        <v>1.005</v>
      </c>
      <c r="C469" s="59">
        <f>1/B469</f>
        <v>0.995024875621891</v>
      </c>
      <c r="D469" s="61"/>
      <c r="E469" s="59">
        <f>E468*(1-K469)</f>
        <v>0.198991702258556</v>
      </c>
      <c r="F469" s="61"/>
      <c r="G469" s="59">
        <f>G468*(1-K469)</f>
        <v>0.667389292786376</v>
      </c>
      <c r="H469" s="61"/>
      <c r="I469" s="58">
        <f>I468*(1-K469)</f>
        <v>0.000674131053608947</v>
      </c>
      <c r="J469" s="59">
        <v>1.3053</v>
      </c>
      <c r="K469" s="59">
        <f>(J468-J469)/J468</f>
        <v>-0.00616665381947121</v>
      </c>
      <c r="L469" s="59">
        <v>76.34</v>
      </c>
      <c r="M469" s="59">
        <f>1/L469</f>
        <v>0.0130992926381975</v>
      </c>
      <c r="N469" s="61"/>
      <c r="O469" s="59">
        <v>1.5754</v>
      </c>
    </row>
    <row r="470" ht="13" customHeight="1">
      <c r="A470" s="56">
        <v>40940</v>
      </c>
      <c r="B470" s="57">
        <v>0.9866</v>
      </c>
      <c r="C470" s="59">
        <f>1/B470</f>
        <v>1.0135819987837</v>
      </c>
      <c r="D470" s="61"/>
      <c r="E470" s="59">
        <f>E469*(1-K470)</f>
        <v>0.203656642187394</v>
      </c>
      <c r="F470" s="61"/>
      <c r="G470" s="59">
        <f>G469*(1-K470)</f>
        <v>0.6830348243570979</v>
      </c>
      <c r="H470" s="61"/>
      <c r="I470" s="58">
        <f>I469*(1-K470)</f>
        <v>0.000689934631514742</v>
      </c>
      <c r="J470" s="59">
        <v>1.3359</v>
      </c>
      <c r="K470" s="59">
        <f>(J469-J470)/J469</f>
        <v>-0.0234428866927143</v>
      </c>
      <c r="L470" s="59">
        <v>81.09999999999999</v>
      </c>
      <c r="M470" s="59">
        <f>1/L470</f>
        <v>0.0123304562268804</v>
      </c>
      <c r="N470" s="61"/>
      <c r="O470" s="59">
        <v>1.5951</v>
      </c>
    </row>
    <row r="471" ht="13" customHeight="1">
      <c r="A471" s="56">
        <v>40969</v>
      </c>
      <c r="B471" s="57">
        <v>0.999</v>
      </c>
      <c r="C471" s="59">
        <f>1/B471</f>
        <v>1.001001001001</v>
      </c>
      <c r="D471" s="61"/>
      <c r="E471" s="59">
        <f>E470*(1-K471)</f>
        <v>0.203275519644188</v>
      </c>
      <c r="F471" s="61"/>
      <c r="G471" s="59">
        <f>G470*(1-K471)</f>
        <v>0.6817565946536081</v>
      </c>
      <c r="H471" s="61"/>
      <c r="I471" s="58">
        <f>I470*(1-K471)</f>
        <v>0.000688643489528974</v>
      </c>
      <c r="J471" s="59">
        <v>1.3334</v>
      </c>
      <c r="K471" s="59">
        <f>(J470-J471)/J470</f>
        <v>0.00187139755969758</v>
      </c>
      <c r="L471" s="59">
        <v>82.41</v>
      </c>
      <c r="M471" s="59">
        <f>1/L471</f>
        <v>0.012134449702706</v>
      </c>
      <c r="N471" s="61"/>
      <c r="O471" s="59">
        <v>1.5985</v>
      </c>
    </row>
    <row r="472" ht="13" customHeight="1">
      <c r="A472" s="56">
        <v>41000</v>
      </c>
      <c r="B472" s="57">
        <v>0.9886</v>
      </c>
      <c r="C472" s="59">
        <f>1/B472</f>
        <v>1.01153145862836</v>
      </c>
      <c r="D472" s="61"/>
      <c r="E472" s="59">
        <f>E471*(1-K472)</f>
        <v>0.20196445809556</v>
      </c>
      <c r="F472" s="61"/>
      <c r="G472" s="59">
        <f>G471*(1-K472)</f>
        <v>0.6773594844736009</v>
      </c>
      <c r="H472" s="61"/>
      <c r="I472" s="58">
        <f>I471*(1-K472)</f>
        <v>0.000684201961097934</v>
      </c>
      <c r="J472" s="59">
        <v>1.3248</v>
      </c>
      <c r="K472" s="59">
        <f>(J471-J472)/J471</f>
        <v>0.00644967751612419</v>
      </c>
      <c r="L472" s="59">
        <v>79.81</v>
      </c>
      <c r="M472" s="59">
        <f>1/L472</f>
        <v>0.0125297581756672</v>
      </c>
      <c r="N472" s="61"/>
      <c r="O472" s="59">
        <v>1.6225</v>
      </c>
    </row>
    <row r="473" ht="13" customHeight="1">
      <c r="A473" s="56">
        <v>41030</v>
      </c>
      <c r="B473" s="57">
        <v>1.0349</v>
      </c>
      <c r="C473" s="59">
        <f>1/B473</f>
        <v>0.966276934969562</v>
      </c>
      <c r="D473" s="61"/>
      <c r="E473" s="59">
        <f>E472*(1-K473)</f>
        <v>0.188487964967807</v>
      </c>
      <c r="F473" s="61"/>
      <c r="G473" s="59">
        <f>G472*(1-K473)</f>
        <v>0.632161282158183</v>
      </c>
      <c r="H473" s="61"/>
      <c r="I473" s="58">
        <f>I472*(1-K473)</f>
        <v>0.000638547180481194</v>
      </c>
      <c r="J473" s="59">
        <v>1.2364</v>
      </c>
      <c r="K473" s="59">
        <f>(J472-J473)/J472</f>
        <v>0.0667270531400966</v>
      </c>
      <c r="L473" s="59">
        <v>78.29000000000001</v>
      </c>
      <c r="M473" s="59">
        <f>1/L473</f>
        <v>0.0127730233746328</v>
      </c>
      <c r="N473" s="61"/>
      <c r="O473" s="59">
        <v>1.5405</v>
      </c>
    </row>
    <row r="474" ht="13" customHeight="1">
      <c r="A474" s="56">
        <v>41061</v>
      </c>
      <c r="B474" s="57">
        <v>1.019</v>
      </c>
      <c r="C474" s="59">
        <f>1/B474</f>
        <v>0.98135426889107</v>
      </c>
      <c r="D474" s="61"/>
      <c r="E474" s="59">
        <f>E473*(1-K474)</f>
        <v>0.193122415093188</v>
      </c>
      <c r="F474" s="61"/>
      <c r="G474" s="59">
        <f>G473*(1-K474)</f>
        <v>0.6477045553526261</v>
      </c>
      <c r="H474" s="61"/>
      <c r="I474" s="58">
        <f>I473*(1-K474)</f>
        <v>0.0006542474670281271</v>
      </c>
      <c r="J474" s="59">
        <v>1.2668</v>
      </c>
      <c r="K474" s="59">
        <f>(J473-J474)/J473</f>
        <v>-0.0245875121319961</v>
      </c>
      <c r="L474" s="59">
        <v>79.81</v>
      </c>
      <c r="M474" s="59">
        <f>1/L474</f>
        <v>0.0125297581756672</v>
      </c>
      <c r="N474" s="61"/>
      <c r="O474" s="59">
        <v>1.5686</v>
      </c>
    </row>
    <row r="475" ht="13" customHeight="1">
      <c r="A475" s="56">
        <v>41091</v>
      </c>
      <c r="B475" s="57">
        <v>1.0014</v>
      </c>
      <c r="C475" s="59">
        <f>1/B475</f>
        <v>0.998601957259836</v>
      </c>
      <c r="D475" s="61"/>
      <c r="E475" s="59">
        <f>E474*(1-K475)</f>
        <v>0.187740964783124</v>
      </c>
      <c r="F475" s="61"/>
      <c r="G475" s="59">
        <f>G474*(1-K475)</f>
        <v>0.629655951939342</v>
      </c>
      <c r="H475" s="61"/>
      <c r="I475" s="58">
        <f>I474*(1-K475)</f>
        <v>0.000636016542189089</v>
      </c>
      <c r="J475" s="59">
        <v>1.2315</v>
      </c>
      <c r="K475" s="59">
        <f>(J474-J475)/J474</f>
        <v>0.0278654878433849</v>
      </c>
      <c r="L475" s="59">
        <v>78.09999999999999</v>
      </c>
      <c r="M475" s="59">
        <f>1/L475</f>
        <v>0.0128040973111396</v>
      </c>
      <c r="N475" s="61"/>
      <c r="O475" s="59">
        <v>1.5686</v>
      </c>
    </row>
    <row r="476" ht="13" customHeight="1">
      <c r="A476" s="56">
        <v>41122</v>
      </c>
      <c r="B476" s="57">
        <v>0.9862</v>
      </c>
      <c r="C476" s="59">
        <f>1/B476</f>
        <v>1.01399310484689</v>
      </c>
      <c r="D476" s="61"/>
      <c r="E476" s="59">
        <f>E475*(1-K476)</f>
        <v>0.191750373937648</v>
      </c>
      <c r="F476" s="61"/>
      <c r="G476" s="59">
        <f>G475*(1-K476)</f>
        <v>0.64310292842006</v>
      </c>
      <c r="H476" s="61"/>
      <c r="I476" s="58">
        <f>I475*(1-K476)</f>
        <v>0.000649599355879363</v>
      </c>
      <c r="J476" s="59">
        <v>1.2578</v>
      </c>
      <c r="K476" s="59">
        <f>(J475-J476)/J475</f>
        <v>-0.0213560698335363</v>
      </c>
      <c r="L476" s="59">
        <v>78.3</v>
      </c>
      <c r="M476" s="59">
        <f>1/L476</f>
        <v>0.0127713920817369</v>
      </c>
      <c r="N476" s="61"/>
      <c r="O476" s="59">
        <v>1.5864</v>
      </c>
    </row>
    <row r="477" ht="13" customHeight="1">
      <c r="A477" s="56">
        <v>41153</v>
      </c>
      <c r="B477" s="57">
        <v>0.9837</v>
      </c>
      <c r="C477" s="59">
        <f>1/B477</f>
        <v>1.01657009250788</v>
      </c>
      <c r="D477" s="61"/>
      <c r="E477" s="59">
        <f>E476*(1-K477)</f>
        <v>0.195988456618095</v>
      </c>
      <c r="F477" s="61"/>
      <c r="G477" s="59">
        <f>G476*(1-K477)</f>
        <v>0.6573168427228731</v>
      </c>
      <c r="H477" s="61"/>
      <c r="I477" s="58">
        <f>I476*(1-K477)</f>
        <v>0.000663956854761098</v>
      </c>
      <c r="J477" s="59">
        <v>1.2856</v>
      </c>
      <c r="K477" s="59">
        <f>(J476-J477)/J476</f>
        <v>-0.0221020830020671</v>
      </c>
      <c r="L477" s="59">
        <v>77.92</v>
      </c>
      <c r="M477" s="59">
        <f>1/L477</f>
        <v>0.0128336755646817</v>
      </c>
      <c r="N477" s="61"/>
      <c r="O477" s="59">
        <v>1.6132</v>
      </c>
    </row>
    <row r="478" ht="13" customHeight="1">
      <c r="A478" s="56">
        <v>41183</v>
      </c>
      <c r="B478" s="57">
        <v>0.9994</v>
      </c>
      <c r="C478" s="59">
        <f>1/B478</f>
        <v>1.00060036021613</v>
      </c>
      <c r="D478" s="61"/>
      <c r="E478" s="59">
        <f>E477*(1-K478)</f>
        <v>0.197543436594374</v>
      </c>
      <c r="F478" s="61"/>
      <c r="G478" s="59">
        <f>G477*(1-K478)</f>
        <v>0.6625320199131139</v>
      </c>
      <c r="H478" s="61"/>
      <c r="I478" s="58">
        <f>I477*(1-K478)</f>
        <v>0.00066922471406303</v>
      </c>
      <c r="J478" s="59">
        <v>1.2958</v>
      </c>
      <c r="K478" s="59">
        <f>(J477-J478)/J477</f>
        <v>-0.00793403858120722</v>
      </c>
      <c r="L478" s="59">
        <v>79.94</v>
      </c>
      <c r="M478" s="59">
        <f>1/L478</f>
        <v>0.0125093820365274</v>
      </c>
      <c r="N478" s="61"/>
      <c r="O478" s="59">
        <v>1.6111</v>
      </c>
    </row>
    <row r="479" ht="13" customHeight="1">
      <c r="A479" s="56">
        <v>41214</v>
      </c>
      <c r="B479" s="57">
        <v>0.9931</v>
      </c>
      <c r="C479" s="59">
        <f>1/B479</f>
        <v>1.00694794079146</v>
      </c>
      <c r="D479" s="61"/>
      <c r="E479" s="59">
        <f>E478*(1-K479)</f>
        <v>0.198336171484242</v>
      </c>
      <c r="F479" s="61"/>
      <c r="G479" s="59">
        <f>G478*(1-K479)</f>
        <v>0.665190737696374</v>
      </c>
      <c r="H479" s="61"/>
      <c r="I479" s="58">
        <f>I478*(1-K479)</f>
        <v>0.000671910289393426</v>
      </c>
      <c r="J479" s="59">
        <v>1.301</v>
      </c>
      <c r="K479" s="59">
        <f>(J478-J479)/J478</f>
        <v>-0.00401296496372897</v>
      </c>
      <c r="L479" s="59">
        <v>82.54000000000001</v>
      </c>
      <c r="M479" s="59">
        <f>1/L479</f>
        <v>0.0121153380179307</v>
      </c>
      <c r="N479" s="61"/>
      <c r="O479" s="59">
        <v>1.6027</v>
      </c>
    </row>
    <row r="480" ht="13" customHeight="1">
      <c r="A480" s="56">
        <v>41244</v>
      </c>
      <c r="B480" s="57">
        <v>0.9958</v>
      </c>
      <c r="C480" s="59">
        <f>1/B480</f>
        <v>1.00421771440048</v>
      </c>
      <c r="D480" s="61"/>
      <c r="E480" s="59">
        <f>E479*(1-K480)</f>
        <v>0.20101927418841</v>
      </c>
      <c r="F480" s="61"/>
      <c r="G480" s="59">
        <f>G479*(1-K480)</f>
        <v>0.674189474808946</v>
      </c>
      <c r="H480" s="61"/>
      <c r="I480" s="58">
        <f>I479*(1-K480)</f>
        <v>0.000680999928973229</v>
      </c>
      <c r="J480" s="59">
        <v>1.3186</v>
      </c>
      <c r="K480" s="59">
        <f>(J479-J480)/J479</f>
        <v>-0.0135280553420446</v>
      </c>
      <c r="L480" s="59">
        <v>86.64</v>
      </c>
      <c r="M480" s="59">
        <f>1/L480</f>
        <v>0.0115420129270545</v>
      </c>
      <c r="N480" s="61"/>
      <c r="O480" s="59">
        <v>1.6262</v>
      </c>
    </row>
    <row r="481" ht="13" customHeight="1">
      <c r="A481" s="56">
        <v>41275</v>
      </c>
      <c r="B481" s="57">
        <v>0.9992</v>
      </c>
      <c r="C481" s="59">
        <f>1/B481</f>
        <v>1.00080064051241</v>
      </c>
      <c r="D481" s="61"/>
      <c r="E481" s="59">
        <f>E480*(1-K481)</f>
        <v>0.207086745076245</v>
      </c>
      <c r="F481" s="61"/>
      <c r="G481" s="59">
        <f>G480*(1-K481)</f>
        <v>0.694538891688512</v>
      </c>
      <c r="H481" s="61"/>
      <c r="I481" s="58">
        <f>I480*(1-K481)</f>
        <v>0.000701554909386648</v>
      </c>
      <c r="J481" s="59">
        <v>1.3584</v>
      </c>
      <c r="K481" s="59">
        <f>(J480-J481)/J480</f>
        <v>-0.0301835279842257</v>
      </c>
      <c r="L481" s="59">
        <v>91.28</v>
      </c>
      <c r="M481" s="59">
        <f>1/L481</f>
        <v>0.0109553023663453</v>
      </c>
      <c r="N481" s="61"/>
      <c r="O481" s="59">
        <v>1.5856</v>
      </c>
    </row>
    <row r="482" ht="13" customHeight="1">
      <c r="A482" s="56">
        <v>41306</v>
      </c>
      <c r="B482" s="57">
        <v>1.0286</v>
      </c>
      <c r="C482" s="59">
        <f>1/B482</f>
        <v>0.972195216799533</v>
      </c>
      <c r="D482" s="61"/>
      <c r="E482" s="59">
        <f>E481*(1-K482)</f>
        <v>0.19938806970349</v>
      </c>
      <c r="F482" s="61"/>
      <c r="G482" s="59">
        <f>G481*(1-K482)</f>
        <v>0.668718651678007</v>
      </c>
      <c r="H482" s="61"/>
      <c r="I482" s="58">
        <f>I481*(1-K482)</f>
        <v>0.000675473841274144</v>
      </c>
      <c r="J482" s="59">
        <v>1.3079</v>
      </c>
      <c r="K482" s="59">
        <f>(J481-J482)/J481</f>
        <v>0.0371760895170789</v>
      </c>
      <c r="L482" s="59">
        <v>92.36</v>
      </c>
      <c r="M482" s="59">
        <f>1/L482</f>
        <v>0.010827197921178</v>
      </c>
      <c r="N482" s="61"/>
      <c r="O482" s="59">
        <v>1.5192</v>
      </c>
    </row>
    <row r="483" ht="13" customHeight="1">
      <c r="A483" s="56">
        <v>41334</v>
      </c>
      <c r="B483" s="57">
        <v>1.0174</v>
      </c>
      <c r="C483" s="59">
        <f>1/B483</f>
        <v>0.982897582071948</v>
      </c>
      <c r="D483" s="61"/>
      <c r="E483" s="59">
        <f>E482*(1-K483)</f>
        <v>0.195378660548966</v>
      </c>
      <c r="F483" s="61"/>
      <c r="G483" s="59">
        <f>G482*(1-K483)</f>
        <v>0.655271675197289</v>
      </c>
      <c r="H483" s="61"/>
      <c r="I483" s="58">
        <f>I482*(1-K483)</f>
        <v>0.00066189102758387</v>
      </c>
      <c r="J483" s="59">
        <v>1.2816</v>
      </c>
      <c r="K483" s="59">
        <f>(J482-J483)/J482</f>
        <v>0.020108570991666</v>
      </c>
      <c r="L483" s="59">
        <v>94.16</v>
      </c>
      <c r="M483" s="59">
        <f>1/L483</f>
        <v>0.0106202209005947</v>
      </c>
      <c r="N483" s="61"/>
      <c r="O483" s="59">
        <v>1.5193</v>
      </c>
    </row>
    <row r="484" ht="13" customHeight="1">
      <c r="A484" s="56">
        <v>41365</v>
      </c>
      <c r="B484" s="57">
        <v>1.0072</v>
      </c>
      <c r="C484" s="59">
        <f>1/B484</f>
        <v>0.992851469420175</v>
      </c>
      <c r="D484" s="61"/>
      <c r="E484" s="59">
        <f>E483*(1-K484)</f>
        <v>0.200744865957302</v>
      </c>
      <c r="F484" s="61"/>
      <c r="G484" s="59">
        <f>G483*(1-K484)</f>
        <v>0.673269149422433</v>
      </c>
      <c r="H484" s="61"/>
      <c r="I484" s="58">
        <f>I483*(1-K484)</f>
        <v>0.000680070306743477</v>
      </c>
      <c r="J484" s="59">
        <v>1.3168</v>
      </c>
      <c r="K484" s="59">
        <f>(J483-J484)/J483</f>
        <v>-0.0274656679151061</v>
      </c>
      <c r="L484" s="59">
        <v>97.52</v>
      </c>
      <c r="M484" s="59">
        <f>1/L484</f>
        <v>0.0102543068088597</v>
      </c>
      <c r="N484" s="61"/>
      <c r="O484" s="59">
        <v>1.5539</v>
      </c>
    </row>
    <row r="485" ht="13" customHeight="1">
      <c r="A485" s="56">
        <v>41395</v>
      </c>
      <c r="B485" s="57">
        <v>1.0337</v>
      </c>
      <c r="C485" s="59">
        <f>1/B485</f>
        <v>0.9673986649898419</v>
      </c>
      <c r="D485" s="61"/>
      <c r="E485" s="59">
        <f>E484*(1-K485)</f>
        <v>0.198000783646221</v>
      </c>
      <c r="F485" s="61"/>
      <c r="G485" s="59">
        <f>G484*(1-K485)</f>
        <v>0.664065895557303</v>
      </c>
      <c r="H485" s="61"/>
      <c r="I485" s="58">
        <f>I484*(1-K485)</f>
        <v>0.0006707740844459509</v>
      </c>
      <c r="J485" s="59">
        <v>1.2988</v>
      </c>
      <c r="K485" s="59">
        <f>(J484-J485)/J484</f>
        <v>0.0136695018226002</v>
      </c>
      <c r="L485" s="59">
        <v>100.83</v>
      </c>
      <c r="M485" s="59">
        <f>1/L485</f>
        <v>0.009917683229197659</v>
      </c>
      <c r="N485" s="61"/>
      <c r="O485" s="59">
        <v>1.5185</v>
      </c>
    </row>
    <row r="486" ht="13" customHeight="1">
      <c r="A486" s="56">
        <v>41426</v>
      </c>
      <c r="B486" s="57">
        <v>1.0513</v>
      </c>
      <c r="C486" s="59">
        <f>1/B486</f>
        <v>0.951203272139256</v>
      </c>
      <c r="D486" s="61"/>
      <c r="E486" s="59">
        <f>E485*(1-K486)</f>
        <v>0.198336171484242</v>
      </c>
      <c r="F486" s="61"/>
      <c r="G486" s="59">
        <f>G485*(1-K486)</f>
        <v>0.665190737696375</v>
      </c>
      <c r="H486" s="61"/>
      <c r="I486" s="58">
        <f>I485*(1-K486)</f>
        <v>0.000671910289393426</v>
      </c>
      <c r="J486" s="59">
        <v>1.301</v>
      </c>
      <c r="K486" s="59">
        <f>(J485-J486)/J485</f>
        <v>-0.0016938712657838</v>
      </c>
      <c r="L486" s="59">
        <v>99.20999999999999</v>
      </c>
      <c r="M486" s="59">
        <f>1/L486</f>
        <v>0.0100796290696502</v>
      </c>
      <c r="N486" s="61"/>
      <c r="O486" s="59">
        <v>1.521</v>
      </c>
    </row>
    <row r="487" ht="13" customHeight="1">
      <c r="A487" s="56">
        <v>41456</v>
      </c>
      <c r="B487" s="57">
        <v>1.0287</v>
      </c>
      <c r="C487" s="59">
        <f>1/B487</f>
        <v>0.972100709633518</v>
      </c>
      <c r="D487" s="61"/>
      <c r="E487" s="59">
        <f>E486*(1-K487)</f>
        <v>0.20248278475432</v>
      </c>
      <c r="F487" s="61"/>
      <c r="G487" s="59">
        <f>G486*(1-K487)</f>
        <v>0.6790978768703499</v>
      </c>
      <c r="H487" s="61"/>
      <c r="I487" s="58">
        <f>I486*(1-K487)</f>
        <v>0.000685957914198577</v>
      </c>
      <c r="J487" s="59">
        <v>1.3282</v>
      </c>
      <c r="K487" s="59">
        <f>(J486-J487)/J486</f>
        <v>-0.0209069946195234</v>
      </c>
      <c r="L487" s="59">
        <v>98.34999999999999</v>
      </c>
      <c r="M487" s="59">
        <f>1/L487</f>
        <v>0.0101677681748856</v>
      </c>
      <c r="N487" s="61"/>
      <c r="O487" s="59">
        <v>1.5177</v>
      </c>
    </row>
    <row r="488" ht="13" customHeight="1">
      <c r="A488" s="56">
        <v>41487</v>
      </c>
      <c r="B488" s="57">
        <v>1.0554</v>
      </c>
      <c r="C488" s="59">
        <f>1/B488</f>
        <v>0.947508053818457</v>
      </c>
      <c r="D488" s="61"/>
      <c r="E488" s="59">
        <f>E487*(1-K488)</f>
        <v>0.201171723205692</v>
      </c>
      <c r="F488" s="61"/>
      <c r="G488" s="59">
        <f>G487*(1-K488)</f>
        <v>0.674700766690343</v>
      </c>
      <c r="H488" s="61"/>
      <c r="I488" s="58">
        <f>I487*(1-K488)</f>
        <v>0.000681516385767537</v>
      </c>
      <c r="J488" s="59">
        <v>1.3196</v>
      </c>
      <c r="K488" s="59">
        <f>(J487-J488)/J487</f>
        <v>0.00647492847462732</v>
      </c>
      <c r="L488" s="59">
        <v>98.22</v>
      </c>
      <c r="M488" s="59">
        <f>1/L488</f>
        <v>0.0101812258195887</v>
      </c>
      <c r="N488" s="61"/>
      <c r="O488" s="59">
        <v>1.5468</v>
      </c>
    </row>
    <row r="489" ht="13" customHeight="1">
      <c r="A489" s="56">
        <v>41518</v>
      </c>
      <c r="B489" s="57">
        <v>1.0284</v>
      </c>
      <c r="C489" s="59">
        <f>1/B489</f>
        <v>0.972384286269934</v>
      </c>
      <c r="D489" s="61"/>
      <c r="E489" s="59">
        <f>E488*(1-K489)</f>
        <v>0.206339744891561</v>
      </c>
      <c r="F489" s="61"/>
      <c r="G489" s="59">
        <f>G488*(1-K489)</f>
        <v>0.692033561469672</v>
      </c>
      <c r="H489" s="61"/>
      <c r="I489" s="58">
        <f>I488*(1-K489)</f>
        <v>0.0006990242710945451</v>
      </c>
      <c r="J489" s="59">
        <v>1.3535</v>
      </c>
      <c r="K489" s="59">
        <f>(J488-J489)/J488</f>
        <v>-0.0256896029099727</v>
      </c>
      <c r="L489" s="59">
        <v>98.29000000000001</v>
      </c>
      <c r="M489" s="59">
        <f>1/L489</f>
        <v>0.0101739749720216</v>
      </c>
      <c r="N489" s="61"/>
      <c r="O489" s="59">
        <v>1.6179</v>
      </c>
    </row>
    <row r="490" ht="13" customHeight="1">
      <c r="A490" s="56">
        <v>41548</v>
      </c>
      <c r="B490" s="57">
        <v>1.0429</v>
      </c>
      <c r="C490" s="59">
        <f>1/B490</f>
        <v>0.9588647041902389</v>
      </c>
      <c r="D490" s="61"/>
      <c r="E490" s="59">
        <f>E489*(1-K490)</f>
        <v>0.207239194093526</v>
      </c>
      <c r="F490" s="61"/>
      <c r="G490" s="59">
        <f>G489*(1-K490)</f>
        <v>0.695050183569909</v>
      </c>
      <c r="H490" s="61"/>
      <c r="I490" s="58">
        <f>I489*(1-K490)</f>
        <v>0.000702071366180956</v>
      </c>
      <c r="J490" s="59">
        <v>1.3594</v>
      </c>
      <c r="K490" s="59">
        <f>(J489-J490)/J489</f>
        <v>-0.00435906908016254</v>
      </c>
      <c r="L490" s="59">
        <v>98.09999999999999</v>
      </c>
      <c r="M490" s="59">
        <f>1/L490</f>
        <v>0.0101936799184506</v>
      </c>
      <c r="N490" s="61"/>
      <c r="O490" s="59">
        <v>1.6068</v>
      </c>
    </row>
    <row r="491" ht="13" customHeight="1">
      <c r="A491" s="56">
        <v>41579</v>
      </c>
      <c r="B491" s="57">
        <v>1.0597</v>
      </c>
      <c r="C491" s="59">
        <f>1/B491</f>
        <v>0.943663300934227</v>
      </c>
      <c r="D491" s="61"/>
      <c r="E491" s="59">
        <f>E490*(1-K491)</f>
        <v>0.207422132914265</v>
      </c>
      <c r="F491" s="61"/>
      <c r="G491" s="59">
        <f>G490*(1-K491)</f>
        <v>0.695663733827584</v>
      </c>
      <c r="H491" s="61"/>
      <c r="I491" s="58">
        <f>I490*(1-K491)</f>
        <v>0.000702691114334124</v>
      </c>
      <c r="J491" s="59">
        <v>1.3606</v>
      </c>
      <c r="K491" s="59">
        <f>(J490-J491)/J490</f>
        <v>-0.0008827423863469181</v>
      </c>
      <c r="L491" s="59">
        <v>102.45</v>
      </c>
      <c r="M491" s="59">
        <f>1/L491</f>
        <v>0.00976085895558809</v>
      </c>
      <c r="N491" s="61"/>
      <c r="O491" s="59">
        <v>1.6373</v>
      </c>
    </row>
    <row r="492" ht="13" customHeight="1">
      <c r="A492" s="56">
        <v>41609</v>
      </c>
      <c r="B492" s="57">
        <v>1.0637</v>
      </c>
      <c r="C492" s="59">
        <f>1/B492</f>
        <v>0.940114693992667</v>
      </c>
      <c r="D492" s="61"/>
      <c r="E492" s="59">
        <f>E491*(1-K492)</f>
        <v>0.210059500913248</v>
      </c>
      <c r="F492" s="61"/>
      <c r="G492" s="59">
        <f>G491*(1-K492)</f>
        <v>0.704509083375737</v>
      </c>
      <c r="H492" s="61"/>
      <c r="I492" s="58">
        <f>I491*(1-K492)</f>
        <v>0.000711625816875635</v>
      </c>
      <c r="J492" s="59">
        <v>1.3779</v>
      </c>
      <c r="K492" s="59">
        <f>(J491-J492)/J491</f>
        <v>-0.0127149786858739</v>
      </c>
      <c r="L492" s="59">
        <v>105.25</v>
      </c>
      <c r="M492" s="59">
        <f>1/L492</f>
        <v>0.009501187648456059</v>
      </c>
      <c r="N492" s="61"/>
      <c r="O492" s="59">
        <v>1.6574</v>
      </c>
    </row>
    <row r="493" ht="13" customHeight="1">
      <c r="A493" s="56">
        <v>41640</v>
      </c>
      <c r="B493" s="57">
        <v>1.1116</v>
      </c>
      <c r="C493" s="59">
        <f>1/B493</f>
        <v>0.899604174163368</v>
      </c>
      <c r="D493" s="61"/>
      <c r="E493" s="59">
        <f>E492*(1-K493)</f>
        <v>0.205806173331073</v>
      </c>
      <c r="F493" s="61"/>
      <c r="G493" s="59">
        <f>G492*(1-K493)</f>
        <v>0.690244039884785</v>
      </c>
      <c r="H493" s="61"/>
      <c r="I493" s="58">
        <f>I492*(1-K493)</f>
        <v>0.000697216672314469</v>
      </c>
      <c r="J493" s="59">
        <v>1.35</v>
      </c>
      <c r="K493" s="59">
        <f>(J492-J493)/J492</f>
        <v>0.0202482037883736</v>
      </c>
      <c r="L493" s="59">
        <v>102.28</v>
      </c>
      <c r="M493" s="59">
        <f>1/L493</f>
        <v>0.009777082518576461</v>
      </c>
      <c r="N493" s="61"/>
      <c r="O493" s="59">
        <v>1.645</v>
      </c>
    </row>
    <row r="494" ht="13" customHeight="1">
      <c r="A494" s="56">
        <v>41671</v>
      </c>
      <c r="B494" s="57">
        <v>1.1075</v>
      </c>
      <c r="C494" s="59">
        <f>1/B494</f>
        <v>0.90293453724605</v>
      </c>
      <c r="D494" s="61"/>
      <c r="E494" s="59">
        <f>E493*(1-K494)</f>
        <v>0.199494784015587</v>
      </c>
      <c r="F494" s="61"/>
      <c r="G494" s="59">
        <f>G493*(1-K494)</f>
        <v>0.6690765559949849</v>
      </c>
      <c r="H494" s="61"/>
      <c r="I494" s="58">
        <f>I493*(1-K494)</f>
        <v>0.000675835361030159</v>
      </c>
      <c r="J494" s="59">
        <v>1.3086</v>
      </c>
      <c r="K494" s="59">
        <f>(J493-J494)/J493</f>
        <v>0.0306666666666667</v>
      </c>
      <c r="L494" s="59">
        <v>102.08</v>
      </c>
      <c r="M494" s="59">
        <f>1/L494</f>
        <v>0.009796238244514111</v>
      </c>
      <c r="N494" s="61"/>
      <c r="O494" s="59">
        <v>1.675</v>
      </c>
    </row>
    <row r="495" ht="13" customHeight="1">
      <c r="A495" s="56">
        <v>41699</v>
      </c>
      <c r="B495" s="57">
        <v>1.1053</v>
      </c>
      <c r="C495" s="59">
        <f>1/B495</f>
        <v>0.904731747037004</v>
      </c>
      <c r="D495" s="61"/>
      <c r="E495" s="59">
        <f>E494*(1-K495)</f>
        <v>0.210029011109792</v>
      </c>
      <c r="F495" s="61"/>
      <c r="G495" s="59">
        <f>G494*(1-K495)</f>
        <v>0.7044068249994579</v>
      </c>
      <c r="H495" s="61"/>
      <c r="I495" s="58">
        <f>I494*(1-K495)</f>
        <v>0.000711522525516774</v>
      </c>
      <c r="J495" s="59">
        <v>1.3777</v>
      </c>
      <c r="K495" s="59">
        <f>(J494-J495)/J494</f>
        <v>-0.0528045239186917</v>
      </c>
      <c r="L495" s="59">
        <v>102.98</v>
      </c>
      <c r="M495" s="59">
        <f>1/L495</f>
        <v>0.00971062342202369</v>
      </c>
      <c r="N495" s="61"/>
      <c r="O495" s="59">
        <v>1.6675</v>
      </c>
    </row>
    <row r="496" ht="13" customHeight="1">
      <c r="A496" s="56">
        <v>41730</v>
      </c>
      <c r="B496" s="57">
        <v>1.0956</v>
      </c>
      <c r="C496" s="59">
        <f>1/B496</f>
        <v>0.912741876597298</v>
      </c>
      <c r="D496" s="61"/>
      <c r="E496" s="59">
        <f>E495*(1-K496)</f>
        <v>0.211446786970517</v>
      </c>
      <c r="F496" s="61"/>
      <c r="G496" s="59">
        <f>G495*(1-K496)</f>
        <v>0.709161839496442</v>
      </c>
      <c r="H496" s="61"/>
      <c r="I496" s="58">
        <f>I495*(1-K496)</f>
        <v>0.000716325573703829</v>
      </c>
      <c r="J496" s="59">
        <v>1.387</v>
      </c>
      <c r="K496" s="59">
        <f>(J495-J496)/J495</f>
        <v>-0.00675038106989911</v>
      </c>
      <c r="L496" s="59">
        <v>102.14</v>
      </c>
      <c r="M496" s="59">
        <f>1/L496</f>
        <v>0.009790483649892301</v>
      </c>
      <c r="N496" s="61"/>
      <c r="O496" s="59">
        <v>1.6883</v>
      </c>
    </row>
    <row r="497" ht="13" customHeight="1">
      <c r="A497" s="56">
        <v>41760</v>
      </c>
      <c r="B497" s="57">
        <v>1.0867</v>
      </c>
      <c r="C497" s="59">
        <f>1/B497</f>
        <v>0.920217171252416</v>
      </c>
      <c r="D497" s="61"/>
      <c r="E497" s="59">
        <f>E496*(1-K497)</f>
        <v>0.207940459573025</v>
      </c>
      <c r="F497" s="61"/>
      <c r="G497" s="59">
        <f>G496*(1-K497)</f>
        <v>0.697402126224331</v>
      </c>
      <c r="H497" s="61"/>
      <c r="I497" s="58">
        <f>I496*(1-K497)</f>
        <v>0.000704447067434768</v>
      </c>
      <c r="J497" s="59">
        <v>1.364</v>
      </c>
      <c r="K497" s="59">
        <f>(J496-J497)/J496</f>
        <v>0.0165825522710887</v>
      </c>
      <c r="L497" s="59">
        <v>101.77</v>
      </c>
      <c r="M497" s="59">
        <f>1/L497</f>
        <v>0.00982607841210573</v>
      </c>
      <c r="N497" s="61"/>
      <c r="O497" s="59">
        <v>1.6764</v>
      </c>
    </row>
    <row r="498" ht="13" customHeight="1">
      <c r="A498" s="56">
        <v>41791</v>
      </c>
      <c r="B498" s="57">
        <v>1.0676</v>
      </c>
      <c r="C498" s="59">
        <f>1/B498</f>
        <v>0.936680404645935</v>
      </c>
      <c r="D498" s="61"/>
      <c r="E498" s="59">
        <f>E497*(1-K498)</f>
        <v>0.208702704659436</v>
      </c>
      <c r="F498" s="61"/>
      <c r="G498" s="59">
        <f>G497*(1-K498)</f>
        <v>0.699958585631312</v>
      </c>
      <c r="H498" s="61"/>
      <c r="I498" s="58">
        <f>I497*(1-K498)</f>
        <v>0.000707029351406303</v>
      </c>
      <c r="J498" s="59">
        <v>1.369</v>
      </c>
      <c r="K498" s="59">
        <f>(J497-J498)/J497</f>
        <v>-0.00366568914956012</v>
      </c>
      <c r="L498" s="59">
        <v>101.28</v>
      </c>
      <c r="M498" s="59">
        <f>1/L498</f>
        <v>0.00987361769352291</v>
      </c>
      <c r="N498" s="61"/>
      <c r="O498" s="59">
        <v>1.7105</v>
      </c>
    </row>
    <row r="499" ht="13" customHeight="1">
      <c r="A499" s="56">
        <v>41821</v>
      </c>
      <c r="B499" s="57">
        <v>1.0889</v>
      </c>
      <c r="C499" s="59">
        <f>1/B499</f>
        <v>0.918357975939021</v>
      </c>
      <c r="D499" s="61"/>
      <c r="E499" s="59">
        <f>E498*(1-K499)</f>
        <v>0.204129234140968</v>
      </c>
      <c r="F499" s="61"/>
      <c r="G499" s="59">
        <f>G498*(1-K499)</f>
        <v>0.684619829189428</v>
      </c>
      <c r="H499" s="61"/>
      <c r="I499" s="58">
        <f>I498*(1-K499)</f>
        <v>0.000691535647577093</v>
      </c>
      <c r="J499" s="59">
        <v>1.339</v>
      </c>
      <c r="K499" s="59">
        <f>(J498-J499)/J498</f>
        <v>0.0219138056975895</v>
      </c>
      <c r="L499" s="59">
        <v>102.75</v>
      </c>
      <c r="M499" s="59">
        <f>1/L499</f>
        <v>0.009732360097323599</v>
      </c>
      <c r="N499" s="61"/>
      <c r="O499" s="59">
        <v>1.6889</v>
      </c>
    </row>
    <row r="500" ht="13" customHeight="1">
      <c r="A500" s="56">
        <v>41852</v>
      </c>
      <c r="B500" s="57">
        <v>1.0858</v>
      </c>
      <c r="C500" s="59">
        <f>1/B500</f>
        <v>0.920979922637686</v>
      </c>
      <c r="D500" s="61"/>
      <c r="E500" s="59">
        <f>E499*(1-K500)</f>
        <v>0.200470457726193</v>
      </c>
      <c r="F500" s="61"/>
      <c r="G500" s="59">
        <f>G499*(1-K500)</f>
        <v>0.672348824035921</v>
      </c>
      <c r="H500" s="61"/>
      <c r="I500" s="58">
        <f>I499*(1-K500)</f>
        <v>0.000679140684513725</v>
      </c>
      <c r="J500" s="59">
        <v>1.315</v>
      </c>
      <c r="K500" s="59">
        <f>(J499-J500)/J499</f>
        <v>0.0179238237490665</v>
      </c>
      <c r="L500" s="59">
        <v>104</v>
      </c>
      <c r="M500" s="59">
        <f>1/L500</f>
        <v>0.009615384615384619</v>
      </c>
      <c r="N500" s="61"/>
      <c r="O500" s="59">
        <v>1.6585</v>
      </c>
    </row>
    <row r="501" ht="13" customHeight="1">
      <c r="A501" s="56">
        <v>41883</v>
      </c>
      <c r="B501" s="57">
        <v>1.1207</v>
      </c>
      <c r="C501" s="59">
        <f>1/B501</f>
        <v>0.892299455697332</v>
      </c>
      <c r="D501" s="61"/>
      <c r="E501" s="59">
        <f>E500*(1-K501)</f>
        <v>0.192512619024058</v>
      </c>
      <c r="F501" s="61"/>
      <c r="G501" s="59">
        <f>G500*(1-K501)</f>
        <v>0.645659387827043</v>
      </c>
      <c r="H501" s="61"/>
      <c r="I501" s="58">
        <f>I500*(1-K501)</f>
        <v>0.000652181639850899</v>
      </c>
      <c r="J501" s="59">
        <v>1.2628</v>
      </c>
      <c r="K501" s="59">
        <f>(J500-J501)/J500</f>
        <v>0.0396958174904943</v>
      </c>
      <c r="L501" s="59">
        <v>109.66</v>
      </c>
      <c r="M501" s="59">
        <f>1/L501</f>
        <v>0.009119095385737731</v>
      </c>
      <c r="N501" s="61"/>
      <c r="O501" s="59">
        <v>1.622</v>
      </c>
    </row>
    <row r="502" ht="13" customHeight="1">
      <c r="A502" s="56">
        <v>41913</v>
      </c>
      <c r="B502" s="57">
        <v>1.1272</v>
      </c>
      <c r="C502" s="59">
        <f>1/B502</f>
        <v>0.887154009936125</v>
      </c>
      <c r="D502" s="61"/>
      <c r="E502" s="59">
        <f>E501*(1-K502)</f>
        <v>0.191018618654692</v>
      </c>
      <c r="F502" s="61"/>
      <c r="G502" s="59">
        <f>G501*(1-K502)</f>
        <v>0.640648727389361</v>
      </c>
      <c r="H502" s="61"/>
      <c r="I502" s="58">
        <f>I501*(1-K502)</f>
        <v>0.00064712036326669</v>
      </c>
      <c r="J502" s="59">
        <v>1.253</v>
      </c>
      <c r="K502" s="59">
        <f>(J501-J502)/J501</f>
        <v>0.00776053215077605</v>
      </c>
      <c r="L502" s="59">
        <v>112.09</v>
      </c>
      <c r="M502" s="59">
        <f>1/L502</f>
        <v>0.008921402444464269</v>
      </c>
      <c r="N502" s="61"/>
      <c r="O502" s="59">
        <v>1.5999</v>
      </c>
    </row>
    <row r="503" ht="13" customHeight="1">
      <c r="A503" s="56">
        <v>41944</v>
      </c>
      <c r="B503" s="57">
        <v>1.1426</v>
      </c>
      <c r="C503" s="59">
        <f>1/B503</f>
        <v>0.875196919306844</v>
      </c>
      <c r="D503" s="61"/>
      <c r="E503" s="59">
        <f>E502*(1-K503)</f>
        <v>0.189616087695695</v>
      </c>
      <c r="F503" s="61"/>
      <c r="G503" s="59">
        <f>G502*(1-K503)</f>
        <v>0.635944842080517</v>
      </c>
      <c r="H503" s="61"/>
      <c r="I503" s="58">
        <f>I502*(1-K503)</f>
        <v>0.000642368960759065</v>
      </c>
      <c r="J503" s="59">
        <v>1.2438</v>
      </c>
      <c r="K503" s="59">
        <f>(J502-J503)/J502</f>
        <v>0.00734237829209896</v>
      </c>
      <c r="L503" s="59">
        <v>118.7</v>
      </c>
      <c r="M503" s="59">
        <f>1/L503</f>
        <v>0.008424599831507999</v>
      </c>
      <c r="N503" s="61"/>
      <c r="O503" s="59">
        <v>1.5638</v>
      </c>
    </row>
    <row r="504" ht="13" customHeight="1">
      <c r="A504" s="56">
        <v>41974</v>
      </c>
      <c r="B504" s="57">
        <v>1.1601</v>
      </c>
      <c r="C504" s="59">
        <f>1/B504</f>
        <v>0.861994655633135</v>
      </c>
      <c r="D504" s="61"/>
      <c r="E504" s="59">
        <f>E503*(1-K504)</f>
        <v>0.184478555813282</v>
      </c>
      <c r="F504" s="61"/>
      <c r="G504" s="59">
        <f>G503*(1-K504)</f>
        <v>0.618714305677467</v>
      </c>
      <c r="H504" s="61"/>
      <c r="I504" s="58">
        <f>I503*(1-K504)</f>
        <v>0.000624964366790919</v>
      </c>
      <c r="J504" s="59">
        <v>1.2101</v>
      </c>
      <c r="K504" s="59">
        <f>(J503-J504)/J503</f>
        <v>0.0270943881652999</v>
      </c>
      <c r="L504" s="59">
        <v>119.85</v>
      </c>
      <c r="M504" s="59">
        <f>1/L504</f>
        <v>0.008343763037129749</v>
      </c>
      <c r="N504" s="61"/>
      <c r="O504" s="59">
        <v>1.5578</v>
      </c>
    </row>
    <row r="505" ht="13" customHeight="1">
      <c r="A505" s="56">
        <v>42005</v>
      </c>
      <c r="B505" s="57">
        <v>1.2716</v>
      </c>
      <c r="C505" s="59">
        <f>1/B505</f>
        <v>0.7864108210128971</v>
      </c>
      <c r="D505" s="61"/>
      <c r="E505" s="59">
        <f>E504*(1-K505)</f>
        <v>0.172114940511689</v>
      </c>
      <c r="F505" s="61"/>
      <c r="G505" s="59">
        <f>G504*(1-K505)</f>
        <v>0.57724853409624</v>
      </c>
      <c r="H505" s="61"/>
      <c r="I505" s="58">
        <f>I504*(1-K505)</f>
        <v>0.00058307972077262</v>
      </c>
      <c r="J505" s="59">
        <v>1.129</v>
      </c>
      <c r="K505" s="59">
        <f>(J504-J505)/J504</f>
        <v>0.06701925460705729</v>
      </c>
      <c r="L505" s="59">
        <v>117.44</v>
      </c>
      <c r="M505" s="59">
        <f>1/L505</f>
        <v>0.008514986376021799</v>
      </c>
      <c r="N505" s="61"/>
      <c r="O505" s="59">
        <v>1.5026</v>
      </c>
    </row>
    <row r="506" ht="13" customHeight="1">
      <c r="A506" s="56">
        <v>42036</v>
      </c>
      <c r="B506" s="57">
        <v>1.2506</v>
      </c>
      <c r="C506" s="59">
        <f>1/B506</f>
        <v>0.799616184231569</v>
      </c>
      <c r="D506" s="61"/>
      <c r="E506" s="59">
        <f>E505*(1-K506)</f>
        <v>0.170697164650964</v>
      </c>
      <c r="F506" s="61"/>
      <c r="G506" s="59">
        <f>G505*(1-K506)</f>
        <v>0.572493519599256</v>
      </c>
      <c r="H506" s="61"/>
      <c r="I506" s="58">
        <f>I505*(1-K506)</f>
        <v>0.000578276672585565</v>
      </c>
      <c r="J506" s="59">
        <v>1.1197</v>
      </c>
      <c r="K506" s="59">
        <f>(J505-J506)/J505</f>
        <v>0.00823737821080602</v>
      </c>
      <c r="L506" s="59">
        <v>119.72</v>
      </c>
      <c r="M506" s="59">
        <f>1/L506</f>
        <v>0.00835282325425994</v>
      </c>
      <c r="N506" s="61"/>
      <c r="O506" s="59">
        <v>1.5439</v>
      </c>
    </row>
    <row r="507" ht="13" customHeight="1">
      <c r="A507" s="56">
        <v>42064</v>
      </c>
      <c r="B507" s="57">
        <v>1.2681</v>
      </c>
      <c r="C507" s="59">
        <f>1/B507</f>
        <v>0.788581342165444</v>
      </c>
      <c r="D507" s="61"/>
      <c r="E507" s="59">
        <f>E506*(1-K507)</f>
        <v>0.163745489462892</v>
      </c>
      <c r="F507" s="61"/>
      <c r="G507" s="59">
        <f>G506*(1-K507)</f>
        <v>0.549178609807592</v>
      </c>
      <c r="H507" s="61"/>
      <c r="I507" s="58">
        <f>I506*(1-K507)</f>
        <v>0.000554726242765165</v>
      </c>
      <c r="J507" s="59">
        <v>1.0741</v>
      </c>
      <c r="K507" s="59">
        <f>(J506-J507)/J506</f>
        <v>0.0407251942484594</v>
      </c>
      <c r="L507" s="59">
        <v>119.96</v>
      </c>
      <c r="M507" s="59">
        <f>1/L507</f>
        <v>0.008336112037345781</v>
      </c>
      <c r="N507" s="61"/>
      <c r="O507" s="59">
        <v>1.485</v>
      </c>
    </row>
    <row r="508" ht="13" customHeight="1">
      <c r="A508" s="56">
        <v>42095</v>
      </c>
      <c r="B508" s="57">
        <v>1.2116</v>
      </c>
      <c r="C508" s="59">
        <f>1/B508</f>
        <v>0.8253549026081211</v>
      </c>
      <c r="D508" s="61"/>
      <c r="E508" s="59">
        <f>E507*(1-K508)</f>
        <v>0.170163593090476</v>
      </c>
      <c r="F508" s="61"/>
      <c r="G508" s="59">
        <f>G507*(1-K508)</f>
        <v>0.570703998014369</v>
      </c>
      <c r="H508" s="61"/>
      <c r="I508" s="58">
        <f>I507*(1-K508)</f>
        <v>0.00057646907380549</v>
      </c>
      <c r="J508" s="59">
        <v>1.1162</v>
      </c>
      <c r="K508" s="59">
        <f>(J507-J508)/J507</f>
        <v>-0.0391956056233125</v>
      </c>
      <c r="L508" s="59">
        <v>119.86</v>
      </c>
      <c r="M508" s="59">
        <f>1/L508</f>
        <v>0.00834306691139663</v>
      </c>
      <c r="N508" s="61"/>
      <c r="O508" s="59">
        <v>1.5328</v>
      </c>
    </row>
    <row r="509" ht="13" customHeight="1">
      <c r="A509" s="56">
        <v>42125</v>
      </c>
      <c r="B509" s="57">
        <v>1.2466</v>
      </c>
      <c r="C509" s="59">
        <f>1/B509</f>
        <v>0.802181934862827</v>
      </c>
      <c r="D509" s="61"/>
      <c r="E509" s="59">
        <f>E508*(1-K509)</f>
        <v>0.167602449600134</v>
      </c>
      <c r="F509" s="61"/>
      <c r="G509" s="59">
        <f>G508*(1-K509)</f>
        <v>0.562114294406914</v>
      </c>
      <c r="H509" s="61"/>
      <c r="I509" s="58">
        <f>I508*(1-K509)</f>
        <v>0.000567792599661132</v>
      </c>
      <c r="J509" s="59">
        <v>1.0994</v>
      </c>
      <c r="K509" s="59">
        <f>(J508-J509)/J508</f>
        <v>0.0150510661171833</v>
      </c>
      <c r="L509" s="59">
        <v>123.98</v>
      </c>
      <c r="M509" s="59">
        <f>1/L509</f>
        <v>0.00806581706726891</v>
      </c>
      <c r="N509" s="61"/>
      <c r="O509" s="59">
        <v>1.5286</v>
      </c>
    </row>
    <row r="510" ht="13" customHeight="1">
      <c r="A510" s="56">
        <v>42156</v>
      </c>
      <c r="B510" s="57">
        <v>1.2473</v>
      </c>
      <c r="C510" s="59">
        <f>1/B510</f>
        <v>0.8017317405596091</v>
      </c>
      <c r="D510" s="61"/>
      <c r="E510" s="59">
        <f>E509*(1-K510)</f>
        <v>0.17004163387665</v>
      </c>
      <c r="F510" s="61"/>
      <c r="G510" s="59">
        <f>G509*(1-K510)</f>
        <v>0.570294964509252</v>
      </c>
      <c r="H510" s="61"/>
      <c r="I510" s="58">
        <f>I509*(1-K510)</f>
        <v>0.000576055908370044</v>
      </c>
      <c r="J510" s="59">
        <v>1.1154</v>
      </c>
      <c r="K510" s="59">
        <f>(J509-J510)/J509</f>
        <v>-0.0145533927596871</v>
      </c>
      <c r="L510" s="59">
        <v>122.1</v>
      </c>
      <c r="M510" s="59">
        <f>1/L510</f>
        <v>0.00819000819000819</v>
      </c>
      <c r="N510" s="61"/>
      <c r="O510" s="59">
        <v>1.5727</v>
      </c>
    </row>
    <row r="511" ht="13" customHeight="1">
      <c r="A511" s="56">
        <v>42186</v>
      </c>
      <c r="B511" s="57">
        <v>1.3047</v>
      </c>
      <c r="C511" s="59">
        <f>1/B511</f>
        <v>0.76645972254158</v>
      </c>
      <c r="D511" s="61"/>
      <c r="E511" s="59">
        <f>E510*(1-K511)</f>
        <v>0.168120776258893</v>
      </c>
      <c r="F511" s="61"/>
      <c r="G511" s="59">
        <f>G510*(1-K511)</f>
        <v>0.563852686803661</v>
      </c>
      <c r="H511" s="61"/>
      <c r="I511" s="58">
        <f>I510*(1-K511)</f>
        <v>0.000569548552761776</v>
      </c>
      <c r="J511" s="59">
        <v>1.1028</v>
      </c>
      <c r="K511" s="59">
        <f>(J510-J511)/J510</f>
        <v>0.0112963959117805</v>
      </c>
      <c r="L511" s="59">
        <v>123.94</v>
      </c>
      <c r="M511" s="59">
        <f>1/L511</f>
        <v>0.008068420203324191</v>
      </c>
      <c r="N511" s="61"/>
      <c r="O511" s="59">
        <v>1.5634</v>
      </c>
    </row>
    <row r="512" ht="13" customHeight="1">
      <c r="A512" s="56">
        <v>42217</v>
      </c>
      <c r="B512" s="57">
        <v>1.3223</v>
      </c>
      <c r="C512" s="59">
        <f>1/B512</f>
        <v>0.756258035241624</v>
      </c>
      <c r="D512" s="61"/>
      <c r="E512" s="59">
        <f>E511*(1-K512)</f>
        <v>0.170651429945779</v>
      </c>
      <c r="F512" s="61"/>
      <c r="G512" s="59">
        <f>G511*(1-K512)</f>
        <v>0.572340132034837</v>
      </c>
      <c r="H512" s="61"/>
      <c r="I512" s="58">
        <f>I511*(1-K512)</f>
        <v>0.000578121735547272</v>
      </c>
      <c r="J512" s="59">
        <v>1.1194</v>
      </c>
      <c r="K512" s="59">
        <f>(J511-J512)/J511</f>
        <v>-0.0150525933986217</v>
      </c>
      <c r="L512" s="59">
        <v>121.26</v>
      </c>
      <c r="M512" s="59">
        <f>1/L512</f>
        <v>0.008246742536698</v>
      </c>
      <c r="N512" s="61"/>
      <c r="O512" s="59">
        <v>1.5363</v>
      </c>
    </row>
    <row r="513" ht="13" customHeight="1">
      <c r="A513" s="56">
        <v>42248</v>
      </c>
      <c r="B513" s="57">
        <v>1.3396</v>
      </c>
      <c r="C513" s="59">
        <f>1/B513</f>
        <v>0.746491489997014</v>
      </c>
      <c r="D513" s="61"/>
      <c r="E513" s="59">
        <f>E512*(1-K513)</f>
        <v>0.170163593090476</v>
      </c>
      <c r="F513" s="61"/>
      <c r="G513" s="59">
        <f>G512*(1-K513)</f>
        <v>0.570703998014369</v>
      </c>
      <c r="H513" s="61"/>
      <c r="I513" s="58">
        <f>I512*(1-K513)</f>
        <v>0.00057646907380549</v>
      </c>
      <c r="J513" s="59">
        <v>1.1162</v>
      </c>
      <c r="K513" s="59">
        <f>(J512-J513)/J512</f>
        <v>0.00285867428979811</v>
      </c>
      <c r="L513" s="59">
        <v>119.81</v>
      </c>
      <c r="M513" s="59">
        <f>1/L513</f>
        <v>0.00834654870211168</v>
      </c>
      <c r="N513" s="61"/>
      <c r="O513" s="59">
        <v>1.5116</v>
      </c>
    </row>
    <row r="514" ht="13" customHeight="1">
      <c r="A514" s="56">
        <v>42278</v>
      </c>
      <c r="B514" s="57">
        <v>1.3082</v>
      </c>
      <c r="C514" s="59">
        <f>1/B514</f>
        <v>0.764409111756612</v>
      </c>
      <c r="D514" s="61"/>
      <c r="E514" s="59">
        <f>E513*(1-K514)</f>
        <v>0.168334204883089</v>
      </c>
      <c r="F514" s="61"/>
      <c r="G514" s="59">
        <f>G513*(1-K514)</f>
        <v>0.564568495437615</v>
      </c>
      <c r="H514" s="61"/>
      <c r="I514" s="58">
        <f>I513*(1-K514)</f>
        <v>0.000570271592273806</v>
      </c>
      <c r="J514" s="59">
        <v>1.1042</v>
      </c>
      <c r="K514" s="59">
        <f>(J513-J514)/J513</f>
        <v>0.0107507615122738</v>
      </c>
      <c r="L514" s="59">
        <v>120.7</v>
      </c>
      <c r="M514" s="59">
        <f>1/L514</f>
        <v>0.008285004142502069</v>
      </c>
      <c r="N514" s="61"/>
      <c r="O514" s="59">
        <v>1.5445</v>
      </c>
    </row>
    <row r="515" ht="13" customHeight="1">
      <c r="A515" s="56">
        <v>42309</v>
      </c>
      <c r="B515" s="57">
        <v>1.3332</v>
      </c>
      <c r="C515" s="59">
        <f>1/B515</f>
        <v>0.75007500750075</v>
      </c>
      <c r="D515" s="61"/>
      <c r="E515" s="59">
        <f>E514*(1-K515)</f>
        <v>0.16101665205354</v>
      </c>
      <c r="F515" s="61"/>
      <c r="G515" s="59">
        <f>G514*(1-K515)</f>
        <v>0.5400264851306</v>
      </c>
      <c r="H515" s="61"/>
      <c r="I515" s="58">
        <f>I514*(1-K515)</f>
        <v>0.000545481666147069</v>
      </c>
      <c r="J515" s="59">
        <v>1.0562</v>
      </c>
      <c r="K515" s="59">
        <f>(J514-J515)/J514</f>
        <v>0.043470385799674</v>
      </c>
      <c r="L515" s="59">
        <v>123.22</v>
      </c>
      <c r="M515" s="59">
        <f>1/L515</f>
        <v>0.00811556565492615</v>
      </c>
      <c r="N515" s="61"/>
      <c r="O515" s="59">
        <v>1.5044</v>
      </c>
    </row>
    <row r="516" ht="13" customHeight="1">
      <c r="A516" s="56">
        <v>42339</v>
      </c>
      <c r="B516" s="57">
        <v>1.3839</v>
      </c>
      <c r="C516" s="59">
        <f>1/B516</f>
        <v>0.722595563263242</v>
      </c>
      <c r="D516" s="61"/>
      <c r="E516" s="59">
        <f>E515*(1-K516)</f>
        <v>0.165544387866824</v>
      </c>
      <c r="F516" s="61"/>
      <c r="G516" s="59">
        <f>G515*(1-K516)</f>
        <v>0.5552118540080651</v>
      </c>
      <c r="H516" s="61"/>
      <c r="I516" s="58">
        <f>I515*(1-K516)</f>
        <v>0.000560820432937987</v>
      </c>
      <c r="J516" s="59">
        <v>1.0859</v>
      </c>
      <c r="K516" s="59">
        <f>(J515-J516)/J515</f>
        <v>-0.0281196743041091</v>
      </c>
      <c r="L516" s="59">
        <v>120.27</v>
      </c>
      <c r="M516" s="59">
        <f>1/L516</f>
        <v>0.00831462542612455</v>
      </c>
      <c r="N516" s="61"/>
      <c r="O516" s="59">
        <v>1.4746</v>
      </c>
    </row>
    <row r="517" ht="13" customHeight="1">
      <c r="A517" s="56">
        <v>42370</v>
      </c>
      <c r="B517" s="57">
        <v>1.4074</v>
      </c>
      <c r="C517" s="59">
        <f>1/B517</f>
        <v>0.710530055421344</v>
      </c>
      <c r="D517" s="61"/>
      <c r="E517" s="59">
        <f>E516*(1-K517)</f>
        <v>0.165132775520162</v>
      </c>
      <c r="F517" s="61"/>
      <c r="G517" s="59">
        <f>G516*(1-K517)</f>
        <v>0.553831365928295</v>
      </c>
      <c r="H517" s="61"/>
      <c r="I517" s="58">
        <f>I516*(1-K517)</f>
        <v>0.000559425999593358</v>
      </c>
      <c r="J517" s="59">
        <v>1.0832</v>
      </c>
      <c r="K517" s="59">
        <f>(J516-J517)/J516</f>
        <v>0.00248641679712681</v>
      </c>
      <c r="L517" s="59">
        <v>121.05</v>
      </c>
      <c r="M517" s="59">
        <f>1/L517</f>
        <v>0.00826104915324246</v>
      </c>
      <c r="N517" s="61"/>
      <c r="O517" s="59">
        <v>1.4184</v>
      </c>
    </row>
    <row r="518" ht="13" customHeight="1">
      <c r="A518" s="56">
        <v>42401</v>
      </c>
      <c r="B518" s="57">
        <v>1.3522</v>
      </c>
      <c r="C518" s="59">
        <f>1/B518</f>
        <v>0.739535571660997</v>
      </c>
      <c r="D518" s="61"/>
      <c r="E518" s="59">
        <f>E517*(1-K518)</f>
        <v>0.165681591982378</v>
      </c>
      <c r="F518" s="61"/>
      <c r="G518" s="59">
        <f>G517*(1-K518)</f>
        <v>0.555672016701321</v>
      </c>
      <c r="H518" s="61"/>
      <c r="I518" s="58">
        <f>I517*(1-K518)</f>
        <v>0.000561285244052863</v>
      </c>
      <c r="J518" s="59">
        <v>1.0868</v>
      </c>
      <c r="K518" s="59">
        <f>(J517-J518)/J517</f>
        <v>-0.00332348596750369</v>
      </c>
      <c r="L518" s="59">
        <v>112.9</v>
      </c>
      <c r="M518" s="59">
        <f>1/L518</f>
        <v>0.00885739592559787</v>
      </c>
      <c r="N518" s="61"/>
      <c r="O518" s="59">
        <v>1.3926</v>
      </c>
    </row>
    <row r="519" ht="13" customHeight="1">
      <c r="A519" s="56">
        <v>42430</v>
      </c>
      <c r="B519" s="57">
        <v>1.2969</v>
      </c>
      <c r="C519" s="59">
        <f>1/B519</f>
        <v>0.77106947335955</v>
      </c>
      <c r="D519" s="61"/>
      <c r="E519" s="59">
        <f>E518*(1-K519)</f>
        <v>0.173639430684513</v>
      </c>
      <c r="F519" s="61"/>
      <c r="G519" s="59">
        <f>G518*(1-K519)</f>
        <v>0.582361452910199</v>
      </c>
      <c r="H519" s="61"/>
      <c r="I519" s="58">
        <f>I518*(1-K519)</f>
        <v>0.000588244288715689</v>
      </c>
      <c r="J519" s="59">
        <v>1.139</v>
      </c>
      <c r="K519" s="59">
        <f>(J518-J519)/J518</f>
        <v>-0.0480309164519691</v>
      </c>
      <c r="L519" s="59">
        <v>112.42</v>
      </c>
      <c r="M519" s="59">
        <f>1/L519</f>
        <v>0.00889521437466643</v>
      </c>
      <c r="N519" s="61"/>
      <c r="O519" s="59">
        <v>1.4381</v>
      </c>
    </row>
    <row r="520" ht="13" customHeight="1">
      <c r="A520" s="56">
        <v>42461</v>
      </c>
      <c r="B520" s="57">
        <v>1.2549</v>
      </c>
      <c r="C520" s="59">
        <f>1/B520</f>
        <v>0.796876245119133</v>
      </c>
      <c r="D520" s="61"/>
      <c r="E520" s="59">
        <f>E519*(1-K520)</f>
        <v>0.174416920672653</v>
      </c>
      <c r="F520" s="61"/>
      <c r="G520" s="59">
        <f>G519*(1-K520)</f>
        <v>0.584969041505319</v>
      </c>
      <c r="H520" s="61"/>
      <c r="I520" s="58">
        <f>I519*(1-K520)</f>
        <v>0.000590878218366655</v>
      </c>
      <c r="J520" s="59">
        <v>1.1441</v>
      </c>
      <c r="K520" s="59">
        <f>(J519-J520)/J519</f>
        <v>-0.00447761194029851</v>
      </c>
      <c r="L520" s="59">
        <v>106.9</v>
      </c>
      <c r="M520" s="59">
        <f>1/L520</f>
        <v>0.00935453695042095</v>
      </c>
      <c r="N520" s="61"/>
      <c r="O520" s="59">
        <v>1.4625</v>
      </c>
    </row>
    <row r="521" ht="13" customHeight="1">
      <c r="A521" s="56">
        <v>42491</v>
      </c>
      <c r="B521" s="57">
        <v>1.3097</v>
      </c>
      <c r="C521" s="59">
        <f>1/B521</f>
        <v>0.763533633656563</v>
      </c>
      <c r="D521" s="61"/>
      <c r="E521" s="59">
        <f>E520*(1-K521)</f>
        <v>0.169751980743815</v>
      </c>
      <c r="F521" s="61"/>
      <c r="G521" s="59">
        <f>G520*(1-K521)</f>
        <v>0.569323509934597</v>
      </c>
      <c r="H521" s="61"/>
      <c r="I521" s="58">
        <f>I520*(1-K521)</f>
        <v>0.00057507464046086</v>
      </c>
      <c r="J521" s="59">
        <v>1.1135</v>
      </c>
      <c r="K521" s="59">
        <f>(J520-J521)/J520</f>
        <v>0.0267459138187221</v>
      </c>
      <c r="L521" s="59">
        <v>110.75</v>
      </c>
      <c r="M521" s="59">
        <f>1/L521</f>
        <v>0.009029345372460499</v>
      </c>
      <c r="N521" s="61"/>
      <c r="O521" s="59">
        <v>1.453</v>
      </c>
    </row>
    <row r="522" ht="13" customHeight="1">
      <c r="A522" s="56">
        <v>42522</v>
      </c>
      <c r="B522" s="57">
        <v>1.301</v>
      </c>
      <c r="C522" s="59">
        <f>1/B522</f>
        <v>0.768639508070715</v>
      </c>
      <c r="D522" s="61"/>
      <c r="E522" s="59">
        <f>E521*(1-K522)</f>
        <v>0.168181755865808</v>
      </c>
      <c r="F522" s="61"/>
      <c r="G522" s="59">
        <f>G521*(1-K522)</f>
        <v>0.564057203556217</v>
      </c>
      <c r="H522" s="61"/>
      <c r="I522" s="58">
        <f>I521*(1-K522)</f>
        <v>0.000569755135479498</v>
      </c>
      <c r="J522" s="59">
        <v>1.1032</v>
      </c>
      <c r="K522" s="59">
        <f>(J521-J522)/J521</f>
        <v>0.00925011225864392</v>
      </c>
      <c r="L522" s="59">
        <v>102.77</v>
      </c>
      <c r="M522" s="59">
        <f>1/L522</f>
        <v>0.009730466089325681</v>
      </c>
      <c r="N522" s="61"/>
      <c r="O522" s="59">
        <v>1.3242</v>
      </c>
    </row>
    <row r="523" ht="13" customHeight="1">
      <c r="A523" s="56">
        <v>42552</v>
      </c>
      <c r="B523" s="57">
        <v>1.304</v>
      </c>
      <c r="C523" s="59">
        <f>1/B523</f>
        <v>0.766871165644172</v>
      </c>
      <c r="D523" s="61"/>
      <c r="E523" s="59">
        <f>E522*(1-K523)</f>
        <v>0.170255062500847</v>
      </c>
      <c r="F523" s="61"/>
      <c r="G523" s="59">
        <f>G522*(1-K523)</f>
        <v>0.571010773143204</v>
      </c>
      <c r="H523" s="61"/>
      <c r="I523" s="58">
        <f>I522*(1-K523)</f>
        <v>0.000576778947882073</v>
      </c>
      <c r="J523" s="59">
        <v>1.1168</v>
      </c>
      <c r="K523" s="59">
        <f>(J522-J523)/J522</f>
        <v>-0.0123277737490935</v>
      </c>
      <c r="L523" s="59">
        <v>102.32</v>
      </c>
      <c r="M523" s="59">
        <f>1/L523</f>
        <v>0.009773260359655979</v>
      </c>
      <c r="N523" s="61"/>
      <c r="O523" s="59">
        <v>1.327</v>
      </c>
    </row>
    <row r="524" ht="13" customHeight="1">
      <c r="A524" s="56">
        <v>42583</v>
      </c>
      <c r="B524" s="57">
        <v>1.3122</v>
      </c>
      <c r="C524" s="59">
        <f>1/B524</f>
        <v>0.762078951379363</v>
      </c>
      <c r="D524" s="61"/>
      <c r="E524" s="59">
        <f>E523*(1-K524)</f>
        <v>0.169919674662826</v>
      </c>
      <c r="F524" s="61"/>
      <c r="G524" s="59">
        <f>G523*(1-K524)</f>
        <v>0.569885931004133</v>
      </c>
      <c r="H524" s="61"/>
      <c r="I524" s="58">
        <f>I523*(1-K524)</f>
        <v>0.000575642742934598</v>
      </c>
      <c r="J524" s="59">
        <v>1.1146</v>
      </c>
      <c r="K524" s="59">
        <f>(J523-J524)/J523</f>
        <v>0.00196991404011461</v>
      </c>
      <c r="L524" s="59">
        <v>103.38</v>
      </c>
      <c r="M524" s="59">
        <f>1/L524</f>
        <v>0.009673050880247631</v>
      </c>
      <c r="N524" s="61"/>
      <c r="O524" s="59">
        <v>1.3129</v>
      </c>
    </row>
    <row r="525" ht="13" customHeight="1">
      <c r="A525" s="56">
        <v>42614</v>
      </c>
      <c r="B525" s="57">
        <v>1.3115</v>
      </c>
      <c r="C525" s="59">
        <f>1/B525</f>
        <v>0.762485703393061</v>
      </c>
      <c r="D525" s="61"/>
      <c r="E525" s="59">
        <f>E524*(1-K525)</f>
        <v>0.171322205621823</v>
      </c>
      <c r="F525" s="61"/>
      <c r="G525" s="59">
        <f>G524*(1-K525)</f>
        <v>0.574589816312977</v>
      </c>
      <c r="H525" s="61"/>
      <c r="I525" s="58">
        <f>I524*(1-K525)</f>
        <v>0.000580394145442223</v>
      </c>
      <c r="J525" s="59">
        <v>1.1238</v>
      </c>
      <c r="K525" s="59">
        <f>(J524-J525)/J524</f>
        <v>-0.008254082181948679</v>
      </c>
      <c r="L525" s="59">
        <v>101.21</v>
      </c>
      <c r="M525" s="59">
        <f>1/L525</f>
        <v>0.00988044659618615</v>
      </c>
      <c r="N525" s="61"/>
      <c r="O525" s="59">
        <v>1.3015</v>
      </c>
    </row>
    <row r="526" ht="13" customHeight="1">
      <c r="A526" s="56">
        <v>42644</v>
      </c>
      <c r="B526" s="57">
        <v>1.3403</v>
      </c>
      <c r="C526" s="59">
        <f>1/B526</f>
        <v>0.746101619040513</v>
      </c>
      <c r="D526" s="61"/>
      <c r="E526" s="59">
        <f>E525*(1-K526)</f>
        <v>0.166687755496442</v>
      </c>
      <c r="F526" s="61"/>
      <c r="G526" s="59">
        <f>G525*(1-K526)</f>
        <v>0.559046543118534</v>
      </c>
      <c r="H526" s="61"/>
      <c r="I526" s="58">
        <f>I525*(1-K526)</f>
        <v>0.00056469385889529</v>
      </c>
      <c r="J526" s="59">
        <v>1.0934</v>
      </c>
      <c r="K526" s="59">
        <f>(J525-J526)/J525</f>
        <v>0.0270510767040399</v>
      </c>
      <c r="L526" s="59">
        <v>105.07</v>
      </c>
      <c r="M526" s="59">
        <f>1/L526</f>
        <v>0.00951746454744456</v>
      </c>
      <c r="N526" s="61"/>
      <c r="O526" s="59">
        <v>1.2212</v>
      </c>
    </row>
    <row r="527" ht="13" customHeight="1">
      <c r="A527" s="56">
        <v>42675</v>
      </c>
      <c r="B527" s="57">
        <v>1.3425</v>
      </c>
      <c r="C527" s="59">
        <f>1/B527</f>
        <v>0.74487895716946</v>
      </c>
      <c r="D527" s="61"/>
      <c r="E527" s="59">
        <f>E526*(1-K527)</f>
        <v>0.161260570481193</v>
      </c>
      <c r="F527" s="61"/>
      <c r="G527" s="59">
        <f>G526*(1-K527)</f>
        <v>0.540844552140832</v>
      </c>
      <c r="H527" s="61"/>
      <c r="I527" s="58">
        <f>I526*(1-K527)</f>
        <v>0.0005463079970179601</v>
      </c>
      <c r="J527" s="59">
        <v>1.0578</v>
      </c>
      <c r="K527" s="59">
        <f>(J526-J527)/J526</f>
        <v>0.0325589903054692</v>
      </c>
      <c r="L527" s="59">
        <v>114.34</v>
      </c>
      <c r="M527" s="59">
        <f>1/L527</f>
        <v>0.00874584572328144</v>
      </c>
      <c r="N527" s="61"/>
      <c r="O527" s="59">
        <v>1.2481</v>
      </c>
    </row>
    <row r="528" ht="13" customHeight="1">
      <c r="A528" s="56">
        <v>42705</v>
      </c>
      <c r="B528" s="57">
        <v>1.3426</v>
      </c>
      <c r="C528" s="59">
        <f>1/B528</f>
        <v>0.74482347683599</v>
      </c>
      <c r="D528" s="61"/>
      <c r="E528" s="59">
        <f>E527*(1-K528)</f>
        <v>0.160864203036259</v>
      </c>
      <c r="F528" s="61"/>
      <c r="G528" s="59">
        <f>G527*(1-K528)</f>
        <v>0.5395151932492021</v>
      </c>
      <c r="H528" s="61"/>
      <c r="I528" s="58">
        <f>I527*(1-K528)</f>
        <v>0.000544965209352762</v>
      </c>
      <c r="J528" s="59">
        <v>1.0552</v>
      </c>
      <c r="K528" s="59">
        <f>(J527-J528)/J527</f>
        <v>0.00245793155605975</v>
      </c>
      <c r="L528" s="59">
        <v>116.78</v>
      </c>
      <c r="M528" s="59">
        <f>1/L528</f>
        <v>0.008563110121596161</v>
      </c>
      <c r="N528" s="61"/>
      <c r="O528" s="59">
        <v>1.2337</v>
      </c>
    </row>
    <row r="529" ht="13" customHeight="1">
      <c r="A529" s="56">
        <v>42736</v>
      </c>
      <c r="B529" s="57">
        <v>1.303</v>
      </c>
      <c r="C529" s="59">
        <f>1/B529</f>
        <v>0.767459708365311</v>
      </c>
      <c r="D529" s="61"/>
      <c r="E529" s="59">
        <f>E528*(1-K529)</f>
        <v>0.16455346925449</v>
      </c>
      <c r="F529" s="61"/>
      <c r="G529" s="59">
        <f>G528*(1-K529)</f>
        <v>0.551888456778988</v>
      </c>
      <c r="H529" s="61"/>
      <c r="I529" s="58">
        <f>I528*(1-K529)</f>
        <v>0.0005574634637749919</v>
      </c>
      <c r="J529" s="59">
        <v>1.0794</v>
      </c>
      <c r="K529" s="59">
        <f>(J528-J529)/J528</f>
        <v>-0.0229340409401061</v>
      </c>
      <c r="L529" s="59">
        <v>112.72</v>
      </c>
      <c r="M529" s="59">
        <f>1/L529</f>
        <v>0.008871540099361251</v>
      </c>
      <c r="N529" s="61"/>
      <c r="O529" s="59">
        <v>1.2585</v>
      </c>
    </row>
    <row r="530" ht="13" customHeight="1">
      <c r="A530" s="56">
        <v>42767</v>
      </c>
      <c r="B530" s="57">
        <v>1.3247</v>
      </c>
      <c r="C530" s="59">
        <f>1/B530</f>
        <v>0.754887899146977</v>
      </c>
      <c r="D530" s="61"/>
      <c r="E530" s="59">
        <f>E529*(1-K530)</f>
        <v>0.161870366550322</v>
      </c>
      <c r="F530" s="61"/>
      <c r="G530" s="59">
        <f>G529*(1-K530)</f>
        <v>0.542889719666416</v>
      </c>
      <c r="H530" s="61"/>
      <c r="I530" s="58">
        <f>I529*(1-K530)</f>
        <v>0.000548373824195189</v>
      </c>
      <c r="J530" s="59">
        <v>1.0618</v>
      </c>
      <c r="K530" s="59">
        <f>(J529-J530)/J529</f>
        <v>0.0163053548267556</v>
      </c>
      <c r="L530" s="59">
        <v>112.06</v>
      </c>
      <c r="M530" s="59">
        <f>1/L530</f>
        <v>0.00892379082634303</v>
      </c>
      <c r="N530" s="61"/>
      <c r="O530" s="59">
        <v>1.2427</v>
      </c>
    </row>
    <row r="531" ht="13" customHeight="1">
      <c r="A531" s="56">
        <v>42795</v>
      </c>
      <c r="B531" s="57">
        <v>1.3321</v>
      </c>
      <c r="C531" s="59">
        <f>1/B531</f>
        <v>0.750694392312889</v>
      </c>
      <c r="D531" s="61"/>
      <c r="E531" s="59">
        <f>E530*(1-K531)</f>
        <v>0.16308995868858</v>
      </c>
      <c r="F531" s="61"/>
      <c r="G531" s="59">
        <f>G530*(1-K531)</f>
        <v>0.546980054717585</v>
      </c>
      <c r="H531" s="61"/>
      <c r="I531" s="58">
        <f>I530*(1-K531)</f>
        <v>0.000552505478549645</v>
      </c>
      <c r="J531" s="59">
        <v>1.0698</v>
      </c>
      <c r="K531" s="59">
        <f>(J530-J531)/J530</f>
        <v>-0.00753437558862309</v>
      </c>
      <c r="L531" s="59">
        <v>111.41</v>
      </c>
      <c r="M531" s="59">
        <f>1/L531</f>
        <v>0.00897585495018401</v>
      </c>
      <c r="N531" s="61"/>
      <c r="O531" s="59">
        <v>1.2537</v>
      </c>
    </row>
    <row r="532" ht="13" customHeight="1">
      <c r="A532" s="56">
        <v>42826</v>
      </c>
      <c r="B532" s="57">
        <v>1.3669</v>
      </c>
      <c r="C532" s="59">
        <f>1/B532</f>
        <v>0.731582412758797</v>
      </c>
      <c r="D532" s="61"/>
      <c r="E532" s="59">
        <f>E531*(1-K532)</f>
        <v>0.166093204329041</v>
      </c>
      <c r="F532" s="61"/>
      <c r="G532" s="59">
        <f>G531*(1-K532)</f>
        <v>0.557052504781089</v>
      </c>
      <c r="H532" s="61"/>
      <c r="I532" s="58">
        <f>I531*(1-K532)</f>
        <v>0.000562679677397493</v>
      </c>
      <c r="J532" s="59">
        <v>1.0895</v>
      </c>
      <c r="K532" s="59">
        <f>(J531-J532)/J531</f>
        <v>-0.0184146569452234</v>
      </c>
      <c r="L532" s="59">
        <v>111.44</v>
      </c>
      <c r="M532" s="59">
        <f>1/L532</f>
        <v>0.008973438621679829</v>
      </c>
      <c r="N532" s="61"/>
      <c r="O532" s="59">
        <v>1.2938</v>
      </c>
    </row>
    <row r="533" ht="13" customHeight="1">
      <c r="A533" s="56">
        <v>42856</v>
      </c>
      <c r="B533" s="57">
        <v>1.3498</v>
      </c>
      <c r="C533" s="59">
        <f>1/B533</f>
        <v>0.740850496369833</v>
      </c>
      <c r="D533" s="61"/>
      <c r="E533" s="59">
        <f>E532*(1-K533)</f>
        <v>0.171291715818367</v>
      </c>
      <c r="F533" s="61"/>
      <c r="G533" s="59">
        <f>G532*(1-K533)</f>
        <v>0.574487557936697</v>
      </c>
      <c r="H533" s="61"/>
      <c r="I533" s="58">
        <f>I532*(1-K533)</f>
        <v>0.000580290854083362</v>
      </c>
      <c r="J533" s="59">
        <v>1.1236</v>
      </c>
      <c r="K533" s="59">
        <f>(J532-J533)/J532</f>
        <v>-0.0312987608994952</v>
      </c>
      <c r="L533" s="59">
        <v>110.71</v>
      </c>
      <c r="M533" s="59">
        <f>1/L533</f>
        <v>0.00903260771384699</v>
      </c>
      <c r="N533" s="61"/>
      <c r="O533" s="59">
        <v>1.2905</v>
      </c>
    </row>
    <row r="534" ht="13" customHeight="1">
      <c r="A534" s="56">
        <v>42887</v>
      </c>
      <c r="B534" s="57">
        <v>1.2982</v>
      </c>
      <c r="C534" s="59">
        <f>1/B534</f>
        <v>0.770297334771222</v>
      </c>
      <c r="D534" s="61"/>
      <c r="E534" s="59">
        <f>E533*(1-K534)</f>
        <v>0.173959573620807</v>
      </c>
      <c r="F534" s="61"/>
      <c r="G534" s="59">
        <f>G533*(1-K534)</f>
        <v>0.583435165861129</v>
      </c>
      <c r="H534" s="61"/>
      <c r="I534" s="58">
        <f>I533*(1-K534)</f>
        <v>0.000589328847983735</v>
      </c>
      <c r="J534" s="59">
        <v>1.1411</v>
      </c>
      <c r="K534" s="59">
        <f>(J533-J534)/J533</f>
        <v>-0.0155749377002492</v>
      </c>
      <c r="L534" s="59">
        <v>112.4</v>
      </c>
      <c r="M534" s="59">
        <f>1/L534</f>
        <v>0.00889679715302491</v>
      </c>
      <c r="N534" s="61"/>
      <c r="O534" s="59">
        <v>1.2995</v>
      </c>
    </row>
    <row r="535" ht="13" customHeight="1">
      <c r="A535" s="56">
        <v>42917</v>
      </c>
      <c r="B535" s="57">
        <v>1.249</v>
      </c>
      <c r="C535" s="59">
        <f>1/B535</f>
        <v>0.800640512409928</v>
      </c>
      <c r="D535" s="61"/>
      <c r="E535" s="59">
        <f>E534*(1-K535)</f>
        <v>0.180286207838022</v>
      </c>
      <c r="F535" s="61"/>
      <c r="G535" s="59">
        <f>G534*(1-K535)</f>
        <v>0.604653778939069</v>
      </c>
      <c r="H535" s="61"/>
      <c r="I535" s="58">
        <f>I534*(1-K535)</f>
        <v>0.000610761804947476</v>
      </c>
      <c r="J535" s="59">
        <v>1.1826</v>
      </c>
      <c r="K535" s="59">
        <f>(J534-J535)/J534</f>
        <v>-0.0363684164402769</v>
      </c>
      <c r="L535" s="59">
        <v>110.38</v>
      </c>
      <c r="M535" s="59">
        <f>1/L535</f>
        <v>0.00905961224859576</v>
      </c>
      <c r="N535" s="61"/>
      <c r="O535" s="59">
        <v>1.3196</v>
      </c>
    </row>
    <row r="536" ht="13" customHeight="1">
      <c r="A536" s="56">
        <v>42948</v>
      </c>
      <c r="B536" s="57">
        <v>1.2515</v>
      </c>
      <c r="C536" s="59">
        <f>1/B536</f>
        <v>0.799041150619257</v>
      </c>
      <c r="D536" s="61"/>
      <c r="E536" s="59">
        <f>E535*(1-K536)</f>
        <v>0.181322861155541</v>
      </c>
      <c r="F536" s="61"/>
      <c r="G536" s="59">
        <f>G535*(1-K536)</f>
        <v>0.608130563732563</v>
      </c>
      <c r="H536" s="61"/>
      <c r="I536" s="58">
        <f>I535*(1-K536)</f>
        <v>0.000614273711148764</v>
      </c>
      <c r="J536" s="59">
        <v>1.1894</v>
      </c>
      <c r="K536" s="59">
        <f>(J535-J536)/J535</f>
        <v>-0.00575004227972265</v>
      </c>
      <c r="L536" s="59">
        <v>110.06</v>
      </c>
      <c r="M536" s="59">
        <f>1/L536</f>
        <v>0.00908595311648192</v>
      </c>
      <c r="N536" s="61"/>
      <c r="O536" s="59">
        <v>1.2888</v>
      </c>
    </row>
    <row r="537" ht="13" customHeight="1">
      <c r="A537" s="56">
        <v>42979</v>
      </c>
      <c r="B537" s="57">
        <v>1.2509</v>
      </c>
      <c r="C537" s="59">
        <f>1/B537</f>
        <v>0.799424414421616</v>
      </c>
      <c r="D537" s="61"/>
      <c r="E537" s="59">
        <f>E536*(1-K537)</f>
        <v>0.180088024115555</v>
      </c>
      <c r="F537" s="61"/>
      <c r="G537" s="59">
        <f>G536*(1-K537)</f>
        <v>0.603989099493254</v>
      </c>
      <c r="H537" s="61"/>
      <c r="I537" s="58">
        <f>I536*(1-K537)</f>
        <v>0.000610090411114877</v>
      </c>
      <c r="J537" s="59">
        <v>1.1813</v>
      </c>
      <c r="K537" s="59">
        <f>(J536-J537)/J536</f>
        <v>0.00681015638136876</v>
      </c>
      <c r="L537" s="59">
        <v>112.64</v>
      </c>
      <c r="M537" s="59">
        <f>1/L537</f>
        <v>0.00887784090909091</v>
      </c>
      <c r="N537" s="61"/>
      <c r="O537" s="59">
        <v>1.3402</v>
      </c>
    </row>
    <row r="538" ht="13" customHeight="1">
      <c r="A538" s="56">
        <v>43009</v>
      </c>
      <c r="B538" s="57">
        <v>1.2894</v>
      </c>
      <c r="C538" s="59">
        <f>1/B538</f>
        <v>0.77555452148286</v>
      </c>
      <c r="D538" s="61"/>
      <c r="E538" s="59">
        <f>E537*(1-K538)</f>
        <v>0.177572615330397</v>
      </c>
      <c r="F538" s="61"/>
      <c r="G538" s="59">
        <f>G537*(1-K538)</f>
        <v>0.595552783450218</v>
      </c>
      <c r="H538" s="61"/>
      <c r="I538" s="58">
        <f>I537*(1-K538)</f>
        <v>0.000601568874008811</v>
      </c>
      <c r="J538" s="59">
        <v>1.1648</v>
      </c>
      <c r="K538" s="59">
        <f>(J537-J538)/J537</f>
        <v>0.0139676627444341</v>
      </c>
      <c r="L538" s="59">
        <v>113.63</v>
      </c>
      <c r="M538" s="59">
        <f>1/L538</f>
        <v>0.008800492827598349</v>
      </c>
      <c r="N538" s="61"/>
      <c r="O538" s="59">
        <v>1.3281</v>
      </c>
    </row>
    <row r="539" ht="13" customHeight="1">
      <c r="A539" s="56">
        <v>43040</v>
      </c>
      <c r="B539" s="57">
        <v>1.2884</v>
      </c>
      <c r="C539" s="59">
        <f>1/B539</f>
        <v>0.776156473144986</v>
      </c>
      <c r="D539" s="61"/>
      <c r="E539" s="59">
        <f>E538*(1-K539)</f>
        <v>0.181383840762454</v>
      </c>
      <c r="F539" s="61"/>
      <c r="G539" s="59">
        <f>G538*(1-K539)</f>
        <v>0.608335080485121</v>
      </c>
      <c r="H539" s="61"/>
      <c r="I539" s="58">
        <f>I538*(1-K539)</f>
        <v>0.000614480293866486</v>
      </c>
      <c r="J539" s="59">
        <v>1.1898</v>
      </c>
      <c r="K539" s="59">
        <f>(J538-J539)/J538</f>
        <v>-0.0214629120879121</v>
      </c>
      <c r="L539" s="59">
        <v>112.3</v>
      </c>
      <c r="M539" s="59">
        <f>1/L539</f>
        <v>0.008904719501335709</v>
      </c>
      <c r="N539" s="61"/>
      <c r="O539" s="59">
        <v>1.3506</v>
      </c>
    </row>
    <row r="540" ht="13" customHeight="1">
      <c r="A540" s="56">
        <v>43070</v>
      </c>
      <c r="B540" s="57">
        <v>1.2517</v>
      </c>
      <c r="C540" s="59">
        <f>1/B540</f>
        <v>0.798913477670368</v>
      </c>
      <c r="D540" s="61"/>
      <c r="E540" s="59">
        <f>E539*(1-K540)</f>
        <v>0.183274208576754</v>
      </c>
      <c r="F540" s="61"/>
      <c r="G540" s="59">
        <f>G539*(1-K540)</f>
        <v>0.614675099814433</v>
      </c>
      <c r="H540" s="61"/>
      <c r="I540" s="58">
        <f>I539*(1-K540)</f>
        <v>0.000620884358115893</v>
      </c>
      <c r="J540" s="59">
        <v>1.2022</v>
      </c>
      <c r="K540" s="59">
        <f>(J539-J540)/J539</f>
        <v>-0.0104219196503614</v>
      </c>
      <c r="L540" s="59">
        <v>112.69</v>
      </c>
      <c r="M540" s="59">
        <f>1/L540</f>
        <v>0.00887390185464549</v>
      </c>
      <c r="N540" s="61"/>
      <c r="O540" s="59">
        <v>1.3529</v>
      </c>
    </row>
    <row r="541" ht="13" customHeight="1">
      <c r="A541" s="56">
        <v>43101</v>
      </c>
      <c r="B541" s="57">
        <v>1.2293</v>
      </c>
      <c r="C541" s="59">
        <f>1/B541</f>
        <v>0.813471081103067</v>
      </c>
      <c r="D541" s="61"/>
      <c r="E541" s="59">
        <f>E540*(1-K541)</f>
        <v>0.189463638678414</v>
      </c>
      <c r="F541" s="61"/>
      <c r="G541" s="59">
        <f>G540*(1-K541)</f>
        <v>0.635433550199116</v>
      </c>
      <c r="H541" s="61"/>
      <c r="I541" s="58">
        <f>I540*(1-K541)</f>
        <v>0.000641852503964758</v>
      </c>
      <c r="J541" s="59">
        <v>1.2428</v>
      </c>
      <c r="K541" s="59">
        <f>(J540-J541)/J540</f>
        <v>-0.0337714190650474</v>
      </c>
      <c r="L541" s="59">
        <v>109.31</v>
      </c>
      <c r="M541" s="59">
        <f>1/L541</f>
        <v>0.00914829384319824</v>
      </c>
      <c r="N541" s="61"/>
      <c r="O541" s="59">
        <v>1.419</v>
      </c>
    </row>
    <row r="542" ht="13" customHeight="1">
      <c r="A542" s="56">
        <v>43132</v>
      </c>
      <c r="B542" s="57">
        <v>1.2806</v>
      </c>
      <c r="C542" s="59">
        <f>1/B542</f>
        <v>0.780883960643448</v>
      </c>
      <c r="D542" s="61"/>
      <c r="E542" s="59">
        <f>E541*(1-K542)</f>
        <v>0.186155495003389</v>
      </c>
      <c r="F542" s="61"/>
      <c r="G542" s="59">
        <f>G541*(1-K542)</f>
        <v>0.62433851637282</v>
      </c>
      <c r="H542" s="61"/>
      <c r="I542" s="58">
        <f>I541*(1-K542)</f>
        <v>0.000630645391528296</v>
      </c>
      <c r="J542" s="59">
        <v>1.2211</v>
      </c>
      <c r="K542" s="59">
        <f>(J541-J542)/J541</f>
        <v>0.0174605728999034</v>
      </c>
      <c r="L542" s="59">
        <v>106.62</v>
      </c>
      <c r="M542" s="59">
        <f>1/L542</f>
        <v>0.009379103357719</v>
      </c>
      <c r="N542" s="61"/>
      <c r="O542" s="59">
        <v>1.3794</v>
      </c>
    </row>
    <row r="543" ht="13" customHeight="1">
      <c r="A543" s="56">
        <v>43160</v>
      </c>
      <c r="B543" s="57">
        <v>1.2891</v>
      </c>
      <c r="C543" s="59">
        <f>1/B543</f>
        <v>0.775735008920953</v>
      </c>
      <c r="D543" s="61"/>
      <c r="E543" s="59">
        <f>E542*(1-K543)</f>
        <v>0.187817189291766</v>
      </c>
      <c r="F543" s="61"/>
      <c r="G543" s="59">
        <f>G542*(1-K543)</f>
        <v>0.629911597880038</v>
      </c>
      <c r="H543" s="61"/>
      <c r="I543" s="58">
        <f>I542*(1-K543)</f>
        <v>0.000636274770586242</v>
      </c>
      <c r="J543" s="59">
        <v>1.232</v>
      </c>
      <c r="K543" s="59">
        <f>(J542-J543)/J542</f>
        <v>-0.00892637785603145</v>
      </c>
      <c r="L543" s="59">
        <v>106.2</v>
      </c>
      <c r="M543" s="59">
        <f>1/L543</f>
        <v>0.009416195856873821</v>
      </c>
      <c r="N543" s="61"/>
      <c r="O543" s="59">
        <v>1.4027</v>
      </c>
    </row>
    <row r="544" ht="13" customHeight="1">
      <c r="A544" s="56">
        <v>43191</v>
      </c>
      <c r="B544" s="57">
        <v>1.2818</v>
      </c>
      <c r="C544" s="59">
        <f>1/B544</f>
        <v>0.780152909970354</v>
      </c>
      <c r="D544" s="61"/>
      <c r="E544" s="59">
        <f>E543*(1-K544)</f>
        <v>0.184066943466622</v>
      </c>
      <c r="F544" s="61"/>
      <c r="G544" s="59">
        <f>G543*(1-K544)</f>
        <v>0.617333817597693</v>
      </c>
      <c r="H544" s="61"/>
      <c r="I544" s="58">
        <f>I543*(1-K544)</f>
        <v>0.000623569933446289</v>
      </c>
      <c r="J544" s="59">
        <v>1.2074</v>
      </c>
      <c r="K544" s="59">
        <f>(J543-J544)/J543</f>
        <v>0.0199675324675325</v>
      </c>
      <c r="L544" s="59">
        <v>109.28</v>
      </c>
      <c r="M544" s="59">
        <f>1/L544</f>
        <v>0.00915080527086384</v>
      </c>
      <c r="N544" s="61"/>
      <c r="O544" s="59">
        <v>1.3751</v>
      </c>
    </row>
    <row r="545" ht="13" customHeight="1">
      <c r="A545" s="56">
        <v>43221</v>
      </c>
      <c r="B545" s="57">
        <v>1.297</v>
      </c>
      <c r="C545" s="59">
        <f>1/B545</f>
        <v>0.771010023130301</v>
      </c>
      <c r="D545" s="61"/>
      <c r="E545" s="59">
        <f>E544*(1-K545)</f>
        <v>0.177908003168418</v>
      </c>
      <c r="F545" s="61"/>
      <c r="G545" s="59">
        <f>G544*(1-K545)</f>
        <v>0.5966776255892891</v>
      </c>
      <c r="H545" s="61"/>
      <c r="I545" s="58">
        <f>I544*(1-K545)</f>
        <v>0.000602705078956286</v>
      </c>
      <c r="J545" s="59">
        <v>1.167</v>
      </c>
      <c r="K545" s="59">
        <f>(J544-J545)/J544</f>
        <v>0.0334603279774723</v>
      </c>
      <c r="L545" s="59">
        <v>108.73</v>
      </c>
      <c r="M545" s="59">
        <f>1/L545</f>
        <v>0.00919709371838499</v>
      </c>
      <c r="N545" s="61"/>
      <c r="O545" s="59">
        <v>1.3289</v>
      </c>
    </row>
    <row r="546" ht="13" customHeight="1">
      <c r="A546" s="56">
        <v>43252</v>
      </c>
      <c r="B546" s="57">
        <v>1.314</v>
      </c>
      <c r="C546" s="59">
        <f>1/B546</f>
        <v>0.76103500761035</v>
      </c>
      <c r="D546" s="61"/>
      <c r="E546" s="59">
        <f>E545*(1-K546)</f>
        <v>0.178014717480516</v>
      </c>
      <c r="F546" s="61"/>
      <c r="G546" s="59">
        <f>G545*(1-K546)</f>
        <v>0.597035529906266</v>
      </c>
      <c r="H546" s="61"/>
      <c r="I546" s="58">
        <f>I545*(1-K546)</f>
        <v>0.000603066598712301</v>
      </c>
      <c r="J546" s="59">
        <v>1.1677</v>
      </c>
      <c r="K546" s="59">
        <f>(J545-J546)/J545</f>
        <v>-0.000599828620394173</v>
      </c>
      <c r="L546" s="59">
        <v>110.71</v>
      </c>
      <c r="M546" s="59">
        <f>1/L546</f>
        <v>0.00903260771384699</v>
      </c>
      <c r="N546" s="61"/>
      <c r="O546" s="59">
        <v>1.3197</v>
      </c>
    </row>
    <row r="547" ht="13" customHeight="1">
      <c r="A547" s="56">
        <v>43282</v>
      </c>
      <c r="B547" s="57">
        <v>1.3017</v>
      </c>
      <c r="C547" s="59">
        <f>1/B547</f>
        <v>0.768226165783207</v>
      </c>
      <c r="D547" s="61"/>
      <c r="E547" s="59">
        <f>E546*(1-K547)</f>
        <v>0.178456819630635</v>
      </c>
      <c r="F547" s="61"/>
      <c r="G547" s="59">
        <f>G546*(1-K547)</f>
        <v>0.598518276362315</v>
      </c>
      <c r="H547" s="61"/>
      <c r="I547" s="58">
        <f>I546*(1-K547)</f>
        <v>0.000604564323415791</v>
      </c>
      <c r="J547" s="59">
        <v>1.1706</v>
      </c>
      <c r="K547" s="59">
        <f>(J546-J547)/J546</f>
        <v>-0.00248351460135309</v>
      </c>
      <c r="L547" s="59">
        <v>111.88</v>
      </c>
      <c r="M547" s="59">
        <f>1/L547</f>
        <v>0.00893814801573114</v>
      </c>
      <c r="N547" s="61"/>
      <c r="O547" s="59">
        <v>1.3125</v>
      </c>
    </row>
    <row r="548" ht="13" customHeight="1">
      <c r="A548" s="56">
        <v>43313</v>
      </c>
      <c r="B548" s="57">
        <v>1.3072</v>
      </c>
      <c r="C548" s="59">
        <f>1/B548</f>
        <v>0.76499388004896</v>
      </c>
      <c r="D548" s="61"/>
      <c r="E548" s="59">
        <f>E547*(1-K548)</f>
        <v>0.17677988044053</v>
      </c>
      <c r="F548" s="61"/>
      <c r="G548" s="59">
        <f>G547*(1-K548)</f>
        <v>0.592894065666958</v>
      </c>
      <c r="H548" s="61"/>
      <c r="I548" s="58">
        <f>I547*(1-K548)</f>
        <v>0.000598883298678414</v>
      </c>
      <c r="J548" s="59">
        <v>1.1596</v>
      </c>
      <c r="K548" s="59">
        <f>(J547-J548)/J547</f>
        <v>0.00939689048351273</v>
      </c>
      <c r="L548" s="59">
        <v>110.98</v>
      </c>
      <c r="M548" s="59">
        <f>1/L548</f>
        <v>0.009010632546404759</v>
      </c>
      <c r="N548" s="61"/>
      <c r="O548" s="59">
        <v>1.2964</v>
      </c>
    </row>
    <row r="549" ht="13" customHeight="1">
      <c r="A549" s="56">
        <v>43344</v>
      </c>
      <c r="B549" s="57">
        <v>1.2922</v>
      </c>
      <c r="C549" s="59">
        <f>1/B549</f>
        <v>0.773874013310633</v>
      </c>
      <c r="D549" s="61"/>
      <c r="E549" s="59">
        <f>E548*(1-K549)</f>
        <v>0.177176247885464</v>
      </c>
      <c r="F549" s="61"/>
      <c r="G549" s="59">
        <f>G548*(1-K549)</f>
        <v>0.594223424558588</v>
      </c>
      <c r="H549" s="61"/>
      <c r="I549" s="58">
        <f>I548*(1-K549)</f>
        <v>0.000600226086343612</v>
      </c>
      <c r="J549" s="59">
        <v>1.1622</v>
      </c>
      <c r="K549" s="59">
        <f>(J548-J549)/J548</f>
        <v>-0.00224215246636771</v>
      </c>
      <c r="L549" s="59">
        <v>113.48</v>
      </c>
      <c r="M549" s="59">
        <f>1/L549</f>
        <v>0.008812125484666899</v>
      </c>
      <c r="N549" s="61"/>
      <c r="O549" s="59">
        <v>1.3053</v>
      </c>
    </row>
    <row r="550" ht="13" customHeight="1">
      <c r="A550" s="56">
        <v>43374</v>
      </c>
      <c r="B550" s="57">
        <v>1.3129</v>
      </c>
      <c r="C550" s="59">
        <f>1/B550</f>
        <v>0.7616726331022931</v>
      </c>
      <c r="D550" s="61"/>
      <c r="E550" s="59">
        <f>E549*(1-K550)</f>
        <v>0.172755226384278</v>
      </c>
      <c r="F550" s="61"/>
      <c r="G550" s="59">
        <f>G549*(1-K550)</f>
        <v>0.5793959599981</v>
      </c>
      <c r="H550" s="61"/>
      <c r="I550" s="58">
        <f>I549*(1-K550)</f>
        <v>0.000585248839308709</v>
      </c>
      <c r="J550" s="59">
        <v>1.1332</v>
      </c>
      <c r="K550" s="59">
        <f>(J549-J550)/J549</f>
        <v>0.0249526759593874</v>
      </c>
      <c r="L550" s="59">
        <v>112.86</v>
      </c>
      <c r="M550" s="59">
        <f>1/L550</f>
        <v>0.00886053517632465</v>
      </c>
      <c r="N550" s="61"/>
      <c r="O550" s="59">
        <v>1.2779</v>
      </c>
    </row>
    <row r="551" ht="13" customHeight="1">
      <c r="A551" s="56">
        <v>43405</v>
      </c>
      <c r="B551" s="57">
        <v>1.3282</v>
      </c>
      <c r="C551" s="59">
        <f>1/B551</f>
        <v>0.752898659840385</v>
      </c>
      <c r="D551" s="61"/>
      <c r="E551" s="59">
        <f>E550*(1-K551)</f>
        <v>0.172618022268724</v>
      </c>
      <c r="F551" s="61"/>
      <c r="G551" s="59">
        <f>G550*(1-K551)</f>
        <v>0.578935797304843</v>
      </c>
      <c r="H551" s="61"/>
      <c r="I551" s="58">
        <f>I550*(1-K551)</f>
        <v>0.000584784028193833</v>
      </c>
      <c r="J551" s="59">
        <v>1.1323</v>
      </c>
      <c r="K551" s="59">
        <f>(J550-J551)/J550</f>
        <v>0.000794211083656901</v>
      </c>
      <c r="L551" s="59">
        <v>113.54</v>
      </c>
      <c r="M551" s="59">
        <f>1/L551</f>
        <v>0.008807468733486</v>
      </c>
      <c r="N551" s="61"/>
      <c r="O551" s="59">
        <v>1.2772</v>
      </c>
    </row>
    <row r="552" ht="13" customHeight="1">
      <c r="A552" s="56">
        <v>43435</v>
      </c>
      <c r="B552" s="57">
        <v>1.3644</v>
      </c>
      <c r="C552" s="59">
        <f>1/B552</f>
        <v>0.7329228965112869</v>
      </c>
      <c r="D552" s="61"/>
      <c r="E552" s="59">
        <f>E551*(1-K552)</f>
        <v>0.174645594198578</v>
      </c>
      <c r="F552" s="61"/>
      <c r="G552" s="59">
        <f>G551*(1-K552)</f>
        <v>0.5857359793274119</v>
      </c>
      <c r="H552" s="61"/>
      <c r="I552" s="58">
        <f>I551*(1-K552)</f>
        <v>0.000591652903558116</v>
      </c>
      <c r="J552" s="59">
        <v>1.1456</v>
      </c>
      <c r="K552" s="59">
        <f>(J551-J552)/J551</f>
        <v>-0.0117460037092643</v>
      </c>
      <c r="L552" s="59">
        <v>109.7</v>
      </c>
      <c r="M552" s="59">
        <f>1/L552</f>
        <v>0.00911577028258888</v>
      </c>
      <c r="N552" s="61"/>
      <c r="O552" s="59">
        <v>1.2763</v>
      </c>
    </row>
    <row r="553" ht="13" customHeight="1">
      <c r="A553" s="56">
        <v>43466</v>
      </c>
      <c r="B553" s="57">
        <v>1.314</v>
      </c>
      <c r="C553" s="59">
        <f>1/B553</f>
        <v>0.76103500761035</v>
      </c>
      <c r="D553" s="61"/>
      <c r="E553" s="59">
        <f>E552*(1-K553)</f>
        <v>0.174615104395122</v>
      </c>
      <c r="F553" s="61"/>
      <c r="G553" s="59">
        <f>G552*(1-K553)</f>
        <v>0.585633720951133</v>
      </c>
      <c r="H553" s="61"/>
      <c r="I553" s="58">
        <f>I552*(1-K553)</f>
        <v>0.000591549612199255</v>
      </c>
      <c r="J553" s="59">
        <v>1.1454</v>
      </c>
      <c r="K553" s="59">
        <f>(J552-J553)/J552</f>
        <v>0.000174581005586592</v>
      </c>
      <c r="L553" s="59">
        <v>108.84</v>
      </c>
      <c r="M553" s="59">
        <f>1/L553</f>
        <v>0.00918779860345461</v>
      </c>
      <c r="N553" s="61"/>
      <c r="O553" s="59">
        <v>1.3135</v>
      </c>
    </row>
    <row r="554" ht="13" customHeight="1">
      <c r="A554" s="56">
        <v>43497</v>
      </c>
      <c r="B554" s="57">
        <v>1.3166</v>
      </c>
      <c r="C554" s="59">
        <f>1/B554</f>
        <v>0.759532128209023</v>
      </c>
      <c r="D554" s="61"/>
      <c r="E554" s="59">
        <f>E553*(1-K554)</f>
        <v>0.173471736765505</v>
      </c>
      <c r="F554" s="61"/>
      <c r="G554" s="59">
        <f>G553*(1-K554)</f>
        <v>0.581799031840662</v>
      </c>
      <c r="H554" s="61"/>
      <c r="I554" s="58">
        <f>I553*(1-K554)</f>
        <v>0.000587676186241952</v>
      </c>
      <c r="J554" s="59">
        <v>1.1379</v>
      </c>
      <c r="K554" s="59">
        <f>(J553-J554)/J553</f>
        <v>0.00654793085385018</v>
      </c>
      <c r="L554" s="59">
        <v>111.38</v>
      </c>
      <c r="M554" s="59">
        <f>1/L554</f>
        <v>0.00897827258035554</v>
      </c>
      <c r="N554" s="61"/>
      <c r="O554" s="59">
        <v>1.3274</v>
      </c>
    </row>
    <row r="555" ht="13" customHeight="1">
      <c r="A555" s="56">
        <v>43525</v>
      </c>
      <c r="B555" s="57">
        <v>1.336</v>
      </c>
      <c r="C555" s="59">
        <f>1/B555</f>
        <v>0.748502994011976</v>
      </c>
      <c r="D555" s="61"/>
      <c r="E555" s="59">
        <f>E554*(1-K555)</f>
        <v>0.171169756604543</v>
      </c>
      <c r="F555" s="61"/>
      <c r="G555" s="59">
        <f>G554*(1-K555)</f>
        <v>0.57407852443158</v>
      </c>
      <c r="H555" s="61"/>
      <c r="I555" s="58">
        <f>I554*(1-K555)</f>
        <v>0.0005798776886479161</v>
      </c>
      <c r="J555" s="59">
        <v>1.1228</v>
      </c>
      <c r="K555" s="59">
        <f>(J554-J555)/J554</f>
        <v>0.0132700588803937</v>
      </c>
      <c r="L555" s="59">
        <v>110.68</v>
      </c>
      <c r="M555" s="59">
        <f>1/L555</f>
        <v>0.009035056017347311</v>
      </c>
      <c r="N555" s="61"/>
      <c r="O555" s="59">
        <v>1.3032</v>
      </c>
    </row>
    <row r="556" ht="13" customHeight="1">
      <c r="A556" s="56">
        <v>43556</v>
      </c>
      <c r="B556" s="57">
        <v>1.3427</v>
      </c>
      <c r="C556" s="59">
        <f>1/B556</f>
        <v>0.7447680047665149</v>
      </c>
      <c r="D556" s="61"/>
      <c r="E556" s="59">
        <f>E555*(1-K556)</f>
        <v>0.170758144257881</v>
      </c>
      <c r="F556" s="61"/>
      <c r="G556" s="59">
        <f>G555*(1-K556)</f>
        <v>0.57269803635181</v>
      </c>
      <c r="H556" s="61"/>
      <c r="I556" s="58">
        <f>I555*(1-K556)</f>
        <v>0.0005784832553032871</v>
      </c>
      <c r="J556" s="59">
        <v>1.1201</v>
      </c>
      <c r="K556" s="59">
        <f>(J555-J556)/J555</f>
        <v>0.00240470252939081</v>
      </c>
      <c r="L556" s="59">
        <v>111.4</v>
      </c>
      <c r="M556" s="59">
        <f>1/L556</f>
        <v>0.00897666068222621</v>
      </c>
      <c r="N556" s="61"/>
      <c r="O556" s="59">
        <v>1.303</v>
      </c>
    </row>
    <row r="557" ht="13" customHeight="1">
      <c r="A557" s="56">
        <v>43586</v>
      </c>
      <c r="B557" s="57">
        <v>1.3523</v>
      </c>
      <c r="C557" s="59">
        <f>1/B557</f>
        <v>0.739480884419138</v>
      </c>
      <c r="D557" s="61"/>
      <c r="E557" s="59">
        <f>E556*(1-K557)</f>
        <v>0.169965409368013</v>
      </c>
      <c r="F557" s="61"/>
      <c r="G557" s="59">
        <f>G556*(1-K557)</f>
        <v>0.5700393185685499</v>
      </c>
      <c r="H557" s="61"/>
      <c r="I557" s="58">
        <f>I556*(1-K557)</f>
        <v>0.000575797679972891</v>
      </c>
      <c r="J557" s="59">
        <v>1.1149</v>
      </c>
      <c r="K557" s="59">
        <f>(J556-J557)/J556</f>
        <v>0.00464244263905008</v>
      </c>
      <c r="L557" s="59">
        <v>108.66</v>
      </c>
      <c r="M557" s="59">
        <f>1/L557</f>
        <v>0.009203018590097549</v>
      </c>
      <c r="N557" s="61"/>
      <c r="O557" s="59">
        <v>1.262</v>
      </c>
    </row>
    <row r="558" ht="13" customHeight="1">
      <c r="A558" s="56">
        <v>43617</v>
      </c>
      <c r="B558" s="57">
        <v>1.3091</v>
      </c>
      <c r="C558" s="59">
        <f>1/B558</f>
        <v>0.763883584141777</v>
      </c>
      <c r="D558" s="61"/>
      <c r="E558" s="59">
        <f>E557*(1-K558)</f>
        <v>0.173395512256864</v>
      </c>
      <c r="F558" s="61"/>
      <c r="G558" s="59">
        <f>G557*(1-K558)</f>
        <v>0.581543385899963</v>
      </c>
      <c r="H558" s="61"/>
      <c r="I558" s="58">
        <f>I557*(1-K558)</f>
        <v>0.000587417957844799</v>
      </c>
      <c r="J558" s="59">
        <v>1.1374</v>
      </c>
      <c r="K558" s="59">
        <f>(J557-J558)/J557</f>
        <v>-0.0201811821688044</v>
      </c>
      <c r="L558" s="59">
        <v>107.84</v>
      </c>
      <c r="M558" s="59">
        <f>1/L558</f>
        <v>0.009272997032640951</v>
      </c>
      <c r="N558" s="61"/>
      <c r="O558" s="59">
        <v>1.2704</v>
      </c>
    </row>
    <row r="559" ht="13" customHeight="1">
      <c r="A559" s="56">
        <v>43647</v>
      </c>
      <c r="B559" s="57">
        <v>1.3143</v>
      </c>
      <c r="C559" s="59">
        <f>1/B559</f>
        <v>0.760861294985924</v>
      </c>
      <c r="D559" s="61"/>
      <c r="E559" s="59">
        <f>E558*(1-K559)</f>
        <v>0.169675756235176</v>
      </c>
      <c r="F559" s="61"/>
      <c r="G559" s="59">
        <f>G558*(1-K559)</f>
        <v>0.569067863993897</v>
      </c>
      <c r="H559" s="61"/>
      <c r="I559" s="58">
        <f>I558*(1-K559)</f>
        <v>0.000574816412063708</v>
      </c>
      <c r="J559" s="59">
        <v>1.113</v>
      </c>
      <c r="K559" s="59">
        <f>(J558-J559)/J558</f>
        <v>0.0214524353789344</v>
      </c>
      <c r="L559" s="59">
        <v>108.58</v>
      </c>
      <c r="M559" s="59">
        <f>1/L559</f>
        <v>0.009209799226376859</v>
      </c>
      <c r="N559" s="61"/>
      <c r="O559" s="59">
        <v>1.222</v>
      </c>
    </row>
    <row r="560" ht="13" customHeight="1">
      <c r="A560" s="56">
        <v>43678</v>
      </c>
      <c r="B560" s="57">
        <v>1.329</v>
      </c>
      <c r="C560" s="59">
        <f>1/B560</f>
        <v>0.752445447705041</v>
      </c>
      <c r="D560" s="61"/>
      <c r="E560" s="59">
        <f>E559*(1-K560)</f>
        <v>0.167526225091496</v>
      </c>
      <c r="F560" s="61"/>
      <c r="G560" s="59">
        <f>G559*(1-K560)</f>
        <v>0.561858648466212</v>
      </c>
      <c r="H560" s="61"/>
      <c r="I560" s="58">
        <f>I559*(1-K560)</f>
        <v>0.0005675343712639791</v>
      </c>
      <c r="J560" s="59">
        <v>1.0989</v>
      </c>
      <c r="K560" s="59">
        <f>(J559-J560)/J559</f>
        <v>0.0126684636118598</v>
      </c>
      <c r="L560" s="59">
        <v>106.3</v>
      </c>
      <c r="M560" s="59">
        <f>1/L560</f>
        <v>0.00940733772342427</v>
      </c>
      <c r="N560" s="61"/>
      <c r="O560" s="59">
        <v>1.2166</v>
      </c>
    </row>
    <row r="561" ht="13" customHeight="1">
      <c r="A561" s="56">
        <v>43709</v>
      </c>
      <c r="B561" s="57">
        <v>1.3243</v>
      </c>
      <c r="C561" s="59">
        <f>1/B561</f>
        <v>0.75511591029223</v>
      </c>
      <c r="D561" s="61"/>
      <c r="E561" s="59">
        <f>E560*(1-K561)</f>
        <v>0.166245653346325</v>
      </c>
      <c r="F561" s="61"/>
      <c r="G561" s="59">
        <f>G560*(1-K561)</f>
        <v>0.557563796662484</v>
      </c>
      <c r="H561" s="61"/>
      <c r="I561" s="58">
        <f>I560*(1-K561)</f>
        <v>0.0005631961341918</v>
      </c>
      <c r="J561" s="59">
        <v>1.0905</v>
      </c>
      <c r="K561" s="59">
        <f>(J560-J561)/J560</f>
        <v>0.00764400764400764</v>
      </c>
      <c r="L561" s="59">
        <v>108.11</v>
      </c>
      <c r="M561" s="59">
        <f>1/L561</f>
        <v>0.00924983812783276</v>
      </c>
      <c r="N561" s="61"/>
      <c r="O561" s="59">
        <v>1.2305</v>
      </c>
    </row>
    <row r="562" ht="13" customHeight="1">
      <c r="A562" s="56">
        <v>43739</v>
      </c>
      <c r="B562" s="57">
        <v>1.3144</v>
      </c>
      <c r="C562" s="59">
        <f>1/B562</f>
        <v>0.76080340839927</v>
      </c>
      <c r="D562" s="61"/>
      <c r="E562" s="59">
        <f>E561*(1-K562)</f>
        <v>0.170056878778382</v>
      </c>
      <c r="F562" s="61"/>
      <c r="G562" s="59">
        <f>G561*(1-K562)</f>
        <v>0.570346093697387</v>
      </c>
      <c r="H562" s="61"/>
      <c r="I562" s="58">
        <f>I561*(1-K562)</f>
        <v>0.000576107554049475</v>
      </c>
      <c r="J562" s="59">
        <v>1.1155</v>
      </c>
      <c r="K562" s="59">
        <f>(J561-J562)/J561</f>
        <v>-0.0229252636405319</v>
      </c>
      <c r="L562" s="59">
        <v>108.09</v>
      </c>
      <c r="M562" s="59">
        <f>1/L562</f>
        <v>0.00925154963456379</v>
      </c>
      <c r="N562" s="61"/>
      <c r="O562" s="59">
        <v>1.2939</v>
      </c>
    </row>
    <row r="563" ht="13" customHeight="1">
      <c r="A563" s="56">
        <v>43770</v>
      </c>
      <c r="B563" s="57">
        <v>1.3291</v>
      </c>
      <c r="C563" s="59">
        <f>1/B563</f>
        <v>0.752388834549695</v>
      </c>
      <c r="D563" s="61"/>
      <c r="E563" s="59">
        <f>E562*(1-K563)</f>
        <v>0.167983572143343</v>
      </c>
      <c r="F563" s="61"/>
      <c r="G563" s="59">
        <f>G562*(1-K563)</f>
        <v>0.5633925241104</v>
      </c>
      <c r="H563" s="61"/>
      <c r="I563" s="58">
        <f>I562*(1-K563)</f>
        <v>0.0005690837416469</v>
      </c>
      <c r="J563" s="59">
        <v>1.1019</v>
      </c>
      <c r="K563" s="59">
        <f>(J562-J563)/J562</f>
        <v>0.0121918422232183</v>
      </c>
      <c r="L563" s="59">
        <v>109.47</v>
      </c>
      <c r="M563" s="59">
        <f>1/L563</f>
        <v>0.00913492280990226</v>
      </c>
      <c r="N563" s="61"/>
      <c r="O563" s="59">
        <v>1.2939</v>
      </c>
    </row>
    <row r="564" ht="13" customHeight="1">
      <c r="A564" s="56">
        <v>43800</v>
      </c>
      <c r="B564" s="57">
        <v>1.2962</v>
      </c>
      <c r="C564" s="59">
        <f>1/B564</f>
        <v>0.771485881808363</v>
      </c>
      <c r="D564" s="61"/>
      <c r="E564" s="59">
        <f>E563*(1-K564)</f>
        <v>0.171154511702814</v>
      </c>
      <c r="F564" s="61"/>
      <c r="G564" s="59">
        <f>G563*(1-K564)</f>
        <v>0.57402739524344</v>
      </c>
      <c r="H564" s="61"/>
      <c r="I564" s="58">
        <f>I563*(1-K564)</f>
        <v>0.0005798260429684859</v>
      </c>
      <c r="J564" s="59">
        <v>1.1227</v>
      </c>
      <c r="K564" s="59">
        <f>(J563-J564)/J563</f>
        <v>-0.0188764860695163</v>
      </c>
      <c r="L564" s="59">
        <v>108.67</v>
      </c>
      <c r="M564" s="59">
        <f>1/L564</f>
        <v>0.00920217171252416</v>
      </c>
      <c r="N564" s="61"/>
      <c r="O564" s="59">
        <v>1.3269</v>
      </c>
    </row>
    <row r="565" ht="13" customHeight="1">
      <c r="A565" s="56">
        <v>43831</v>
      </c>
      <c r="B565" s="57">
        <v>1.322</v>
      </c>
      <c r="C565" s="59">
        <f>1/B565</f>
        <v>0.75642965204236</v>
      </c>
      <c r="D565" s="61"/>
      <c r="E565" s="59">
        <f>E564*(1-K565)</f>
        <v>0.168944000952221</v>
      </c>
      <c r="F565" s="61"/>
      <c r="G565" s="59">
        <f>G564*(1-K565)</f>
        <v>0.566613662963196</v>
      </c>
      <c r="H565" s="61"/>
      <c r="I565" s="58">
        <f>I564*(1-K565)</f>
        <v>0.000572337419451034</v>
      </c>
      <c r="J565" s="59">
        <v>1.1082</v>
      </c>
      <c r="K565" s="59">
        <f>(J564-J565)/J564</f>
        <v>0.0129152934889107</v>
      </c>
      <c r="L565" s="59">
        <v>108.5</v>
      </c>
      <c r="M565" s="59">
        <f>1/L565</f>
        <v>0.00921658986175115</v>
      </c>
      <c r="N565" s="61"/>
      <c r="O565" s="59">
        <v>1.3195</v>
      </c>
    </row>
    <row r="566" ht="13" customHeight="1">
      <c r="A566" s="56">
        <v>43862</v>
      </c>
      <c r="B566" s="57">
        <v>1.3411</v>
      </c>
      <c r="C566" s="59">
        <f>1/B566</f>
        <v>0.745656550592797</v>
      </c>
      <c r="D566" s="61"/>
      <c r="E566" s="59">
        <f>E565*(1-K566)</f>
        <v>0.167709163912235</v>
      </c>
      <c r="F566" s="61"/>
      <c r="G566" s="59">
        <f>G565*(1-K566)</f>
        <v>0.562472198723887</v>
      </c>
      <c r="H566" s="61"/>
      <c r="I566" s="58">
        <f>I565*(1-K566)</f>
        <v>0.000568154119417147</v>
      </c>
      <c r="J566" s="59">
        <v>1.1001</v>
      </c>
      <c r="K566" s="59">
        <f>(J565-J566)/J565</f>
        <v>0.00730914997292907</v>
      </c>
      <c r="L566" s="59">
        <v>108.12</v>
      </c>
      <c r="M566" s="59">
        <f>1/L566</f>
        <v>0.00924898261191269</v>
      </c>
      <c r="N566" s="61"/>
      <c r="O566" s="59">
        <v>1.2778</v>
      </c>
    </row>
    <row r="567" ht="13" customHeight="1">
      <c r="A567" s="56">
        <v>43891</v>
      </c>
      <c r="B567" s="57">
        <v>1.4123</v>
      </c>
      <c r="C567" s="59">
        <f>1/B567</f>
        <v>0.708064858741061</v>
      </c>
      <c r="D567" s="61"/>
      <c r="E567" s="59">
        <f>E566*(1-K567)</f>
        <v>0.167937837438158</v>
      </c>
      <c r="F567" s="61"/>
      <c r="G567" s="59">
        <f>G566*(1-K567)</f>
        <v>0.563239136545981</v>
      </c>
      <c r="H567" s="61"/>
      <c r="I567" s="58">
        <f>I566*(1-K567)</f>
        <v>0.0005689288046086081</v>
      </c>
      <c r="J567" s="59">
        <v>1.1016</v>
      </c>
      <c r="K567" s="59">
        <f>(J566-J567)/J566</f>
        <v>-0.00136351240796291</v>
      </c>
      <c r="L567" s="59">
        <v>107.53</v>
      </c>
      <c r="M567" s="59">
        <f>1/L567</f>
        <v>0.00929973030782107</v>
      </c>
      <c r="N567" s="61"/>
      <c r="O567" s="59">
        <v>1.2454</v>
      </c>
    </row>
    <row r="568" ht="13" customHeight="1">
      <c r="A568" s="56">
        <v>43922</v>
      </c>
      <c r="B568" s="57">
        <v>1.3911</v>
      </c>
      <c r="C568" s="59">
        <f>1/B568</f>
        <v>0.718855581913594</v>
      </c>
      <c r="D568" s="61"/>
      <c r="E568" s="59">
        <f>E567*(1-K568)</f>
        <v>0.166687755496443</v>
      </c>
      <c r="F568" s="61"/>
      <c r="G568" s="59">
        <f>G567*(1-K568)</f>
        <v>0.559046543118533</v>
      </c>
      <c r="H568" s="61"/>
      <c r="I568" s="58">
        <f>I567*(1-K568)</f>
        <v>0.00056469385889529</v>
      </c>
      <c r="J568" s="59">
        <v>1.0934</v>
      </c>
      <c r="K568" s="59">
        <f>(J567-J568)/J567</f>
        <v>0.00744371822803195</v>
      </c>
      <c r="L568" s="59">
        <v>106.94</v>
      </c>
      <c r="M568" s="59">
        <f>1/L568</f>
        <v>0.009351037965214141</v>
      </c>
      <c r="N568" s="61"/>
      <c r="O568" s="59">
        <v>1.2602</v>
      </c>
    </row>
    <row r="569" ht="13" customHeight="1">
      <c r="A569" s="56">
        <v>43952</v>
      </c>
      <c r="B569" s="57">
        <v>1.3809</v>
      </c>
      <c r="C569" s="59">
        <f>1/B569</f>
        <v>0.724165399377218</v>
      </c>
      <c r="D569" s="61"/>
      <c r="E569" s="59">
        <f>E568*(1-K569)</f>
        <v>0.169325123495426</v>
      </c>
      <c r="F569" s="61"/>
      <c r="G569" s="59">
        <f>G568*(1-K569)</f>
        <v>0.567891892666686</v>
      </c>
      <c r="H569" s="61"/>
      <c r="I569" s="58">
        <f>I568*(1-K569)</f>
        <v>0.000573628561436801</v>
      </c>
      <c r="J569" s="59">
        <v>1.1107</v>
      </c>
      <c r="K569" s="59">
        <f>(J568-J569)/J568</f>
        <v>-0.015822205963051</v>
      </c>
      <c r="L569" s="59">
        <v>107.77</v>
      </c>
      <c r="M569" s="59">
        <f>1/L569</f>
        <v>0.00927902013547369</v>
      </c>
      <c r="N569" s="61"/>
      <c r="O569" s="59">
        <v>1.232</v>
      </c>
    </row>
    <row r="570" ht="13" customHeight="1">
      <c r="A570" s="56">
        <v>43983</v>
      </c>
      <c r="B570" s="57">
        <v>1.3614</v>
      </c>
      <c r="C570" s="59">
        <f>1/B570</f>
        <v>0.734537975613339</v>
      </c>
      <c r="D570" s="61"/>
      <c r="E570" s="59">
        <f>E569*(1-K570)</f>
        <v>0.171306960720096</v>
      </c>
      <c r="F570" s="61"/>
      <c r="G570" s="59">
        <f>G569*(1-K570)</f>
        <v>0.574538687124836</v>
      </c>
      <c r="H570" s="61"/>
      <c r="I570" s="58">
        <f>I569*(1-K570)</f>
        <v>0.000580342499762792</v>
      </c>
      <c r="J570" s="59">
        <v>1.1237</v>
      </c>
      <c r="K570" s="59">
        <f>(J569-J570)/J569</f>
        <v>-0.0117043306023229</v>
      </c>
      <c r="L570" s="59">
        <v>107.77</v>
      </c>
      <c r="M570" s="59">
        <f>1/L570</f>
        <v>0.00927902013547369</v>
      </c>
      <c r="N570" s="61"/>
      <c r="O570" s="59">
        <v>1.2369</v>
      </c>
    </row>
    <row r="571" ht="13" customHeight="1">
      <c r="A571" s="56">
        <v>44013</v>
      </c>
      <c r="B571" s="62"/>
      <c r="C571" s="61"/>
      <c r="D571" s="61"/>
      <c r="E571" s="61"/>
      <c r="F571" s="61"/>
      <c r="G571" s="61"/>
      <c r="H571" s="61"/>
      <c r="I571" s="61"/>
      <c r="J571" s="61"/>
      <c r="K571" s="59">
        <f>(J570-J571)/J570</f>
        <v>1</v>
      </c>
      <c r="L571" s="61"/>
      <c r="M571" s="61"/>
      <c r="N571" s="61"/>
      <c r="O571" s="61"/>
    </row>
  </sheetData>
  <mergeCells count="1">
    <mergeCell ref="A1:O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45" customHeight="1" outlineLevelRow="0" outlineLevelCol="0"/>
  <cols>
    <col min="1" max="5" width="16.3516" style="64" customWidth="1"/>
    <col min="6" max="16384" width="16.3516" style="64" customWidth="1"/>
  </cols>
  <sheetData>
    <row r="1" ht="14.55" customHeight="1">
      <c r="A1" t="s" s="49">
        <v>54</v>
      </c>
      <c r="B1" s="49"/>
      <c r="C1" s="49"/>
      <c r="D1" s="49"/>
      <c r="E1" s="49"/>
    </row>
    <row r="2" ht="13.2" customHeight="1">
      <c r="A2" s="65"/>
      <c r="B2" s="65"/>
      <c r="C2" s="65"/>
      <c r="D2" s="65"/>
      <c r="E2" s="65"/>
    </row>
    <row r="3" ht="13.2" customHeight="1">
      <c r="A3" s="66"/>
      <c r="B3" s="67"/>
      <c r="C3" s="68"/>
      <c r="D3" s="68"/>
      <c r="E3" s="68"/>
    </row>
    <row r="4" ht="13" customHeight="1">
      <c r="A4" s="69"/>
      <c r="B4" s="62"/>
      <c r="C4" s="61"/>
      <c r="D4" s="61"/>
      <c r="E4" s="61"/>
    </row>
    <row r="5" ht="13" customHeight="1">
      <c r="A5" s="69"/>
      <c r="B5" s="62"/>
      <c r="C5" s="61"/>
      <c r="D5" s="61"/>
      <c r="E5" s="61"/>
    </row>
    <row r="6" ht="13" customHeight="1">
      <c r="A6" s="69"/>
      <c r="B6" s="62"/>
      <c r="C6" s="61"/>
      <c r="D6" s="61"/>
      <c r="E6" s="61"/>
    </row>
    <row r="7" ht="13" customHeight="1">
      <c r="A7" s="69"/>
      <c r="B7" s="62"/>
      <c r="C7" s="61"/>
      <c r="D7" s="61"/>
      <c r="E7" s="61"/>
    </row>
    <row r="8" ht="13" customHeight="1">
      <c r="A8" s="69"/>
      <c r="B8" s="62"/>
      <c r="C8" s="61"/>
      <c r="D8" s="61"/>
      <c r="E8" s="61"/>
    </row>
    <row r="9" ht="13" customHeight="1">
      <c r="A9" s="69"/>
      <c r="B9" s="62"/>
      <c r="C9" s="61"/>
      <c r="D9" s="61"/>
      <c r="E9" s="61"/>
    </row>
    <row r="10" ht="13" customHeight="1">
      <c r="A10" s="69"/>
      <c r="B10" s="62"/>
      <c r="C10" s="61"/>
      <c r="D10" s="61"/>
      <c r="E10" s="61"/>
    </row>
    <row r="11" ht="13" customHeight="1">
      <c r="A11" s="69"/>
      <c r="B11" s="62"/>
      <c r="C11" s="61"/>
      <c r="D11" s="61"/>
      <c r="E11" s="61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