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a6fd83f9d9800629/Desktop/UP/Cobar/"/>
    </mc:Choice>
  </mc:AlternateContent>
  <xr:revisionPtr revIDLastSave="0" documentId="8_{13DFA3AD-91BD-444B-827A-52AEC3093641}" xr6:coauthVersionLast="47" xr6:coauthVersionMax="47" xr10:uidLastSave="{00000000-0000-0000-0000-000000000000}"/>
  <bookViews>
    <workbookView xWindow="3615" yWindow="2685" windowWidth="21600" windowHeight="11295" xr2:uid="{C7BBE870-3434-43F4-B5F2-73C7E07C054D}"/>
  </bookViews>
  <sheets>
    <sheet name="Pair 1" sheetId="10" r:id="rId1"/>
    <sheet name="Pair 2" sheetId="11" r:id="rId2"/>
    <sheet name="Pair 3" sheetId="12" r:id="rId3"/>
    <sheet name="Pair 4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3" l="1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1" i="12"/>
  <c r="K10" i="12"/>
  <c r="K9" i="12"/>
  <c r="K8" i="12"/>
  <c r="K7" i="12"/>
  <c r="K6" i="12"/>
  <c r="K5" i="12"/>
  <c r="K4" i="12"/>
  <c r="K3" i="12"/>
  <c r="K57" i="11"/>
  <c r="K45" i="11"/>
  <c r="K33" i="11"/>
  <c r="K21" i="11"/>
  <c r="K5" i="11"/>
  <c r="K3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4" i="10"/>
  <c r="K5" i="10"/>
  <c r="K6" i="10"/>
  <c r="K7" i="10"/>
  <c r="K8" i="10"/>
  <c r="K9" i="10"/>
  <c r="K10" i="10"/>
  <c r="K11" i="10"/>
  <c r="J3" i="10"/>
  <c r="I61" i="13"/>
  <c r="J61" i="13" s="1"/>
  <c r="H61" i="13"/>
  <c r="D61" i="13"/>
  <c r="I60" i="13"/>
  <c r="J60" i="13" s="1"/>
  <c r="H60" i="13"/>
  <c r="D60" i="13"/>
  <c r="I59" i="13"/>
  <c r="J59" i="13" s="1"/>
  <c r="H59" i="13"/>
  <c r="D59" i="13"/>
  <c r="I58" i="13"/>
  <c r="J58" i="13" s="1"/>
  <c r="H58" i="13"/>
  <c r="D58" i="13"/>
  <c r="I57" i="13"/>
  <c r="J57" i="13" s="1"/>
  <c r="H57" i="13"/>
  <c r="D57" i="13"/>
  <c r="I56" i="13"/>
  <c r="J56" i="13" s="1"/>
  <c r="H56" i="13"/>
  <c r="D56" i="13"/>
  <c r="I55" i="13"/>
  <c r="J55" i="13" s="1"/>
  <c r="H55" i="13"/>
  <c r="D55" i="13"/>
  <c r="I54" i="13"/>
  <c r="J54" i="13" s="1"/>
  <c r="H54" i="13"/>
  <c r="D54" i="13"/>
  <c r="I53" i="13"/>
  <c r="J53" i="13" s="1"/>
  <c r="H53" i="13"/>
  <c r="D53" i="13"/>
  <c r="I52" i="13"/>
  <c r="J52" i="13" s="1"/>
  <c r="H52" i="13"/>
  <c r="D52" i="13"/>
  <c r="I51" i="13"/>
  <c r="J51" i="13" s="1"/>
  <c r="H51" i="13"/>
  <c r="D51" i="13"/>
  <c r="I50" i="13"/>
  <c r="J50" i="13" s="1"/>
  <c r="H50" i="13"/>
  <c r="D50" i="13"/>
  <c r="I49" i="13"/>
  <c r="J49" i="13" s="1"/>
  <c r="H49" i="13"/>
  <c r="D49" i="13"/>
  <c r="I48" i="13"/>
  <c r="J48" i="13" s="1"/>
  <c r="H48" i="13"/>
  <c r="D48" i="13"/>
  <c r="I47" i="13"/>
  <c r="J47" i="13" s="1"/>
  <c r="H47" i="13"/>
  <c r="D47" i="13"/>
  <c r="I46" i="13"/>
  <c r="J46" i="13" s="1"/>
  <c r="H46" i="13"/>
  <c r="D46" i="13"/>
  <c r="I45" i="13"/>
  <c r="J45" i="13" s="1"/>
  <c r="H45" i="13"/>
  <c r="D45" i="13"/>
  <c r="I44" i="13"/>
  <c r="J44" i="13" s="1"/>
  <c r="H44" i="13"/>
  <c r="D44" i="13"/>
  <c r="I43" i="13"/>
  <c r="J43" i="13" s="1"/>
  <c r="H43" i="13"/>
  <c r="D43" i="13"/>
  <c r="I42" i="13"/>
  <c r="J42" i="13" s="1"/>
  <c r="H42" i="13"/>
  <c r="D42" i="13"/>
  <c r="I41" i="13"/>
  <c r="J41" i="13" s="1"/>
  <c r="H41" i="13"/>
  <c r="D41" i="13"/>
  <c r="I40" i="13"/>
  <c r="J40" i="13" s="1"/>
  <c r="H40" i="13"/>
  <c r="D40" i="13"/>
  <c r="I39" i="13"/>
  <c r="J39" i="13" s="1"/>
  <c r="H39" i="13"/>
  <c r="D39" i="13"/>
  <c r="I38" i="13"/>
  <c r="J38" i="13" s="1"/>
  <c r="H38" i="13"/>
  <c r="D38" i="13"/>
  <c r="I37" i="13"/>
  <c r="J37" i="13" s="1"/>
  <c r="H37" i="13"/>
  <c r="D37" i="13"/>
  <c r="I36" i="13"/>
  <c r="J36" i="13" s="1"/>
  <c r="H36" i="13"/>
  <c r="D36" i="13"/>
  <c r="I35" i="13"/>
  <c r="J35" i="13" s="1"/>
  <c r="H35" i="13"/>
  <c r="D35" i="13"/>
  <c r="I34" i="13"/>
  <c r="J34" i="13" s="1"/>
  <c r="H34" i="13"/>
  <c r="D34" i="13"/>
  <c r="I33" i="13"/>
  <c r="J33" i="13" s="1"/>
  <c r="H33" i="13"/>
  <c r="D33" i="13"/>
  <c r="I32" i="13"/>
  <c r="J32" i="13" s="1"/>
  <c r="H32" i="13"/>
  <c r="D32" i="13"/>
  <c r="I31" i="13"/>
  <c r="J31" i="13" s="1"/>
  <c r="H31" i="13"/>
  <c r="D31" i="13"/>
  <c r="I30" i="13"/>
  <c r="J30" i="13" s="1"/>
  <c r="H30" i="13"/>
  <c r="D30" i="13"/>
  <c r="I29" i="13"/>
  <c r="J29" i="13" s="1"/>
  <c r="H29" i="13"/>
  <c r="D29" i="13"/>
  <c r="I28" i="13"/>
  <c r="J28" i="13" s="1"/>
  <c r="H28" i="13"/>
  <c r="D28" i="13"/>
  <c r="I27" i="13"/>
  <c r="J27" i="13" s="1"/>
  <c r="H27" i="13"/>
  <c r="D27" i="13"/>
  <c r="I26" i="13"/>
  <c r="J26" i="13" s="1"/>
  <c r="H26" i="13"/>
  <c r="D26" i="13"/>
  <c r="I25" i="13"/>
  <c r="J25" i="13" s="1"/>
  <c r="H25" i="13"/>
  <c r="D25" i="13"/>
  <c r="I24" i="13"/>
  <c r="J24" i="13" s="1"/>
  <c r="H24" i="13"/>
  <c r="D24" i="13"/>
  <c r="I23" i="13"/>
  <c r="J23" i="13" s="1"/>
  <c r="H23" i="13"/>
  <c r="D23" i="13"/>
  <c r="I22" i="13"/>
  <c r="J22" i="13" s="1"/>
  <c r="H22" i="13"/>
  <c r="D22" i="13"/>
  <c r="I21" i="13"/>
  <c r="J21" i="13" s="1"/>
  <c r="H21" i="13"/>
  <c r="D21" i="13"/>
  <c r="I20" i="13"/>
  <c r="J20" i="13" s="1"/>
  <c r="H20" i="13"/>
  <c r="D20" i="13"/>
  <c r="I19" i="13"/>
  <c r="J19" i="13" s="1"/>
  <c r="H19" i="13"/>
  <c r="D19" i="13"/>
  <c r="I18" i="13"/>
  <c r="J18" i="13" s="1"/>
  <c r="H18" i="13"/>
  <c r="D18" i="13"/>
  <c r="I17" i="13"/>
  <c r="J17" i="13" s="1"/>
  <c r="H17" i="13"/>
  <c r="D17" i="13"/>
  <c r="I16" i="13"/>
  <c r="J16" i="13" s="1"/>
  <c r="H16" i="13"/>
  <c r="D16" i="13"/>
  <c r="I15" i="13"/>
  <c r="J15" i="13" s="1"/>
  <c r="H15" i="13"/>
  <c r="D15" i="13"/>
  <c r="I14" i="13"/>
  <c r="J14" i="13" s="1"/>
  <c r="H14" i="13"/>
  <c r="D14" i="13"/>
  <c r="I13" i="13"/>
  <c r="J13" i="13" s="1"/>
  <c r="H13" i="13"/>
  <c r="D13" i="13"/>
  <c r="I12" i="13"/>
  <c r="J12" i="13" s="1"/>
  <c r="H12" i="13"/>
  <c r="D12" i="13"/>
  <c r="I11" i="13"/>
  <c r="J11" i="13" s="1"/>
  <c r="H11" i="13"/>
  <c r="D11" i="13"/>
  <c r="I10" i="13"/>
  <c r="J10" i="13" s="1"/>
  <c r="H10" i="13"/>
  <c r="D10" i="13"/>
  <c r="I9" i="13"/>
  <c r="J9" i="13" s="1"/>
  <c r="H9" i="13"/>
  <c r="D9" i="13"/>
  <c r="I8" i="13"/>
  <c r="J8" i="13" s="1"/>
  <c r="H8" i="13"/>
  <c r="D8" i="13"/>
  <c r="I7" i="13"/>
  <c r="J7" i="13" s="1"/>
  <c r="H7" i="13"/>
  <c r="D7" i="13"/>
  <c r="I6" i="13"/>
  <c r="J6" i="13" s="1"/>
  <c r="H6" i="13"/>
  <c r="D6" i="13"/>
  <c r="I5" i="13"/>
  <c r="J5" i="13" s="1"/>
  <c r="H5" i="13"/>
  <c r="D5" i="13"/>
  <c r="I4" i="13"/>
  <c r="J4" i="13" s="1"/>
  <c r="H4" i="13"/>
  <c r="D4" i="13"/>
  <c r="I3" i="13"/>
  <c r="J3" i="13" s="1"/>
  <c r="H3" i="13"/>
  <c r="D3" i="13"/>
  <c r="J24" i="12"/>
  <c r="J25" i="12"/>
  <c r="J36" i="12"/>
  <c r="J37" i="12"/>
  <c r="J47" i="12"/>
  <c r="J48" i="12"/>
  <c r="J49" i="12"/>
  <c r="J52" i="12"/>
  <c r="J59" i="12"/>
  <c r="J60" i="12"/>
  <c r="J61" i="12"/>
  <c r="J25" i="10"/>
  <c r="J26" i="10"/>
  <c r="J37" i="10"/>
  <c r="J38" i="10"/>
  <c r="J49" i="10"/>
  <c r="J50" i="10"/>
  <c r="J61" i="10"/>
  <c r="J24" i="11"/>
  <c r="J25" i="11"/>
  <c r="I61" i="12"/>
  <c r="H61" i="12"/>
  <c r="D61" i="12"/>
  <c r="I60" i="12"/>
  <c r="H60" i="12"/>
  <c r="D60" i="12"/>
  <c r="I59" i="12"/>
  <c r="H59" i="12"/>
  <c r="D59" i="12"/>
  <c r="I58" i="12"/>
  <c r="J58" i="12" s="1"/>
  <c r="H58" i="12"/>
  <c r="D58" i="12"/>
  <c r="I57" i="12"/>
  <c r="J57" i="12" s="1"/>
  <c r="H57" i="12"/>
  <c r="D57" i="12"/>
  <c r="I56" i="12"/>
  <c r="J56" i="12" s="1"/>
  <c r="H56" i="12"/>
  <c r="D56" i="12"/>
  <c r="I55" i="12"/>
  <c r="J55" i="12" s="1"/>
  <c r="H55" i="12"/>
  <c r="D55" i="12"/>
  <c r="I54" i="12"/>
  <c r="J54" i="12" s="1"/>
  <c r="H54" i="12"/>
  <c r="D54" i="12"/>
  <c r="I53" i="12"/>
  <c r="J53" i="12" s="1"/>
  <c r="H53" i="12"/>
  <c r="D53" i="12"/>
  <c r="I52" i="12"/>
  <c r="H52" i="12"/>
  <c r="D52" i="12"/>
  <c r="I51" i="12"/>
  <c r="J51" i="12" s="1"/>
  <c r="H51" i="12"/>
  <c r="D51" i="12"/>
  <c r="I50" i="12"/>
  <c r="J50" i="12" s="1"/>
  <c r="H50" i="12"/>
  <c r="D50" i="12"/>
  <c r="I49" i="12"/>
  <c r="H49" i="12"/>
  <c r="D49" i="12"/>
  <c r="I48" i="12"/>
  <c r="H48" i="12"/>
  <c r="D48" i="12"/>
  <c r="I47" i="12"/>
  <c r="H47" i="12"/>
  <c r="D47" i="12"/>
  <c r="I46" i="12"/>
  <c r="J46" i="12" s="1"/>
  <c r="H46" i="12"/>
  <c r="D46" i="12"/>
  <c r="I45" i="12"/>
  <c r="J45" i="12" s="1"/>
  <c r="H45" i="12"/>
  <c r="D45" i="12"/>
  <c r="I44" i="12"/>
  <c r="J44" i="12" s="1"/>
  <c r="H44" i="12"/>
  <c r="D44" i="12"/>
  <c r="I43" i="12"/>
  <c r="J43" i="12" s="1"/>
  <c r="H43" i="12"/>
  <c r="D43" i="12"/>
  <c r="I42" i="12"/>
  <c r="J42" i="12" s="1"/>
  <c r="H42" i="12"/>
  <c r="D42" i="12"/>
  <c r="I41" i="12"/>
  <c r="J41" i="12" s="1"/>
  <c r="H41" i="12"/>
  <c r="D41" i="12"/>
  <c r="I40" i="12"/>
  <c r="J40" i="12" s="1"/>
  <c r="H40" i="12"/>
  <c r="D40" i="12"/>
  <c r="I39" i="12"/>
  <c r="J39" i="12" s="1"/>
  <c r="H39" i="12"/>
  <c r="D39" i="12"/>
  <c r="I38" i="12"/>
  <c r="J38" i="12" s="1"/>
  <c r="H38" i="12"/>
  <c r="D38" i="12"/>
  <c r="I37" i="12"/>
  <c r="H37" i="12"/>
  <c r="D37" i="12"/>
  <c r="I36" i="12"/>
  <c r="H36" i="12"/>
  <c r="D36" i="12"/>
  <c r="I35" i="12"/>
  <c r="J35" i="12" s="1"/>
  <c r="H35" i="12"/>
  <c r="D35" i="12"/>
  <c r="I34" i="12"/>
  <c r="J34" i="12" s="1"/>
  <c r="H34" i="12"/>
  <c r="D34" i="12"/>
  <c r="I33" i="12"/>
  <c r="J33" i="12" s="1"/>
  <c r="H33" i="12"/>
  <c r="D33" i="12"/>
  <c r="I32" i="12"/>
  <c r="J32" i="12" s="1"/>
  <c r="H32" i="12"/>
  <c r="D32" i="12"/>
  <c r="I31" i="12"/>
  <c r="J31" i="12" s="1"/>
  <c r="H31" i="12"/>
  <c r="D31" i="12"/>
  <c r="I30" i="12"/>
  <c r="J30" i="12" s="1"/>
  <c r="H30" i="12"/>
  <c r="D30" i="12"/>
  <c r="I29" i="12"/>
  <c r="J29" i="12" s="1"/>
  <c r="H29" i="12"/>
  <c r="D29" i="12"/>
  <c r="I28" i="12"/>
  <c r="J28" i="12" s="1"/>
  <c r="H28" i="12"/>
  <c r="D28" i="12"/>
  <c r="I27" i="12"/>
  <c r="J27" i="12" s="1"/>
  <c r="H27" i="12"/>
  <c r="D27" i="12"/>
  <c r="I26" i="12"/>
  <c r="J26" i="12" s="1"/>
  <c r="H26" i="12"/>
  <c r="D26" i="12"/>
  <c r="I25" i="12"/>
  <c r="H25" i="12"/>
  <c r="D25" i="12"/>
  <c r="I24" i="12"/>
  <c r="H24" i="12"/>
  <c r="D24" i="12"/>
  <c r="I23" i="12"/>
  <c r="J23" i="12" s="1"/>
  <c r="H23" i="12"/>
  <c r="D23" i="12"/>
  <c r="I22" i="12"/>
  <c r="J22" i="12" s="1"/>
  <c r="H22" i="12"/>
  <c r="D22" i="12"/>
  <c r="I21" i="12"/>
  <c r="J21" i="12" s="1"/>
  <c r="H21" i="12"/>
  <c r="D21" i="12"/>
  <c r="I20" i="12"/>
  <c r="J20" i="12" s="1"/>
  <c r="H20" i="12"/>
  <c r="D20" i="12"/>
  <c r="I19" i="12"/>
  <c r="J19" i="12" s="1"/>
  <c r="H19" i="12"/>
  <c r="D19" i="12"/>
  <c r="I18" i="12"/>
  <c r="J18" i="12" s="1"/>
  <c r="H18" i="12"/>
  <c r="D18" i="12"/>
  <c r="I17" i="12"/>
  <c r="J17" i="12" s="1"/>
  <c r="H17" i="12"/>
  <c r="D17" i="12"/>
  <c r="I16" i="12"/>
  <c r="J16" i="12" s="1"/>
  <c r="H16" i="12"/>
  <c r="D16" i="12"/>
  <c r="I15" i="12"/>
  <c r="J15" i="12" s="1"/>
  <c r="H15" i="12"/>
  <c r="D15" i="12"/>
  <c r="K15" i="12" s="1"/>
  <c r="I14" i="12"/>
  <c r="J14" i="12" s="1"/>
  <c r="H14" i="12"/>
  <c r="D14" i="12"/>
  <c r="I13" i="12"/>
  <c r="J13" i="12" s="1"/>
  <c r="K13" i="12" s="1"/>
  <c r="H13" i="12"/>
  <c r="D13" i="12"/>
  <c r="I12" i="12"/>
  <c r="J12" i="12" s="1"/>
  <c r="H12" i="12"/>
  <c r="D12" i="12"/>
  <c r="I11" i="12"/>
  <c r="J11" i="12" s="1"/>
  <c r="H11" i="12"/>
  <c r="D11" i="12"/>
  <c r="I10" i="12"/>
  <c r="J10" i="12" s="1"/>
  <c r="H10" i="12"/>
  <c r="D10" i="12"/>
  <c r="I9" i="12"/>
  <c r="J9" i="12" s="1"/>
  <c r="H9" i="12"/>
  <c r="D9" i="12"/>
  <c r="I8" i="12"/>
  <c r="J8" i="12" s="1"/>
  <c r="H8" i="12"/>
  <c r="D8" i="12"/>
  <c r="I7" i="12"/>
  <c r="J7" i="12" s="1"/>
  <c r="H7" i="12"/>
  <c r="D7" i="12"/>
  <c r="I6" i="12"/>
  <c r="J6" i="12" s="1"/>
  <c r="H6" i="12"/>
  <c r="D6" i="12"/>
  <c r="I5" i="12"/>
  <c r="J5" i="12" s="1"/>
  <c r="H5" i="12"/>
  <c r="D5" i="12"/>
  <c r="I4" i="12"/>
  <c r="J4" i="12" s="1"/>
  <c r="H4" i="12"/>
  <c r="D4" i="12"/>
  <c r="I3" i="12"/>
  <c r="J3" i="12" s="1"/>
  <c r="H3" i="12"/>
  <c r="D3" i="12"/>
  <c r="I60" i="11"/>
  <c r="J60" i="11" s="1"/>
  <c r="H60" i="11"/>
  <c r="D60" i="11"/>
  <c r="I59" i="11"/>
  <c r="J59" i="11" s="1"/>
  <c r="H59" i="11"/>
  <c r="D59" i="11"/>
  <c r="K59" i="11" s="1"/>
  <c r="I58" i="11"/>
  <c r="J58" i="11" s="1"/>
  <c r="H58" i="11"/>
  <c r="D58" i="11"/>
  <c r="K58" i="11" s="1"/>
  <c r="I57" i="11"/>
  <c r="J57" i="11" s="1"/>
  <c r="H57" i="11"/>
  <c r="D57" i="11"/>
  <c r="I56" i="11"/>
  <c r="J56" i="11" s="1"/>
  <c r="H56" i="11"/>
  <c r="D56" i="11"/>
  <c r="K56" i="11" s="1"/>
  <c r="I55" i="11"/>
  <c r="J55" i="11" s="1"/>
  <c r="K55" i="11" s="1"/>
  <c r="H55" i="11"/>
  <c r="D55" i="11"/>
  <c r="I54" i="11"/>
  <c r="J54" i="11" s="1"/>
  <c r="H54" i="11"/>
  <c r="D54" i="11"/>
  <c r="K54" i="11" s="1"/>
  <c r="I53" i="11"/>
  <c r="J53" i="11" s="1"/>
  <c r="H53" i="11"/>
  <c r="D53" i="11"/>
  <c r="K53" i="11" s="1"/>
  <c r="I52" i="11"/>
  <c r="J52" i="11" s="1"/>
  <c r="H52" i="11"/>
  <c r="D52" i="11"/>
  <c r="K52" i="11" s="1"/>
  <c r="I51" i="11"/>
  <c r="J51" i="11" s="1"/>
  <c r="H51" i="11"/>
  <c r="D51" i="11"/>
  <c r="K51" i="11" s="1"/>
  <c r="I50" i="11"/>
  <c r="J50" i="11" s="1"/>
  <c r="H50" i="11"/>
  <c r="D50" i="11"/>
  <c r="K50" i="11" s="1"/>
  <c r="I49" i="11"/>
  <c r="J49" i="11" s="1"/>
  <c r="H49" i="11"/>
  <c r="D49" i="11"/>
  <c r="I48" i="11"/>
  <c r="J48" i="11" s="1"/>
  <c r="H48" i="11"/>
  <c r="D48" i="11"/>
  <c r="I47" i="11"/>
  <c r="J47" i="11" s="1"/>
  <c r="H47" i="11"/>
  <c r="D47" i="11"/>
  <c r="K47" i="11" s="1"/>
  <c r="I46" i="11"/>
  <c r="J46" i="11" s="1"/>
  <c r="H46" i="11"/>
  <c r="D46" i="11"/>
  <c r="K46" i="11" s="1"/>
  <c r="I45" i="11"/>
  <c r="J45" i="11" s="1"/>
  <c r="H45" i="11"/>
  <c r="D45" i="11"/>
  <c r="I44" i="11"/>
  <c r="J44" i="11" s="1"/>
  <c r="H44" i="11"/>
  <c r="D44" i="11"/>
  <c r="K44" i="11" s="1"/>
  <c r="I43" i="11"/>
  <c r="J43" i="11" s="1"/>
  <c r="K43" i="11" s="1"/>
  <c r="H43" i="11"/>
  <c r="D43" i="11"/>
  <c r="I42" i="11"/>
  <c r="J42" i="11" s="1"/>
  <c r="H42" i="11"/>
  <c r="D42" i="11"/>
  <c r="K42" i="11" s="1"/>
  <c r="I41" i="11"/>
  <c r="J41" i="11" s="1"/>
  <c r="H41" i="11"/>
  <c r="D41" i="11"/>
  <c r="K41" i="11" s="1"/>
  <c r="I40" i="11"/>
  <c r="J40" i="11" s="1"/>
  <c r="H40" i="11"/>
  <c r="D40" i="11"/>
  <c r="K40" i="11" s="1"/>
  <c r="I39" i="11"/>
  <c r="J39" i="11" s="1"/>
  <c r="H39" i="11"/>
  <c r="D39" i="11"/>
  <c r="K39" i="11" s="1"/>
  <c r="I38" i="11"/>
  <c r="J38" i="11" s="1"/>
  <c r="H38" i="11"/>
  <c r="D38" i="11"/>
  <c r="K38" i="11" s="1"/>
  <c r="I37" i="11"/>
  <c r="J37" i="11" s="1"/>
  <c r="H37" i="11"/>
  <c r="D37" i="11"/>
  <c r="I36" i="11"/>
  <c r="J36" i="11" s="1"/>
  <c r="H36" i="11"/>
  <c r="D36" i="11"/>
  <c r="I35" i="11"/>
  <c r="J35" i="11" s="1"/>
  <c r="H35" i="11"/>
  <c r="D35" i="11"/>
  <c r="K35" i="11" s="1"/>
  <c r="I34" i="11"/>
  <c r="J34" i="11" s="1"/>
  <c r="H34" i="11"/>
  <c r="D34" i="11"/>
  <c r="K34" i="11" s="1"/>
  <c r="I33" i="11"/>
  <c r="J33" i="11" s="1"/>
  <c r="H33" i="11"/>
  <c r="D33" i="11"/>
  <c r="I32" i="11"/>
  <c r="J32" i="11" s="1"/>
  <c r="H32" i="11"/>
  <c r="D32" i="11"/>
  <c r="K32" i="11" s="1"/>
  <c r="I31" i="11"/>
  <c r="J31" i="11" s="1"/>
  <c r="K31" i="11" s="1"/>
  <c r="H31" i="11"/>
  <c r="D31" i="11"/>
  <c r="I30" i="11"/>
  <c r="J30" i="11" s="1"/>
  <c r="H30" i="11"/>
  <c r="D30" i="11"/>
  <c r="K30" i="11" s="1"/>
  <c r="I29" i="11"/>
  <c r="J29" i="11" s="1"/>
  <c r="H29" i="11"/>
  <c r="D29" i="11"/>
  <c r="K29" i="11" s="1"/>
  <c r="I28" i="11"/>
  <c r="J28" i="11" s="1"/>
  <c r="H28" i="11"/>
  <c r="D28" i="11"/>
  <c r="K28" i="11" s="1"/>
  <c r="I27" i="11"/>
  <c r="J27" i="11" s="1"/>
  <c r="H27" i="11"/>
  <c r="D27" i="11"/>
  <c r="K27" i="11" s="1"/>
  <c r="I26" i="11"/>
  <c r="J26" i="11" s="1"/>
  <c r="H26" i="11"/>
  <c r="D26" i="11"/>
  <c r="K26" i="11" s="1"/>
  <c r="I25" i="11"/>
  <c r="H25" i="11"/>
  <c r="D25" i="11"/>
  <c r="K25" i="11" s="1"/>
  <c r="I24" i="11"/>
  <c r="H24" i="11"/>
  <c r="D24" i="11"/>
  <c r="K24" i="11" s="1"/>
  <c r="I23" i="11"/>
  <c r="J23" i="11" s="1"/>
  <c r="H23" i="11"/>
  <c r="D23" i="11"/>
  <c r="K23" i="11" s="1"/>
  <c r="I22" i="11"/>
  <c r="J22" i="11" s="1"/>
  <c r="H22" i="11"/>
  <c r="D22" i="11"/>
  <c r="K22" i="11" s="1"/>
  <c r="I21" i="11"/>
  <c r="J21" i="11" s="1"/>
  <c r="H21" i="11"/>
  <c r="D21" i="11"/>
  <c r="I20" i="11"/>
  <c r="J20" i="11" s="1"/>
  <c r="H20" i="11"/>
  <c r="D20" i="11"/>
  <c r="K20" i="11" s="1"/>
  <c r="I19" i="11"/>
  <c r="J19" i="11" s="1"/>
  <c r="K19" i="11" s="1"/>
  <c r="H19" i="11"/>
  <c r="D19" i="11"/>
  <c r="I18" i="11"/>
  <c r="J18" i="11" s="1"/>
  <c r="H18" i="11"/>
  <c r="D18" i="11"/>
  <c r="K18" i="11" s="1"/>
  <c r="I17" i="11"/>
  <c r="J17" i="11" s="1"/>
  <c r="H17" i="11"/>
  <c r="D17" i="11"/>
  <c r="I16" i="11"/>
  <c r="J16" i="11" s="1"/>
  <c r="H16" i="11"/>
  <c r="D16" i="11"/>
  <c r="I15" i="11"/>
  <c r="J15" i="11" s="1"/>
  <c r="H15" i="11"/>
  <c r="D15" i="11"/>
  <c r="I14" i="11"/>
  <c r="J14" i="11" s="1"/>
  <c r="K14" i="11" s="1"/>
  <c r="H14" i="11"/>
  <c r="D14" i="11"/>
  <c r="I13" i="11"/>
  <c r="J13" i="11" s="1"/>
  <c r="K13" i="11" s="1"/>
  <c r="H13" i="11"/>
  <c r="D13" i="11"/>
  <c r="I12" i="11"/>
  <c r="J12" i="11" s="1"/>
  <c r="H12" i="11"/>
  <c r="D12" i="11"/>
  <c r="K12" i="11" s="1"/>
  <c r="I11" i="11"/>
  <c r="J11" i="11" s="1"/>
  <c r="H11" i="11"/>
  <c r="D11" i="11"/>
  <c r="K11" i="11" s="1"/>
  <c r="I10" i="11"/>
  <c r="J10" i="11" s="1"/>
  <c r="H10" i="11"/>
  <c r="D10" i="11"/>
  <c r="K10" i="11" s="1"/>
  <c r="I9" i="11"/>
  <c r="J9" i="11" s="1"/>
  <c r="H9" i="11"/>
  <c r="D9" i="11"/>
  <c r="K9" i="11" s="1"/>
  <c r="I8" i="11"/>
  <c r="J8" i="11" s="1"/>
  <c r="H8" i="11"/>
  <c r="D8" i="11"/>
  <c r="K8" i="11" s="1"/>
  <c r="I7" i="11"/>
  <c r="J7" i="11" s="1"/>
  <c r="H7" i="11"/>
  <c r="D7" i="11"/>
  <c r="K7" i="11" s="1"/>
  <c r="I6" i="11"/>
  <c r="J6" i="11" s="1"/>
  <c r="H6" i="11"/>
  <c r="D6" i="11"/>
  <c r="K6" i="11" s="1"/>
  <c r="I5" i="11"/>
  <c r="J5" i="11" s="1"/>
  <c r="H5" i="11"/>
  <c r="D5" i="11"/>
  <c r="I4" i="11"/>
  <c r="H4" i="11"/>
  <c r="D4" i="11"/>
  <c r="I3" i="11"/>
  <c r="J3" i="11" s="1"/>
  <c r="K3" i="11" s="1"/>
  <c r="H3" i="11"/>
  <c r="D3" i="1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3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11" i="10"/>
  <c r="H10" i="10"/>
  <c r="H9" i="10"/>
  <c r="H8" i="10"/>
  <c r="H7" i="10"/>
  <c r="H6" i="10"/>
  <c r="H5" i="10"/>
  <c r="H4" i="10"/>
  <c r="H3" i="10"/>
  <c r="I61" i="10"/>
  <c r="D61" i="10"/>
  <c r="I60" i="10"/>
  <c r="J60" i="10" s="1"/>
  <c r="D60" i="10"/>
  <c r="I59" i="10"/>
  <c r="J59" i="10" s="1"/>
  <c r="D59" i="10"/>
  <c r="I58" i="10"/>
  <c r="J58" i="10" s="1"/>
  <c r="D58" i="10"/>
  <c r="I57" i="10"/>
  <c r="J57" i="10" s="1"/>
  <c r="D57" i="10"/>
  <c r="I56" i="10"/>
  <c r="J56" i="10" s="1"/>
  <c r="D56" i="10"/>
  <c r="I55" i="10"/>
  <c r="J55" i="10" s="1"/>
  <c r="D55" i="10"/>
  <c r="I54" i="10"/>
  <c r="J54" i="10" s="1"/>
  <c r="D54" i="10"/>
  <c r="I53" i="10"/>
  <c r="J53" i="10" s="1"/>
  <c r="D53" i="10"/>
  <c r="I52" i="10"/>
  <c r="J52" i="10" s="1"/>
  <c r="D52" i="10"/>
  <c r="I51" i="10"/>
  <c r="J51" i="10" s="1"/>
  <c r="D51" i="10"/>
  <c r="I50" i="10"/>
  <c r="D50" i="10"/>
  <c r="I49" i="10"/>
  <c r="D49" i="10"/>
  <c r="I48" i="10"/>
  <c r="J48" i="10" s="1"/>
  <c r="D48" i="10"/>
  <c r="I47" i="10"/>
  <c r="J47" i="10" s="1"/>
  <c r="D47" i="10"/>
  <c r="I46" i="10"/>
  <c r="J46" i="10" s="1"/>
  <c r="D46" i="10"/>
  <c r="I45" i="10"/>
  <c r="J45" i="10" s="1"/>
  <c r="D45" i="10"/>
  <c r="I44" i="10"/>
  <c r="J44" i="10" s="1"/>
  <c r="D44" i="10"/>
  <c r="I43" i="10"/>
  <c r="J43" i="10" s="1"/>
  <c r="D43" i="10"/>
  <c r="I42" i="10"/>
  <c r="J42" i="10" s="1"/>
  <c r="D42" i="10"/>
  <c r="I41" i="10"/>
  <c r="J41" i="10" s="1"/>
  <c r="D41" i="10"/>
  <c r="I40" i="10"/>
  <c r="J40" i="10" s="1"/>
  <c r="D40" i="10"/>
  <c r="I39" i="10"/>
  <c r="J39" i="10" s="1"/>
  <c r="D39" i="10"/>
  <c r="I38" i="10"/>
  <c r="D38" i="10"/>
  <c r="I37" i="10"/>
  <c r="D37" i="10"/>
  <c r="I36" i="10"/>
  <c r="J36" i="10" s="1"/>
  <c r="D36" i="10"/>
  <c r="I35" i="10"/>
  <c r="J35" i="10" s="1"/>
  <c r="D35" i="10"/>
  <c r="I34" i="10"/>
  <c r="J34" i="10" s="1"/>
  <c r="D34" i="10"/>
  <c r="I33" i="10"/>
  <c r="J33" i="10" s="1"/>
  <c r="D33" i="10"/>
  <c r="I32" i="10"/>
  <c r="J32" i="10" s="1"/>
  <c r="D32" i="10"/>
  <c r="I31" i="10"/>
  <c r="J31" i="10" s="1"/>
  <c r="D31" i="10"/>
  <c r="I30" i="10"/>
  <c r="J30" i="10" s="1"/>
  <c r="D30" i="10"/>
  <c r="I29" i="10"/>
  <c r="J29" i="10" s="1"/>
  <c r="D29" i="10"/>
  <c r="I28" i="10"/>
  <c r="J28" i="10" s="1"/>
  <c r="D28" i="10"/>
  <c r="I27" i="10"/>
  <c r="J27" i="10" s="1"/>
  <c r="D27" i="10"/>
  <c r="I26" i="10"/>
  <c r="D26" i="10"/>
  <c r="I25" i="10"/>
  <c r="D25" i="10"/>
  <c r="I24" i="10"/>
  <c r="J24" i="10" s="1"/>
  <c r="D24" i="10"/>
  <c r="I23" i="10"/>
  <c r="J23" i="10" s="1"/>
  <c r="D23" i="10"/>
  <c r="I22" i="10"/>
  <c r="J22" i="10" s="1"/>
  <c r="D22" i="10"/>
  <c r="I21" i="10"/>
  <c r="J21" i="10" s="1"/>
  <c r="D21" i="10"/>
  <c r="I20" i="10"/>
  <c r="J20" i="10" s="1"/>
  <c r="D20" i="10"/>
  <c r="I19" i="10"/>
  <c r="J19" i="10" s="1"/>
  <c r="D19" i="10"/>
  <c r="I18" i="10"/>
  <c r="J18" i="10" s="1"/>
  <c r="D18" i="10"/>
  <c r="I17" i="10"/>
  <c r="J17" i="10" s="1"/>
  <c r="D17" i="10"/>
  <c r="K17" i="10" s="1"/>
  <c r="I16" i="10"/>
  <c r="J16" i="10" s="1"/>
  <c r="D16" i="10"/>
  <c r="I15" i="10"/>
  <c r="J15" i="10" s="1"/>
  <c r="D15" i="10"/>
  <c r="I14" i="10"/>
  <c r="J14" i="10" s="1"/>
  <c r="D14" i="10"/>
  <c r="I13" i="10"/>
  <c r="J13" i="10" s="1"/>
  <c r="D13" i="10"/>
  <c r="I12" i="10"/>
  <c r="J12" i="10" s="1"/>
  <c r="D12" i="10"/>
  <c r="D11" i="10"/>
  <c r="D10" i="10"/>
  <c r="D9" i="10"/>
  <c r="D8" i="10"/>
  <c r="D7" i="10"/>
  <c r="D6" i="10"/>
  <c r="D5" i="10"/>
  <c r="D4" i="10"/>
  <c r="D3" i="10"/>
  <c r="K16" i="12" l="1"/>
  <c r="K17" i="11"/>
  <c r="K48" i="11"/>
  <c r="K60" i="11"/>
  <c r="K4" i="11"/>
  <c r="K36" i="11"/>
  <c r="K37" i="11"/>
  <c r="K49" i="11"/>
  <c r="K16" i="11"/>
  <c r="K16" i="10"/>
  <c r="K15" i="11"/>
  <c r="K14" i="12"/>
  <c r="K15" i="10"/>
  <c r="K14" i="10"/>
  <c r="K13" i="10"/>
  <c r="K12" i="12"/>
  <c r="K12" i="10"/>
  <c r="J4" i="11"/>
</calcChain>
</file>

<file path=xl/sharedStrings.xml><?xml version="1.0" encoding="utf-8"?>
<sst xmlns="http://schemas.openxmlformats.org/spreadsheetml/2006/main" count="132" uniqueCount="58">
  <si>
    <t>DATE</t>
  </si>
  <si>
    <t>Flight Descripton</t>
  </si>
  <si>
    <t>CAPACITY mAh</t>
  </si>
  <si>
    <t>mAh CHARGED</t>
  </si>
  <si>
    <t>% USED</t>
  </si>
  <si>
    <t>Mah per min (Pair)</t>
  </si>
  <si>
    <t>Minutes Left</t>
  </si>
  <si>
    <t>CELL 1</t>
  </si>
  <si>
    <t>CELL 2</t>
  </si>
  <si>
    <t>CELL 3</t>
  </si>
  <si>
    <t>CELL 4</t>
  </si>
  <si>
    <t>CELL 5</t>
  </si>
  <si>
    <t>CELL 6</t>
  </si>
  <si>
    <t>27/03/2024</t>
  </si>
  <si>
    <t xml:space="preserve">23/05/24 </t>
  </si>
  <si>
    <t>Flight 3 - LD6 - E2</t>
  </si>
  <si>
    <t>Flight 7 - LD6 W2</t>
  </si>
  <si>
    <t>fligt 1 6-E4</t>
  </si>
  <si>
    <t>Flight 2 - 5-E3</t>
  </si>
  <si>
    <t>Flight 5 - 5-W4</t>
  </si>
  <si>
    <t xml:space="preserve">23/05/2024 </t>
  </si>
  <si>
    <t>Flight 2 - L6D E4</t>
  </si>
  <si>
    <t>Flight 5 - LD6 - E1</t>
  </si>
  <si>
    <t>Flight 6 -6-E1</t>
  </si>
  <si>
    <t>Flight 3 - 5-E2</t>
  </si>
  <si>
    <t>Flight 6 - 5-W3</t>
  </si>
  <si>
    <t>Flight 8 - 5-W3</t>
  </si>
  <si>
    <t>Battery 1</t>
  </si>
  <si>
    <t>Battery 2</t>
  </si>
  <si>
    <t>Estimated Total Flight Time</t>
  </si>
  <si>
    <t>Flight (Sec)</t>
  </si>
  <si>
    <t>Flight (Mins)</t>
  </si>
  <si>
    <t>Battery 3</t>
  </si>
  <si>
    <t>Battery 4</t>
  </si>
  <si>
    <t>Max Voltage Diff</t>
  </si>
  <si>
    <t>Notes</t>
  </si>
  <si>
    <t>Battery 7</t>
  </si>
  <si>
    <t>Battery 8</t>
  </si>
  <si>
    <t>Battery 5</t>
  </si>
  <si>
    <t>Flight 1 L4 W3</t>
  </si>
  <si>
    <t>Battery 6</t>
  </si>
  <si>
    <t>No Data</t>
  </si>
  <si>
    <t>Flight 4 L4 W2</t>
  </si>
  <si>
    <t>Flight 3 L4 W5</t>
  </si>
  <si>
    <t>Flight 2 L4 W4</t>
  </si>
  <si>
    <t>Flight 5 L4 W1</t>
  </si>
  <si>
    <t>Flight 6 L4 W4 (0.5hz)</t>
  </si>
  <si>
    <t>Flight 7 L4 W3 (0.5Hz)</t>
  </si>
  <si>
    <t>Clover Leaf Test @ 120m</t>
  </si>
  <si>
    <t>Flight 2 L4E W4</t>
  </si>
  <si>
    <t>No data</t>
  </si>
  <si>
    <t>Flight 3 L4E W3</t>
  </si>
  <si>
    <t>Flight 4 L4E W2</t>
  </si>
  <si>
    <t>Flight 5 L4E W2 (0.5Hz)</t>
  </si>
  <si>
    <t>Flight 6 L4E W4 (0.5hz)</t>
  </si>
  <si>
    <t>Flight 8 L4E W4 (Top)</t>
  </si>
  <si>
    <t>Flight 9 L4E Infil Flight 1</t>
  </si>
  <si>
    <t>Flight 10 L4E Inflil Flight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</si>
</sst>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charset val="1"/>
    </font>
    <font>
      <b/>
      <u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theme="9" tint="0.79998168889431442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00946-E838-4BF7-8261-DFBA8C743169}">
  <dimension ref="A1:S61"/>
  <sheetViews>
    <sheetView tabSelected="1" workbookViewId="0">
      <selection activeCell="A18" sqref="A18"/>
    </sheetView>
  </sheetViews>
  <sheetFormatPr defaultRowHeight="15" x14ac:dyDescent="0.25"/>
  <cols>
    <col min="1" max="1" width="22.42578125" style="9" bestFit="1" customWidth="1"/>
    <col min="2" max="2" width="32" style="6" customWidth="1"/>
    <col min="3" max="3" width="12.7109375" style="1" customWidth="1"/>
    <col min="4" max="4" width="13.140625" style="1" customWidth="1"/>
    <col min="5" max="5" width="13.42578125" customWidth="1"/>
    <col min="6" max="6" width="15.85546875" customWidth="1"/>
    <col min="7" max="7" width="15.140625" customWidth="1"/>
    <col min="8" max="10" width="16.7109375" customWidth="1"/>
    <col min="11" max="11" width="25.140625" customWidth="1"/>
    <col min="12" max="13" width="17.42578125" customWidth="1"/>
  </cols>
  <sheetData>
    <row r="1" spans="1:19" x14ac:dyDescent="0.25">
      <c r="F1" s="8" t="s">
        <v>27</v>
      </c>
      <c r="G1" s="8" t="s">
        <v>28</v>
      </c>
    </row>
    <row r="2" spans="1:19" s="2" customFormat="1" x14ac:dyDescent="0.25">
      <c r="A2" s="10" t="s">
        <v>0</v>
      </c>
      <c r="B2" s="4" t="s">
        <v>1</v>
      </c>
      <c r="C2" s="3" t="s">
        <v>30</v>
      </c>
      <c r="D2" s="3" t="s">
        <v>31</v>
      </c>
      <c r="E2" s="2" t="s">
        <v>2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29</v>
      </c>
      <c r="L2" s="2" t="s">
        <v>34</v>
      </c>
      <c r="M2" s="2" t="s">
        <v>35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25">
      <c r="A3" s="11">
        <v>45294</v>
      </c>
      <c r="B3" s="5"/>
      <c r="C3" s="1">
        <v>1870</v>
      </c>
      <c r="D3" s="1">
        <f>SUM(C3/60)</f>
        <v>31.166666666666668</v>
      </c>
      <c r="E3">
        <v>28000</v>
      </c>
      <c r="F3">
        <v>20750</v>
      </c>
      <c r="G3">
        <v>20750</v>
      </c>
      <c r="H3">
        <f>SUM(((F3+G3)/2)/E3)*100</f>
        <v>74.107142857142861</v>
      </c>
      <c r="I3">
        <f>IFERROR(SUM(((F3+G3)/2)/(C3/60)), "****")</f>
        <v>665.77540106951869</v>
      </c>
      <c r="J3">
        <f>IFERROR(SUM(((E3*0.8)-((F3+G3)/2))/I3), "****")</f>
        <v>2.4783132530120482</v>
      </c>
      <c r="K3" s="1">
        <f>IFERROR(SUM(D3+J3), "****")</f>
        <v>33.644979919678718</v>
      </c>
    </row>
    <row r="4" spans="1:19" x14ac:dyDescent="0.25">
      <c r="A4" s="9" t="s">
        <v>13</v>
      </c>
      <c r="C4" s="1">
        <v>2225</v>
      </c>
      <c r="D4" s="1">
        <f t="shared" ref="D4:D61" si="0">SUM(C4/60)</f>
        <v>37.083333333333336</v>
      </c>
      <c r="E4">
        <v>28000</v>
      </c>
      <c r="F4">
        <v>24790</v>
      </c>
      <c r="G4">
        <v>24790</v>
      </c>
      <c r="H4">
        <f>SUM(((F4+G4)/2)/E4)*100</f>
        <v>88.535714285714278</v>
      </c>
      <c r="I4">
        <f t="shared" ref="I4:I11" si="1">IFERROR(SUM(((F4+G4)/2)/(C4/60)), "****")</f>
        <v>668.49438202247188</v>
      </c>
      <c r="J4">
        <f t="shared" ref="J4:J61" si="2">IFERROR(SUM(((E4*0.8)-((F4+G4)/2))/I4), "****")</f>
        <v>-3.5751983326610195</v>
      </c>
      <c r="K4" s="1">
        <f t="shared" ref="K4:K61" si="3">IFERROR(SUM(D4+J4), "****")</f>
        <v>33.508135000672318</v>
      </c>
    </row>
    <row r="5" spans="1:19" x14ac:dyDescent="0.25">
      <c r="A5" s="11">
        <v>45434</v>
      </c>
      <c r="B5" s="5"/>
      <c r="C5" s="1">
        <v>1464</v>
      </c>
      <c r="D5" s="1">
        <f t="shared" si="0"/>
        <v>24.4</v>
      </c>
      <c r="E5">
        <v>28000</v>
      </c>
      <c r="F5">
        <v>17772</v>
      </c>
      <c r="G5">
        <v>18005</v>
      </c>
      <c r="H5">
        <f>SUM(((F5+G5)/2)/E5)*100</f>
        <v>63.887499999999996</v>
      </c>
      <c r="I5">
        <f t="shared" si="1"/>
        <v>733.13524590163934</v>
      </c>
      <c r="J5">
        <f t="shared" si="2"/>
        <v>6.1537076892975939</v>
      </c>
      <c r="K5" s="1">
        <f t="shared" si="3"/>
        <v>30.553707689297593</v>
      </c>
      <c r="N5">
        <v>4.2</v>
      </c>
      <c r="O5">
        <v>4.2</v>
      </c>
      <c r="P5">
        <v>4.2</v>
      </c>
      <c r="Q5">
        <v>4.1900000000000004</v>
      </c>
      <c r="R5">
        <v>4.2</v>
      </c>
      <c r="S5">
        <v>4.2</v>
      </c>
    </row>
    <row r="6" spans="1:19" x14ac:dyDescent="0.25">
      <c r="A6" s="11">
        <v>45434</v>
      </c>
      <c r="B6" s="5"/>
      <c r="C6" s="1">
        <v>1486</v>
      </c>
      <c r="D6" s="1">
        <f t="shared" si="0"/>
        <v>24.766666666666666</v>
      </c>
      <c r="E6">
        <v>28000</v>
      </c>
      <c r="F6">
        <v>17117</v>
      </c>
      <c r="G6">
        <v>17428</v>
      </c>
      <c r="H6">
        <f>SUM(((F6+G6)/2)/E6)*100</f>
        <v>61.687499999999993</v>
      </c>
      <c r="I6">
        <f t="shared" si="1"/>
        <v>697.40915208613728</v>
      </c>
      <c r="J6">
        <f t="shared" si="2"/>
        <v>7.3522120905099628</v>
      </c>
      <c r="K6" s="1">
        <f t="shared" si="3"/>
        <v>32.118878757176631</v>
      </c>
      <c r="N6">
        <v>4.2</v>
      </c>
      <c r="O6">
        <v>4.2</v>
      </c>
      <c r="P6">
        <v>4.2</v>
      </c>
      <c r="Q6">
        <v>4.1900000000000004</v>
      </c>
      <c r="R6">
        <v>4.2</v>
      </c>
      <c r="S6">
        <v>4.2</v>
      </c>
    </row>
    <row r="7" spans="1:19" x14ac:dyDescent="0.25">
      <c r="A7" s="9" t="s">
        <v>14</v>
      </c>
      <c r="B7" s="7" t="s">
        <v>15</v>
      </c>
      <c r="C7" s="1">
        <v>1488</v>
      </c>
      <c r="D7" s="1">
        <f>SUM(C7/60)</f>
        <v>24.8</v>
      </c>
      <c r="E7">
        <v>28000</v>
      </c>
      <c r="F7">
        <v>14462</v>
      </c>
      <c r="G7">
        <v>14884</v>
      </c>
      <c r="H7">
        <f>SUM(((F7+G7)/2)/E7)*100</f>
        <v>52.403571428571425</v>
      </c>
      <c r="I7">
        <f t="shared" si="1"/>
        <v>591.65322580645159</v>
      </c>
      <c r="J7">
        <f t="shared" si="2"/>
        <v>13.060014993525524</v>
      </c>
      <c r="K7" s="1">
        <f t="shared" si="3"/>
        <v>37.860014993525525</v>
      </c>
      <c r="N7">
        <v>4.2</v>
      </c>
      <c r="O7">
        <v>4.2</v>
      </c>
      <c r="P7">
        <v>4.1900000000000004</v>
      </c>
      <c r="Q7">
        <v>4.2</v>
      </c>
      <c r="R7">
        <v>4.2</v>
      </c>
      <c r="S7">
        <v>4.2</v>
      </c>
    </row>
    <row r="8" spans="1:19" x14ac:dyDescent="0.25">
      <c r="A8" s="11">
        <v>45435</v>
      </c>
      <c r="B8" s="7" t="s">
        <v>16</v>
      </c>
      <c r="C8" s="1">
        <v>1517</v>
      </c>
      <c r="D8" s="1">
        <f t="shared" si="0"/>
        <v>25.283333333333335</v>
      </c>
      <c r="E8">
        <v>28000</v>
      </c>
      <c r="F8">
        <v>16800</v>
      </c>
      <c r="G8">
        <v>17977</v>
      </c>
      <c r="H8">
        <f>SUM(((F8+G8)/2)/E8)*100</f>
        <v>62.101785714285718</v>
      </c>
      <c r="I8">
        <f t="shared" si="1"/>
        <v>687.74555042847726</v>
      </c>
      <c r="J8">
        <f t="shared" si="2"/>
        <v>7.2868519423757077</v>
      </c>
      <c r="K8" s="1">
        <f t="shared" si="3"/>
        <v>32.570185275709044</v>
      </c>
      <c r="N8">
        <v>4.1900000000000004</v>
      </c>
      <c r="O8">
        <v>4.2</v>
      </c>
      <c r="P8">
        <v>4.2</v>
      </c>
      <c r="Q8">
        <v>4.1900000000000004</v>
      </c>
      <c r="R8">
        <v>4.2</v>
      </c>
      <c r="S8">
        <v>4.2</v>
      </c>
    </row>
    <row r="9" spans="1:19" x14ac:dyDescent="0.25">
      <c r="A9" s="11">
        <v>45436</v>
      </c>
      <c r="B9" s="6" t="s">
        <v>17</v>
      </c>
      <c r="C9" s="1">
        <v>1383</v>
      </c>
      <c r="D9" s="1">
        <f t="shared" si="0"/>
        <v>23.05</v>
      </c>
      <c r="E9">
        <v>28000</v>
      </c>
      <c r="F9">
        <v>16767</v>
      </c>
      <c r="G9">
        <v>17054</v>
      </c>
      <c r="H9">
        <f>SUM(((F9+G9)/2)/E9)*100</f>
        <v>60.394642857142856</v>
      </c>
      <c r="I9">
        <f t="shared" si="1"/>
        <v>733.64425162689804</v>
      </c>
      <c r="J9">
        <f t="shared" si="2"/>
        <v>7.4825093876585553</v>
      </c>
      <c r="K9" s="1">
        <f t="shared" si="3"/>
        <v>30.532509387658557</v>
      </c>
    </row>
    <row r="10" spans="1:19" x14ac:dyDescent="0.25">
      <c r="A10" s="11">
        <v>45437</v>
      </c>
      <c r="B10" s="6" t="s">
        <v>18</v>
      </c>
      <c r="C10" s="1">
        <v>1510</v>
      </c>
      <c r="D10" s="1">
        <f t="shared" si="0"/>
        <v>25.166666666666668</v>
      </c>
      <c r="E10">
        <v>28000</v>
      </c>
      <c r="F10">
        <v>19536</v>
      </c>
      <c r="G10">
        <v>18346</v>
      </c>
      <c r="H10">
        <f>SUM(((F10+G10)/2)/E10)*100</f>
        <v>67.646428571428572</v>
      </c>
      <c r="I10">
        <f t="shared" si="1"/>
        <v>752.62251655629132</v>
      </c>
      <c r="J10">
        <f t="shared" si="2"/>
        <v>4.5959294651813529</v>
      </c>
      <c r="K10" s="1">
        <f t="shared" si="3"/>
        <v>29.762596131848021</v>
      </c>
    </row>
    <row r="11" spans="1:19" x14ac:dyDescent="0.25">
      <c r="A11" s="11">
        <v>45437</v>
      </c>
      <c r="B11" s="6" t="s">
        <v>19</v>
      </c>
      <c r="C11" s="1">
        <v>1555</v>
      </c>
      <c r="D11" s="1">
        <f t="shared" si="0"/>
        <v>25.916666666666668</v>
      </c>
      <c r="E11">
        <v>28000</v>
      </c>
      <c r="F11">
        <v>19622</v>
      </c>
      <c r="G11">
        <v>18289</v>
      </c>
      <c r="H11">
        <f>SUM(((F11+G11)/2)/E11)*100</f>
        <v>67.698214285714286</v>
      </c>
      <c r="I11">
        <f t="shared" si="1"/>
        <v>731.40192926045017</v>
      </c>
      <c r="J11">
        <f t="shared" si="2"/>
        <v>4.7094488846684781</v>
      </c>
      <c r="K11" s="1">
        <f t="shared" si="3"/>
        <v>30.626115551335147</v>
      </c>
    </row>
    <row r="12" spans="1:19" x14ac:dyDescent="0.25">
      <c r="A12" s="11">
        <v>45438</v>
      </c>
      <c r="B12" s="6" t="s">
        <v>39</v>
      </c>
      <c r="C12" s="1">
        <v>1501</v>
      </c>
      <c r="D12" s="1">
        <f t="shared" si="0"/>
        <v>25.016666666666666</v>
      </c>
      <c r="E12">
        <v>28000</v>
      </c>
      <c r="F12">
        <v>18200</v>
      </c>
      <c r="G12">
        <v>17815</v>
      </c>
      <c r="H12">
        <f t="shared" ref="H12:H61" si="4">SUM(((F12+G12)/2)/E12)*100</f>
        <v>64.3125</v>
      </c>
      <c r="I12">
        <f>IFERROR(SUM(F12/(C12/60)), "****")</f>
        <v>727.51499000666229</v>
      </c>
      <c r="J12">
        <f t="shared" si="2"/>
        <v>6.0376762820512813</v>
      </c>
      <c r="K12" s="1">
        <f t="shared" si="3"/>
        <v>31.054342948717945</v>
      </c>
    </row>
    <row r="13" spans="1:19" x14ac:dyDescent="0.25">
      <c r="A13" s="11">
        <v>45438</v>
      </c>
      <c r="B13" s="6" t="s">
        <v>42</v>
      </c>
      <c r="C13" s="1">
        <v>1531</v>
      </c>
      <c r="D13" s="1">
        <f t="shared" si="0"/>
        <v>25.516666666666666</v>
      </c>
      <c r="E13">
        <v>28000</v>
      </c>
      <c r="F13">
        <v>17960</v>
      </c>
      <c r="G13">
        <v>19680</v>
      </c>
      <c r="H13">
        <f t="shared" si="4"/>
        <v>67.214285714285722</v>
      </c>
      <c r="I13">
        <f>IFERROR(SUM(F13/(C13/60)), "****")</f>
        <v>703.85369039843238</v>
      </c>
      <c r="J13">
        <f t="shared" si="2"/>
        <v>5.0862843355605047</v>
      </c>
      <c r="K13" s="1">
        <f t="shared" si="3"/>
        <v>30.602951002227172</v>
      </c>
    </row>
    <row r="14" spans="1:19" x14ac:dyDescent="0.25">
      <c r="A14" s="11">
        <v>45438</v>
      </c>
      <c r="B14" s="6" t="s">
        <v>47</v>
      </c>
      <c r="C14" s="1">
        <v>1526</v>
      </c>
      <c r="D14" s="1">
        <f t="shared" si="0"/>
        <v>25.433333333333334</v>
      </c>
      <c r="E14">
        <v>28000</v>
      </c>
      <c r="F14">
        <v>18331</v>
      </c>
      <c r="G14">
        <v>18459</v>
      </c>
      <c r="H14">
        <f t="shared" si="4"/>
        <v>65.696428571428569</v>
      </c>
      <c r="I14">
        <f>IFERROR(SUM(F14/(C14/60)), "****")</f>
        <v>720.74705111402363</v>
      </c>
      <c r="J14">
        <f t="shared" si="2"/>
        <v>5.5567344934809881</v>
      </c>
      <c r="K14" s="1">
        <f t="shared" si="3"/>
        <v>30.990067826814322</v>
      </c>
    </row>
    <row r="15" spans="1:19" x14ac:dyDescent="0.25">
      <c r="A15" s="11">
        <v>45439</v>
      </c>
      <c r="B15" s="6" t="s">
        <v>48</v>
      </c>
      <c r="C15" s="1">
        <v>582</v>
      </c>
      <c r="D15" s="1">
        <f t="shared" si="0"/>
        <v>9.6999999999999993</v>
      </c>
      <c r="E15">
        <v>28000</v>
      </c>
      <c r="F15">
        <v>6591</v>
      </c>
      <c r="G15">
        <v>6716</v>
      </c>
      <c r="H15">
        <f t="shared" si="4"/>
        <v>23.762499999999999</v>
      </c>
      <c r="I15">
        <f>IFERROR(SUM(F15/(C15/60)), "****")</f>
        <v>679.48453608247428</v>
      </c>
      <c r="J15">
        <f t="shared" si="2"/>
        <v>23.174184494006976</v>
      </c>
      <c r="K15" s="1">
        <f t="shared" si="3"/>
        <v>32.874184494006975</v>
      </c>
    </row>
    <row r="16" spans="1:19" x14ac:dyDescent="0.25">
      <c r="A16" s="11">
        <v>45439</v>
      </c>
      <c r="B16" s="6" t="s">
        <v>52</v>
      </c>
      <c r="C16" s="1">
        <v>1527</v>
      </c>
      <c r="D16" s="1">
        <f t="shared" si="0"/>
        <v>25.45</v>
      </c>
      <c r="E16">
        <v>28000</v>
      </c>
      <c r="F16">
        <v>19690</v>
      </c>
      <c r="G16">
        <v>20344</v>
      </c>
      <c r="H16">
        <f t="shared" si="4"/>
        <v>71.489285714285714</v>
      </c>
      <c r="I16">
        <f>IFERROR(SUM(F16/(C16/60)), "****")</f>
        <v>773.67387033398825</v>
      </c>
      <c r="J16">
        <f t="shared" si="2"/>
        <v>3.0801091924834938</v>
      </c>
      <c r="K16" s="1">
        <f t="shared" si="3"/>
        <v>28.530109192483494</v>
      </c>
    </row>
    <row r="17" spans="1:11" x14ac:dyDescent="0.25">
      <c r="A17" s="11">
        <v>45439</v>
      </c>
      <c r="B17" s="6" t="s">
        <v>56</v>
      </c>
      <c r="C17" s="1">
        <v>1567</v>
      </c>
      <c r="D17" s="1">
        <f t="shared" si="0"/>
        <v>26.116666666666667</v>
      </c>
      <c r="E17">
        <v>28000</v>
      </c>
      <c r="F17">
        <v>18718</v>
      </c>
      <c r="G17">
        <v>19108</v>
      </c>
      <c r="H17">
        <f t="shared" si="4"/>
        <v>67.546428571428578</v>
      </c>
      <c r="I17">
        <f>IFERROR(SUM(F17/(C17/60)), "****")</f>
        <v>716.70708359923424</v>
      </c>
      <c r="J17">
        <f t="shared" si="2"/>
        <v>4.8653070128574987</v>
      </c>
      <c r="K17" s="1">
        <f t="shared" si="3"/>
        <v>30.981973679524167</v>
      </c>
    </row>
    <row r="18" spans="1:11" x14ac:dyDescent="0.25">
      <c r="D18" s="1">
        <f t="shared" si="0"/>
        <v>0</v>
      </c>
      <c r="E18">
        <v>28000</v>
      </c>
      <c r="H18">
        <f t="shared" si="4"/>
        <v>0</v>
      </c>
      <c r="I18" t="str">
        <f>IFERROR(SUM(F18/(C18/60)), "****")</f>
        <v>****</v>
      </c>
      <c r="J18" t="str">
        <f t="shared" si="2"/>
        <v>****</v>
      </c>
      <c r="K18" s="1" t="str">
        <f t="shared" si="3"/>
        <v>****</v>
      </c>
    </row>
    <row r="19" spans="1:11" x14ac:dyDescent="0.25">
      <c r="D19" s="1">
        <f t="shared" si="0"/>
        <v>0</v>
      </c>
      <c r="E19">
        <v>28000</v>
      </c>
      <c r="H19">
        <f t="shared" si="4"/>
        <v>0</v>
      </c>
      <c r="I19" t="str">
        <f>IFERROR(SUM(F19/(C19/60)), "****")</f>
        <v>****</v>
      </c>
      <c r="J19" t="str">
        <f t="shared" si="2"/>
        <v>****</v>
      </c>
      <c r="K19" s="1" t="str">
        <f t="shared" si="3"/>
        <v>****</v>
      </c>
    </row>
    <row r="20" spans="1:11" x14ac:dyDescent="0.25">
      <c r="D20" s="1">
        <f t="shared" si="0"/>
        <v>0</v>
      </c>
      <c r="E20">
        <v>28000</v>
      </c>
      <c r="H20">
        <f t="shared" si="4"/>
        <v>0</v>
      </c>
      <c r="I20" t="str">
        <f>IFERROR(SUM(F20/(C20/60)), "****")</f>
        <v>****</v>
      </c>
      <c r="J20" t="str">
        <f t="shared" si="2"/>
        <v>****</v>
      </c>
      <c r="K20" s="1" t="str">
        <f t="shared" si="3"/>
        <v>****</v>
      </c>
    </row>
    <row r="21" spans="1:11" x14ac:dyDescent="0.25">
      <c r="D21" s="1">
        <f t="shared" si="0"/>
        <v>0</v>
      </c>
      <c r="E21">
        <v>28000</v>
      </c>
      <c r="H21">
        <f t="shared" si="4"/>
        <v>0</v>
      </c>
      <c r="I21" t="str">
        <f>IFERROR(SUM(F21/(C21/60)), "****")</f>
        <v>****</v>
      </c>
      <c r="J21" t="str">
        <f t="shared" si="2"/>
        <v>****</v>
      </c>
      <c r="K21" s="1" t="str">
        <f t="shared" si="3"/>
        <v>****</v>
      </c>
    </row>
    <row r="22" spans="1:11" x14ac:dyDescent="0.25">
      <c r="D22" s="1">
        <f t="shared" si="0"/>
        <v>0</v>
      </c>
      <c r="E22">
        <v>28000</v>
      </c>
      <c r="H22">
        <f t="shared" si="4"/>
        <v>0</v>
      </c>
      <c r="I22" t="str">
        <f>IFERROR(SUM(F22/(C22/60)), "****")</f>
        <v>****</v>
      </c>
      <c r="J22" t="str">
        <f t="shared" si="2"/>
        <v>****</v>
      </c>
      <c r="K22" s="1" t="str">
        <f t="shared" si="3"/>
        <v>****</v>
      </c>
    </row>
    <row r="23" spans="1:11" x14ac:dyDescent="0.25">
      <c r="D23" s="1">
        <f t="shared" si="0"/>
        <v>0</v>
      </c>
      <c r="E23">
        <v>28000</v>
      </c>
      <c r="H23">
        <f t="shared" si="4"/>
        <v>0</v>
      </c>
      <c r="I23" t="str">
        <f>IFERROR(SUM(F23/(C23/60)), "****")</f>
        <v>****</v>
      </c>
      <c r="J23" t="str">
        <f t="shared" si="2"/>
        <v>****</v>
      </c>
      <c r="K23" s="1" t="str">
        <f t="shared" si="3"/>
        <v>****</v>
      </c>
    </row>
    <row r="24" spans="1:11" x14ac:dyDescent="0.25">
      <c r="D24" s="1">
        <f t="shared" si="0"/>
        <v>0</v>
      </c>
      <c r="E24">
        <v>28000</v>
      </c>
      <c r="H24">
        <f t="shared" si="4"/>
        <v>0</v>
      </c>
      <c r="I24" t="str">
        <f>IFERROR(SUM(F24/(C24/60)), "****")</f>
        <v>****</v>
      </c>
      <c r="J24" t="str">
        <f t="shared" si="2"/>
        <v>****</v>
      </c>
      <c r="K24" s="1" t="str">
        <f t="shared" si="3"/>
        <v>****</v>
      </c>
    </row>
    <row r="25" spans="1:11" x14ac:dyDescent="0.25">
      <c r="D25" s="1">
        <f t="shared" si="0"/>
        <v>0</v>
      </c>
      <c r="E25">
        <v>28000</v>
      </c>
      <c r="H25">
        <f t="shared" si="4"/>
        <v>0</v>
      </c>
      <c r="I25" t="str">
        <f>IFERROR(SUM(F25/(C25/60)), "****")</f>
        <v>****</v>
      </c>
      <c r="J25" t="str">
        <f t="shared" si="2"/>
        <v>****</v>
      </c>
      <c r="K25" s="1" t="str">
        <f t="shared" si="3"/>
        <v>****</v>
      </c>
    </row>
    <row r="26" spans="1:11" x14ac:dyDescent="0.25">
      <c r="D26" s="1">
        <f t="shared" si="0"/>
        <v>0</v>
      </c>
      <c r="E26">
        <v>28000</v>
      </c>
      <c r="H26">
        <f t="shared" si="4"/>
        <v>0</v>
      </c>
      <c r="I26" t="str">
        <f>IFERROR(SUM(F26/(C26/60)), "****")</f>
        <v>****</v>
      </c>
      <c r="J26" t="str">
        <f t="shared" si="2"/>
        <v>****</v>
      </c>
      <c r="K26" s="1" t="str">
        <f t="shared" si="3"/>
        <v>****</v>
      </c>
    </row>
    <row r="27" spans="1:11" x14ac:dyDescent="0.25">
      <c r="D27" s="1">
        <f t="shared" si="0"/>
        <v>0</v>
      </c>
      <c r="E27">
        <v>28000</v>
      </c>
      <c r="H27">
        <f t="shared" si="4"/>
        <v>0</v>
      </c>
      <c r="I27" t="str">
        <f>IFERROR(SUM(F27/(C27/60)), "****")</f>
        <v>****</v>
      </c>
      <c r="J27" t="str">
        <f t="shared" si="2"/>
        <v>****</v>
      </c>
      <c r="K27" s="1" t="str">
        <f t="shared" si="3"/>
        <v>****</v>
      </c>
    </row>
    <row r="28" spans="1:11" x14ac:dyDescent="0.25">
      <c r="D28" s="1">
        <f t="shared" si="0"/>
        <v>0</v>
      </c>
      <c r="E28">
        <v>28000</v>
      </c>
      <c r="H28">
        <f t="shared" si="4"/>
        <v>0</v>
      </c>
      <c r="I28" t="str">
        <f>IFERROR(SUM(F28/(C28/60)), "****")</f>
        <v>****</v>
      </c>
      <c r="J28" t="str">
        <f t="shared" si="2"/>
        <v>****</v>
      </c>
      <c r="K28" s="1" t="str">
        <f t="shared" si="3"/>
        <v>****</v>
      </c>
    </row>
    <row r="29" spans="1:11" x14ac:dyDescent="0.25">
      <c r="D29" s="1">
        <f t="shared" si="0"/>
        <v>0</v>
      </c>
      <c r="E29">
        <v>28000</v>
      </c>
      <c r="H29">
        <f t="shared" si="4"/>
        <v>0</v>
      </c>
      <c r="I29" t="str">
        <f>IFERROR(SUM(F29/(C29/60)), "****")</f>
        <v>****</v>
      </c>
      <c r="J29" t="str">
        <f t="shared" si="2"/>
        <v>****</v>
      </c>
      <c r="K29" s="1" t="str">
        <f t="shared" si="3"/>
        <v>****</v>
      </c>
    </row>
    <row r="30" spans="1:11" x14ac:dyDescent="0.25">
      <c r="D30" s="1">
        <f t="shared" si="0"/>
        <v>0</v>
      </c>
      <c r="E30">
        <v>28000</v>
      </c>
      <c r="H30">
        <f t="shared" si="4"/>
        <v>0</v>
      </c>
      <c r="I30" t="str">
        <f>IFERROR(SUM(F30/(C30/60)), "****")</f>
        <v>****</v>
      </c>
      <c r="J30" t="str">
        <f t="shared" si="2"/>
        <v>****</v>
      </c>
      <c r="K30" s="1" t="str">
        <f t="shared" si="3"/>
        <v>****</v>
      </c>
    </row>
    <row r="31" spans="1:11" x14ac:dyDescent="0.25">
      <c r="D31" s="1">
        <f t="shared" si="0"/>
        <v>0</v>
      </c>
      <c r="E31">
        <v>28000</v>
      </c>
      <c r="H31">
        <f t="shared" si="4"/>
        <v>0</v>
      </c>
      <c r="I31" t="str">
        <f>IFERROR(SUM(F31/(C31/60)), "****")</f>
        <v>****</v>
      </c>
      <c r="J31" t="str">
        <f t="shared" si="2"/>
        <v>****</v>
      </c>
      <c r="K31" s="1" t="str">
        <f t="shared" si="3"/>
        <v>****</v>
      </c>
    </row>
    <row r="32" spans="1:11" x14ac:dyDescent="0.25">
      <c r="D32" s="1">
        <f t="shared" si="0"/>
        <v>0</v>
      </c>
      <c r="E32">
        <v>28000</v>
      </c>
      <c r="H32">
        <f t="shared" si="4"/>
        <v>0</v>
      </c>
      <c r="I32" t="str">
        <f>IFERROR(SUM(F32/(C32/60)), "****")</f>
        <v>****</v>
      </c>
      <c r="J32" t="str">
        <f t="shared" si="2"/>
        <v>****</v>
      </c>
      <c r="K32" s="1" t="str">
        <f t="shared" si="3"/>
        <v>****</v>
      </c>
    </row>
    <row r="33" spans="4:11" x14ac:dyDescent="0.25">
      <c r="D33" s="1">
        <f t="shared" si="0"/>
        <v>0</v>
      </c>
      <c r="E33">
        <v>28000</v>
      </c>
      <c r="H33">
        <f t="shared" si="4"/>
        <v>0</v>
      </c>
      <c r="I33" t="str">
        <f>IFERROR(SUM(F33/(C33/60)), "****")</f>
        <v>****</v>
      </c>
      <c r="J33" t="str">
        <f t="shared" si="2"/>
        <v>****</v>
      </c>
      <c r="K33" s="1" t="str">
        <f t="shared" si="3"/>
        <v>****</v>
      </c>
    </row>
    <row r="34" spans="4:11" x14ac:dyDescent="0.25">
      <c r="D34" s="1">
        <f t="shared" si="0"/>
        <v>0</v>
      </c>
      <c r="E34">
        <v>28000</v>
      </c>
      <c r="H34">
        <f t="shared" si="4"/>
        <v>0</v>
      </c>
      <c r="I34" t="str">
        <f>IFERROR(SUM(F34/(C34/60)), "****")</f>
        <v>****</v>
      </c>
      <c r="J34" t="str">
        <f t="shared" si="2"/>
        <v>****</v>
      </c>
      <c r="K34" s="1" t="str">
        <f t="shared" si="3"/>
        <v>****</v>
      </c>
    </row>
    <row r="35" spans="4:11" x14ac:dyDescent="0.25">
      <c r="D35" s="1">
        <f t="shared" si="0"/>
        <v>0</v>
      </c>
      <c r="E35">
        <v>28000</v>
      </c>
      <c r="H35">
        <f t="shared" si="4"/>
        <v>0</v>
      </c>
      <c r="I35" t="str">
        <f>IFERROR(SUM(F35/(C35/60)), "****")</f>
        <v>****</v>
      </c>
      <c r="J35" t="str">
        <f t="shared" si="2"/>
        <v>****</v>
      </c>
      <c r="K35" s="1" t="str">
        <f t="shared" si="3"/>
        <v>****</v>
      </c>
    </row>
    <row r="36" spans="4:11" x14ac:dyDescent="0.25">
      <c r="D36" s="1">
        <f t="shared" si="0"/>
        <v>0</v>
      </c>
      <c r="E36">
        <v>28000</v>
      </c>
      <c r="H36">
        <f t="shared" si="4"/>
        <v>0</v>
      </c>
      <c r="I36" t="str">
        <f>IFERROR(SUM(F36/(C36/60)), "****")</f>
        <v>****</v>
      </c>
      <c r="J36" t="str">
        <f t="shared" si="2"/>
        <v>****</v>
      </c>
      <c r="K36" s="1" t="str">
        <f t="shared" si="3"/>
        <v>****</v>
      </c>
    </row>
    <row r="37" spans="4:11" x14ac:dyDescent="0.25">
      <c r="D37" s="1">
        <f t="shared" si="0"/>
        <v>0</v>
      </c>
      <c r="E37">
        <v>28000</v>
      </c>
      <c r="H37">
        <f t="shared" si="4"/>
        <v>0</v>
      </c>
      <c r="I37" t="str">
        <f>IFERROR(SUM(F37/(C37/60)), "****")</f>
        <v>****</v>
      </c>
      <c r="J37" t="str">
        <f t="shared" si="2"/>
        <v>****</v>
      </c>
      <c r="K37" s="1" t="str">
        <f t="shared" si="3"/>
        <v>****</v>
      </c>
    </row>
    <row r="38" spans="4:11" x14ac:dyDescent="0.25">
      <c r="D38" s="1">
        <f t="shared" si="0"/>
        <v>0</v>
      </c>
      <c r="E38">
        <v>28000</v>
      </c>
      <c r="H38">
        <f t="shared" si="4"/>
        <v>0</v>
      </c>
      <c r="I38" t="str">
        <f>IFERROR(SUM(F38/(C38/60)), "****")</f>
        <v>****</v>
      </c>
      <c r="J38" t="str">
        <f t="shared" si="2"/>
        <v>****</v>
      </c>
      <c r="K38" s="1" t="str">
        <f t="shared" si="3"/>
        <v>****</v>
      </c>
    </row>
    <row r="39" spans="4:11" x14ac:dyDescent="0.25">
      <c r="D39" s="1">
        <f t="shared" si="0"/>
        <v>0</v>
      </c>
      <c r="E39">
        <v>28000</v>
      </c>
      <c r="H39">
        <f t="shared" si="4"/>
        <v>0</v>
      </c>
      <c r="I39" t="str">
        <f>IFERROR(SUM(F39/(C39/60)), "****")</f>
        <v>****</v>
      </c>
      <c r="J39" t="str">
        <f t="shared" si="2"/>
        <v>****</v>
      </c>
      <c r="K39" s="1" t="str">
        <f t="shared" si="3"/>
        <v>****</v>
      </c>
    </row>
    <row r="40" spans="4:11" x14ac:dyDescent="0.25">
      <c r="D40" s="1">
        <f t="shared" si="0"/>
        <v>0</v>
      </c>
      <c r="E40">
        <v>28000</v>
      </c>
      <c r="H40">
        <f t="shared" si="4"/>
        <v>0</v>
      </c>
      <c r="I40" t="str">
        <f>IFERROR(SUM(F40/(C40/60)), "****")</f>
        <v>****</v>
      </c>
      <c r="J40" t="str">
        <f t="shared" si="2"/>
        <v>****</v>
      </c>
      <c r="K40" s="1" t="str">
        <f t="shared" si="3"/>
        <v>****</v>
      </c>
    </row>
    <row r="41" spans="4:11" x14ac:dyDescent="0.25">
      <c r="D41" s="1">
        <f t="shared" si="0"/>
        <v>0</v>
      </c>
      <c r="E41">
        <v>28000</v>
      </c>
      <c r="H41">
        <f t="shared" si="4"/>
        <v>0</v>
      </c>
      <c r="I41" t="str">
        <f>IFERROR(SUM(F41/(C41/60)), "****")</f>
        <v>****</v>
      </c>
      <c r="J41" t="str">
        <f t="shared" si="2"/>
        <v>****</v>
      </c>
      <c r="K41" s="1" t="str">
        <f t="shared" si="3"/>
        <v>****</v>
      </c>
    </row>
    <row r="42" spans="4:11" x14ac:dyDescent="0.25">
      <c r="D42" s="1">
        <f t="shared" si="0"/>
        <v>0</v>
      </c>
      <c r="E42">
        <v>28000</v>
      </c>
      <c r="H42">
        <f t="shared" si="4"/>
        <v>0</v>
      </c>
      <c r="I42" t="str">
        <f>IFERROR(SUM(F42/(C42/60)), "****")</f>
        <v>****</v>
      </c>
      <c r="J42" t="str">
        <f t="shared" si="2"/>
        <v>****</v>
      </c>
      <c r="K42" s="1" t="str">
        <f t="shared" si="3"/>
        <v>****</v>
      </c>
    </row>
    <row r="43" spans="4:11" x14ac:dyDescent="0.25">
      <c r="D43" s="1">
        <f t="shared" si="0"/>
        <v>0</v>
      </c>
      <c r="E43">
        <v>28000</v>
      </c>
      <c r="H43">
        <f t="shared" si="4"/>
        <v>0</v>
      </c>
      <c r="I43" t="str">
        <f>IFERROR(SUM(F43/(C43/60)), "****")</f>
        <v>****</v>
      </c>
      <c r="J43" t="str">
        <f t="shared" si="2"/>
        <v>****</v>
      </c>
      <c r="K43" s="1" t="str">
        <f t="shared" si="3"/>
        <v>****</v>
      </c>
    </row>
    <row r="44" spans="4:11" x14ac:dyDescent="0.25">
      <c r="D44" s="1">
        <f t="shared" si="0"/>
        <v>0</v>
      </c>
      <c r="E44">
        <v>28000</v>
      </c>
      <c r="H44">
        <f t="shared" si="4"/>
        <v>0</v>
      </c>
      <c r="I44" t="str">
        <f>IFERROR(SUM(F44/(C44/60)), "****")</f>
        <v>****</v>
      </c>
      <c r="J44" t="str">
        <f t="shared" si="2"/>
        <v>****</v>
      </c>
      <c r="K44" s="1" t="str">
        <f t="shared" si="3"/>
        <v>****</v>
      </c>
    </row>
    <row r="45" spans="4:11" x14ac:dyDescent="0.25">
      <c r="D45" s="1">
        <f t="shared" si="0"/>
        <v>0</v>
      </c>
      <c r="E45">
        <v>28000</v>
      </c>
      <c r="H45">
        <f t="shared" si="4"/>
        <v>0</v>
      </c>
      <c r="I45" t="str">
        <f>IFERROR(SUM(F45/(C45/60)), "****")</f>
        <v>****</v>
      </c>
      <c r="J45" t="str">
        <f t="shared" si="2"/>
        <v>****</v>
      </c>
      <c r="K45" s="1" t="str">
        <f t="shared" si="3"/>
        <v>****</v>
      </c>
    </row>
    <row r="46" spans="4:11" x14ac:dyDescent="0.25">
      <c r="D46" s="1">
        <f t="shared" si="0"/>
        <v>0</v>
      </c>
      <c r="E46">
        <v>28000</v>
      </c>
      <c r="H46">
        <f t="shared" si="4"/>
        <v>0</v>
      </c>
      <c r="I46" t="str">
        <f>IFERROR(SUM(F46/(C46/60)), "****")</f>
        <v>****</v>
      </c>
      <c r="J46" t="str">
        <f t="shared" si="2"/>
        <v>****</v>
      </c>
      <c r="K46" s="1" t="str">
        <f t="shared" si="3"/>
        <v>****</v>
      </c>
    </row>
    <row r="47" spans="4:11" x14ac:dyDescent="0.25">
      <c r="D47" s="1">
        <f t="shared" si="0"/>
        <v>0</v>
      </c>
      <c r="E47">
        <v>28000</v>
      </c>
      <c r="H47">
        <f t="shared" si="4"/>
        <v>0</v>
      </c>
      <c r="I47" t="str">
        <f>IFERROR(SUM(F47/(C47/60)), "****")</f>
        <v>****</v>
      </c>
      <c r="J47" t="str">
        <f t="shared" si="2"/>
        <v>****</v>
      </c>
      <c r="K47" s="1" t="str">
        <f t="shared" si="3"/>
        <v>****</v>
      </c>
    </row>
    <row r="48" spans="4:11" x14ac:dyDescent="0.25">
      <c r="D48" s="1">
        <f t="shared" si="0"/>
        <v>0</v>
      </c>
      <c r="E48">
        <v>28000</v>
      </c>
      <c r="H48">
        <f t="shared" si="4"/>
        <v>0</v>
      </c>
      <c r="I48" t="str">
        <f>IFERROR(SUM(F48/(C48/60)), "****")</f>
        <v>****</v>
      </c>
      <c r="J48" t="str">
        <f t="shared" si="2"/>
        <v>****</v>
      </c>
      <c r="K48" s="1" t="str">
        <f t="shared" si="3"/>
        <v>****</v>
      </c>
    </row>
    <row r="49" spans="4:11" x14ac:dyDescent="0.25">
      <c r="D49" s="1">
        <f t="shared" si="0"/>
        <v>0</v>
      </c>
      <c r="E49">
        <v>28000</v>
      </c>
      <c r="H49">
        <f t="shared" si="4"/>
        <v>0</v>
      </c>
      <c r="I49" t="str">
        <f>IFERROR(SUM(F49/(C49/60)), "****")</f>
        <v>****</v>
      </c>
      <c r="J49" t="str">
        <f t="shared" si="2"/>
        <v>****</v>
      </c>
      <c r="K49" s="1" t="str">
        <f t="shared" si="3"/>
        <v>****</v>
      </c>
    </row>
    <row r="50" spans="4:11" x14ac:dyDescent="0.25">
      <c r="D50" s="1">
        <f t="shared" si="0"/>
        <v>0</v>
      </c>
      <c r="E50">
        <v>28000</v>
      </c>
      <c r="H50">
        <f t="shared" si="4"/>
        <v>0</v>
      </c>
      <c r="I50" t="str">
        <f>IFERROR(SUM(F50/(C50/60)), "****")</f>
        <v>****</v>
      </c>
      <c r="J50" t="str">
        <f t="shared" si="2"/>
        <v>****</v>
      </c>
      <c r="K50" s="1" t="str">
        <f t="shared" si="3"/>
        <v>****</v>
      </c>
    </row>
    <row r="51" spans="4:11" x14ac:dyDescent="0.25">
      <c r="D51" s="1">
        <f t="shared" si="0"/>
        <v>0</v>
      </c>
      <c r="E51">
        <v>28000</v>
      </c>
      <c r="H51">
        <f t="shared" si="4"/>
        <v>0</v>
      </c>
      <c r="I51" t="str">
        <f>IFERROR(SUM(F51/(C51/60)), "****")</f>
        <v>****</v>
      </c>
      <c r="J51" t="str">
        <f t="shared" si="2"/>
        <v>****</v>
      </c>
      <c r="K51" s="1" t="str">
        <f t="shared" si="3"/>
        <v>****</v>
      </c>
    </row>
    <row r="52" spans="4:11" x14ac:dyDescent="0.25">
      <c r="D52" s="1">
        <f t="shared" si="0"/>
        <v>0</v>
      </c>
      <c r="E52">
        <v>28000</v>
      </c>
      <c r="H52">
        <f t="shared" si="4"/>
        <v>0</v>
      </c>
      <c r="I52" t="str">
        <f>IFERROR(SUM(F52/(C52/60)), "****")</f>
        <v>****</v>
      </c>
      <c r="J52" t="str">
        <f t="shared" si="2"/>
        <v>****</v>
      </c>
      <c r="K52" s="1" t="str">
        <f t="shared" si="3"/>
        <v>****</v>
      </c>
    </row>
    <row r="53" spans="4:11" x14ac:dyDescent="0.25">
      <c r="D53" s="1">
        <f t="shared" si="0"/>
        <v>0</v>
      </c>
      <c r="E53">
        <v>28000</v>
      </c>
      <c r="H53">
        <f t="shared" si="4"/>
        <v>0</v>
      </c>
      <c r="I53" t="str">
        <f>IFERROR(SUM(F53/(C53/60)), "****")</f>
        <v>****</v>
      </c>
      <c r="J53" t="str">
        <f t="shared" si="2"/>
        <v>****</v>
      </c>
      <c r="K53" s="1" t="str">
        <f t="shared" si="3"/>
        <v>****</v>
      </c>
    </row>
    <row r="54" spans="4:11" x14ac:dyDescent="0.25">
      <c r="D54" s="1">
        <f t="shared" si="0"/>
        <v>0</v>
      </c>
      <c r="E54">
        <v>28000</v>
      </c>
      <c r="H54">
        <f t="shared" si="4"/>
        <v>0</v>
      </c>
      <c r="I54" t="str">
        <f>IFERROR(SUM(F54/(C54/60)), "****")</f>
        <v>****</v>
      </c>
      <c r="J54" t="str">
        <f t="shared" si="2"/>
        <v>****</v>
      </c>
      <c r="K54" s="1" t="str">
        <f t="shared" si="3"/>
        <v>****</v>
      </c>
    </row>
    <row r="55" spans="4:11" x14ac:dyDescent="0.25">
      <c r="D55" s="1">
        <f t="shared" si="0"/>
        <v>0</v>
      </c>
      <c r="E55">
        <v>28000</v>
      </c>
      <c r="H55">
        <f t="shared" si="4"/>
        <v>0</v>
      </c>
      <c r="I55" t="str">
        <f>IFERROR(SUM(F55/(C55/60)), "****")</f>
        <v>****</v>
      </c>
      <c r="J55" t="str">
        <f t="shared" si="2"/>
        <v>****</v>
      </c>
      <c r="K55" s="1" t="str">
        <f t="shared" si="3"/>
        <v>****</v>
      </c>
    </row>
    <row r="56" spans="4:11" x14ac:dyDescent="0.25">
      <c r="D56" s="1">
        <f t="shared" si="0"/>
        <v>0</v>
      </c>
      <c r="E56">
        <v>28000</v>
      </c>
      <c r="H56">
        <f t="shared" si="4"/>
        <v>0</v>
      </c>
      <c r="I56" t="str">
        <f>IFERROR(SUM(F56/(C56/60)), "****")</f>
        <v>****</v>
      </c>
      <c r="J56" t="str">
        <f t="shared" si="2"/>
        <v>****</v>
      </c>
      <c r="K56" s="1" t="str">
        <f t="shared" si="3"/>
        <v>****</v>
      </c>
    </row>
    <row r="57" spans="4:11" x14ac:dyDescent="0.25">
      <c r="D57" s="1">
        <f t="shared" si="0"/>
        <v>0</v>
      </c>
      <c r="E57">
        <v>28000</v>
      </c>
      <c r="H57">
        <f t="shared" si="4"/>
        <v>0</v>
      </c>
      <c r="I57" t="str">
        <f>IFERROR(SUM(F57/(C57/60)), "****")</f>
        <v>****</v>
      </c>
      <c r="J57" t="str">
        <f t="shared" si="2"/>
        <v>****</v>
      </c>
      <c r="K57" s="1" t="str">
        <f t="shared" si="3"/>
        <v>****</v>
      </c>
    </row>
    <row r="58" spans="4:11" x14ac:dyDescent="0.25">
      <c r="D58" s="1">
        <f t="shared" si="0"/>
        <v>0</v>
      </c>
      <c r="E58">
        <v>28000</v>
      </c>
      <c r="H58">
        <f t="shared" si="4"/>
        <v>0</v>
      </c>
      <c r="I58" t="str">
        <f>IFERROR(SUM(F58/(C58/60)), "****")</f>
        <v>****</v>
      </c>
      <c r="J58" t="str">
        <f t="shared" si="2"/>
        <v>****</v>
      </c>
      <c r="K58" s="1" t="str">
        <f t="shared" si="3"/>
        <v>****</v>
      </c>
    </row>
    <row r="59" spans="4:11" x14ac:dyDescent="0.25">
      <c r="D59" s="1">
        <f t="shared" si="0"/>
        <v>0</v>
      </c>
      <c r="E59">
        <v>28000</v>
      </c>
      <c r="H59">
        <f t="shared" si="4"/>
        <v>0</v>
      </c>
      <c r="I59" t="str">
        <f>IFERROR(SUM(F59/(C59/60)), "****")</f>
        <v>****</v>
      </c>
      <c r="J59" t="str">
        <f t="shared" si="2"/>
        <v>****</v>
      </c>
      <c r="K59" s="1" t="str">
        <f t="shared" si="3"/>
        <v>****</v>
      </c>
    </row>
    <row r="60" spans="4:11" x14ac:dyDescent="0.25">
      <c r="D60" s="1">
        <f t="shared" si="0"/>
        <v>0</v>
      </c>
      <c r="E60">
        <v>28000</v>
      </c>
      <c r="H60">
        <f t="shared" si="4"/>
        <v>0</v>
      </c>
      <c r="I60" t="str">
        <f>IFERROR(SUM(F60/(C60/60)), "****")</f>
        <v>****</v>
      </c>
      <c r="J60" t="str">
        <f t="shared" si="2"/>
        <v>****</v>
      </c>
      <c r="K60" s="1" t="str">
        <f t="shared" si="3"/>
        <v>****</v>
      </c>
    </row>
    <row r="61" spans="4:11" x14ac:dyDescent="0.25">
      <c r="D61" s="1">
        <f t="shared" si="0"/>
        <v>0</v>
      </c>
      <c r="E61">
        <v>28000</v>
      </c>
      <c r="H61">
        <f t="shared" si="4"/>
        <v>0</v>
      </c>
      <c r="I61" t="str">
        <f>IFERROR(SUM(F61/(C61/60)), "****")</f>
        <v>****</v>
      </c>
      <c r="J61" t="str">
        <f t="shared" si="2"/>
        <v>****</v>
      </c>
      <c r="K61" s="1" t="str">
        <f t="shared" si="3"/>
        <v>****</v>
      </c>
    </row>
  </sheetData>
  <conditionalFormatting sqref="A1:A1048576 C1:F1048576 B9:B61 H1:XFD1048576">
    <cfRule type="containsBlanks" dxfId="26" priority="4">
      <formula>LEN(TRIM(A1))=0</formula>
    </cfRule>
  </conditionalFormatting>
  <conditionalFormatting sqref="B2:B6">
    <cfRule type="containsBlanks" dxfId="25" priority="3">
      <formula>LEN(TRIM(B2))=0</formula>
    </cfRule>
  </conditionalFormatting>
  <conditionalFormatting sqref="J1:K1048576">
    <cfRule type="cellIs" dxfId="24" priority="5" operator="lessThan">
      <formula>0</formula>
    </cfRule>
  </conditionalFormatting>
  <conditionalFormatting sqref="G2:G62">
    <cfRule type="containsBlanks" dxfId="23" priority="1">
      <formula>LEN(TRIM(G2))=0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C363-68D2-486A-BB71-B65D1B7C1139}">
  <dimension ref="A1:S60"/>
  <sheetViews>
    <sheetView zoomScale="115" zoomScaleNormal="115" workbookViewId="0">
      <selection activeCell="A18" sqref="A18"/>
    </sheetView>
  </sheetViews>
  <sheetFormatPr defaultRowHeight="15" x14ac:dyDescent="0.25"/>
  <cols>
    <col min="1" max="1" width="22.42578125" style="9" bestFit="1" customWidth="1"/>
    <col min="2" max="2" width="32" style="6" customWidth="1"/>
    <col min="3" max="3" width="12.7109375" style="1" customWidth="1"/>
    <col min="4" max="4" width="13.140625" style="1" customWidth="1"/>
    <col min="5" max="5" width="13.42578125" customWidth="1"/>
    <col min="6" max="6" width="15.85546875" customWidth="1"/>
    <col min="7" max="7" width="15.140625" customWidth="1"/>
    <col min="8" max="10" width="16.7109375" customWidth="1"/>
    <col min="11" max="11" width="25.140625" customWidth="1"/>
    <col min="12" max="12" width="17.140625" customWidth="1"/>
    <col min="13" max="13" width="17.42578125" customWidth="1"/>
  </cols>
  <sheetData>
    <row r="1" spans="1:19" x14ac:dyDescent="0.25">
      <c r="F1" s="8" t="s">
        <v>32</v>
      </c>
      <c r="G1" s="8" t="s">
        <v>33</v>
      </c>
    </row>
    <row r="2" spans="1:19" s="2" customFormat="1" x14ac:dyDescent="0.25">
      <c r="A2" s="10" t="s">
        <v>0</v>
      </c>
      <c r="B2" s="4" t="s">
        <v>1</v>
      </c>
      <c r="C2" s="3" t="s">
        <v>30</v>
      </c>
      <c r="D2" s="3" t="s">
        <v>31</v>
      </c>
      <c r="E2" s="2" t="s">
        <v>2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29</v>
      </c>
      <c r="L2" s="2" t="s">
        <v>34</v>
      </c>
      <c r="M2" s="2" t="s">
        <v>35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25">
      <c r="A3" s="11">
        <v>45294</v>
      </c>
      <c r="B3" s="5"/>
      <c r="C3" s="1">
        <v>1870</v>
      </c>
      <c r="D3" s="1">
        <f>SUM(C3/60)</f>
        <v>31.166666666666668</v>
      </c>
      <c r="E3">
        <v>28000</v>
      </c>
      <c r="F3">
        <v>20750</v>
      </c>
      <c r="G3">
        <v>20750</v>
      </c>
      <c r="H3">
        <f>SUM(((F3+G3)/2)/E3)*100</f>
        <v>74.107142857142861</v>
      </c>
      <c r="I3">
        <f>IFERROR(SUM(((F3+G3)/2)/(C3/60)), "****")</f>
        <v>665.77540106951869</v>
      </c>
      <c r="J3">
        <f>IFERROR(SUM(((E3*0.8)-((F3+G3)/2))/I3), "****")</f>
        <v>2.4783132530120482</v>
      </c>
      <c r="K3" s="1">
        <f>IFERROR(SUM(D3+J3), "****")</f>
        <v>33.644979919678718</v>
      </c>
    </row>
    <row r="4" spans="1:19" x14ac:dyDescent="0.25">
      <c r="A4" s="9" t="s">
        <v>13</v>
      </c>
      <c r="C4" s="1">
        <v>2225</v>
      </c>
      <c r="D4" s="1">
        <f t="shared" ref="D4:D60" si="0">SUM(C4/60)</f>
        <v>37.083333333333336</v>
      </c>
      <c r="E4">
        <v>28000</v>
      </c>
      <c r="F4">
        <v>24790</v>
      </c>
      <c r="G4">
        <v>24790</v>
      </c>
      <c r="H4">
        <f>SUM(((F4+G4)/2)/E4)*100</f>
        <v>88.535714285714278</v>
      </c>
      <c r="I4">
        <f t="shared" ref="I4:I11" si="1">IFERROR(SUM(((F4+G4)/2)/(C4/60)), "****")</f>
        <v>668.49438202247188</v>
      </c>
      <c r="J4">
        <f t="shared" ref="J4:J60" si="2">IFERROR(SUM(((E4*0.8)-((F4+G4)/2))/I4), "****")</f>
        <v>-3.5751983326610195</v>
      </c>
      <c r="K4" s="1">
        <f t="shared" ref="K4:K60" si="3">IFERROR(SUM(D4+J4), "****")</f>
        <v>33.508135000672318</v>
      </c>
    </row>
    <row r="5" spans="1:19" x14ac:dyDescent="0.25">
      <c r="A5" s="11">
        <v>45434</v>
      </c>
      <c r="B5" s="5"/>
      <c r="C5" s="1">
        <v>677</v>
      </c>
      <c r="D5" s="1">
        <f t="shared" si="0"/>
        <v>11.283333333333333</v>
      </c>
      <c r="E5">
        <v>28000</v>
      </c>
      <c r="F5">
        <v>4431</v>
      </c>
      <c r="G5">
        <v>4338</v>
      </c>
      <c r="H5">
        <f>SUM(((F5+G5)/2)/E5)*100</f>
        <v>15.658928571428572</v>
      </c>
      <c r="I5">
        <f t="shared" si="1"/>
        <v>388.58197932053179</v>
      </c>
      <c r="J5">
        <f t="shared" si="2"/>
        <v>46.36216026152735</v>
      </c>
      <c r="K5" s="1">
        <f t="shared" si="3"/>
        <v>57.645493594860682</v>
      </c>
      <c r="N5">
        <v>4.2</v>
      </c>
      <c r="O5">
        <v>4.2</v>
      </c>
      <c r="P5">
        <v>4.2</v>
      </c>
      <c r="Q5">
        <v>4.1900000000000004</v>
      </c>
      <c r="R5">
        <v>4.2</v>
      </c>
      <c r="S5">
        <v>4.2</v>
      </c>
    </row>
    <row r="6" spans="1:19" x14ac:dyDescent="0.25">
      <c r="A6" s="11">
        <v>45434</v>
      </c>
      <c r="B6" s="5"/>
      <c r="C6" s="1">
        <v>1516</v>
      </c>
      <c r="D6" s="1">
        <f t="shared" si="0"/>
        <v>25.266666666666666</v>
      </c>
      <c r="E6">
        <v>28000</v>
      </c>
      <c r="F6">
        <v>17389</v>
      </c>
      <c r="G6">
        <v>17484</v>
      </c>
      <c r="H6">
        <f>SUM(((F6+G6)/2)/E6)*100</f>
        <v>62.273214285714282</v>
      </c>
      <c r="I6">
        <f t="shared" si="1"/>
        <v>690.09894459102907</v>
      </c>
      <c r="J6">
        <f t="shared" si="2"/>
        <v>7.192446878674045</v>
      </c>
      <c r="K6" s="1">
        <f t="shared" si="3"/>
        <v>32.459113545340713</v>
      </c>
      <c r="N6">
        <v>4.2</v>
      </c>
      <c r="O6">
        <v>4.2</v>
      </c>
      <c r="P6">
        <v>4.2</v>
      </c>
      <c r="Q6">
        <v>4.1900000000000004</v>
      </c>
      <c r="R6">
        <v>4.2</v>
      </c>
      <c r="S6">
        <v>4.2</v>
      </c>
    </row>
    <row r="7" spans="1:19" x14ac:dyDescent="0.25">
      <c r="A7" s="11" t="s">
        <v>20</v>
      </c>
      <c r="B7" s="7" t="s">
        <v>21</v>
      </c>
      <c r="C7" s="1">
        <v>887</v>
      </c>
      <c r="D7" s="1">
        <f>SUM(C7/60)</f>
        <v>14.783333333333333</v>
      </c>
      <c r="E7">
        <v>28000</v>
      </c>
      <c r="F7">
        <v>9670</v>
      </c>
      <c r="G7">
        <v>10047</v>
      </c>
      <c r="H7">
        <f>SUM(((F7+G7)/2)/E7)*100</f>
        <v>35.208928571428572</v>
      </c>
      <c r="I7">
        <f t="shared" si="1"/>
        <v>666.8658399098083</v>
      </c>
      <c r="J7">
        <f t="shared" si="2"/>
        <v>18.806631333367147</v>
      </c>
      <c r="K7" s="1">
        <f t="shared" si="3"/>
        <v>33.589964666700482</v>
      </c>
      <c r="N7">
        <v>4.2</v>
      </c>
      <c r="O7">
        <v>4.2</v>
      </c>
      <c r="P7">
        <v>4.1900000000000004</v>
      </c>
      <c r="Q7">
        <v>4.2</v>
      </c>
      <c r="R7">
        <v>4.2</v>
      </c>
      <c r="S7">
        <v>4.2</v>
      </c>
    </row>
    <row r="8" spans="1:19" x14ac:dyDescent="0.25">
      <c r="A8" s="11" t="s">
        <v>20</v>
      </c>
      <c r="B8" s="7" t="s">
        <v>22</v>
      </c>
      <c r="C8" s="1">
        <v>1558</v>
      </c>
      <c r="D8" s="1">
        <f t="shared" si="0"/>
        <v>25.966666666666665</v>
      </c>
      <c r="E8">
        <v>28000</v>
      </c>
      <c r="F8">
        <v>17420</v>
      </c>
      <c r="G8">
        <v>18252</v>
      </c>
      <c r="H8">
        <f>SUM(((F8+G8)/2)/E8)*100</f>
        <v>63.7</v>
      </c>
      <c r="I8">
        <f t="shared" si="1"/>
        <v>686.88061617458288</v>
      </c>
      <c r="J8">
        <f t="shared" si="2"/>
        <v>6.644531658817372</v>
      </c>
      <c r="K8" s="1">
        <f t="shared" si="3"/>
        <v>32.61119832548404</v>
      </c>
      <c r="N8">
        <v>4.1900000000000004</v>
      </c>
      <c r="O8">
        <v>4.2</v>
      </c>
      <c r="P8">
        <v>4.2</v>
      </c>
      <c r="Q8">
        <v>4.1900000000000004</v>
      </c>
      <c r="R8">
        <v>4.2</v>
      </c>
      <c r="S8">
        <v>4.2</v>
      </c>
    </row>
    <row r="9" spans="1:19" x14ac:dyDescent="0.25">
      <c r="A9" s="11">
        <v>45436</v>
      </c>
      <c r="B9" s="6" t="s">
        <v>23</v>
      </c>
      <c r="C9" s="1">
        <v>1543</v>
      </c>
      <c r="D9" s="1">
        <f t="shared" si="0"/>
        <v>25.716666666666665</v>
      </c>
      <c r="E9">
        <v>28000</v>
      </c>
      <c r="F9">
        <v>19569</v>
      </c>
      <c r="G9">
        <v>18957</v>
      </c>
      <c r="H9">
        <f>SUM(((F9+G9)/2)/E9)*100</f>
        <v>68.796428571428564</v>
      </c>
      <c r="I9">
        <f t="shared" si="1"/>
        <v>749.04731043421907</v>
      </c>
      <c r="J9">
        <f t="shared" si="2"/>
        <v>4.1879864680129435</v>
      </c>
      <c r="K9" s="1">
        <f t="shared" si="3"/>
        <v>29.904653134679609</v>
      </c>
    </row>
    <row r="10" spans="1:19" x14ac:dyDescent="0.25">
      <c r="A10" s="11">
        <v>45437</v>
      </c>
      <c r="B10" s="6" t="s">
        <v>24</v>
      </c>
      <c r="C10" s="1">
        <v>1518</v>
      </c>
      <c r="D10" s="1">
        <f t="shared" si="0"/>
        <v>25.3</v>
      </c>
      <c r="E10">
        <v>28000</v>
      </c>
      <c r="F10">
        <v>18346</v>
      </c>
      <c r="G10">
        <v>19322</v>
      </c>
      <c r="H10">
        <f>SUM(((F10+G10)/2)/E10)*100</f>
        <v>67.264285714285705</v>
      </c>
      <c r="I10">
        <f t="shared" si="1"/>
        <v>744.42687747035575</v>
      </c>
      <c r="J10">
        <f t="shared" si="2"/>
        <v>4.790262291600297</v>
      </c>
      <c r="K10" s="1">
        <f t="shared" si="3"/>
        <v>30.090262291600297</v>
      </c>
    </row>
    <row r="11" spans="1:19" x14ac:dyDescent="0.25">
      <c r="A11" s="11">
        <v>45437</v>
      </c>
      <c r="B11" s="6" t="s">
        <v>25</v>
      </c>
      <c r="C11" s="1">
        <v>814</v>
      </c>
      <c r="D11" s="1">
        <f t="shared" si="0"/>
        <v>13.566666666666666</v>
      </c>
      <c r="E11">
        <v>28000</v>
      </c>
      <c r="F11">
        <v>9554</v>
      </c>
      <c r="G11">
        <v>9286</v>
      </c>
      <c r="H11">
        <f>SUM(((F11+G11)/2)/E11)*100</f>
        <v>33.642857142857139</v>
      </c>
      <c r="I11">
        <f t="shared" si="1"/>
        <v>694.34889434889431</v>
      </c>
      <c r="J11">
        <f t="shared" si="2"/>
        <v>18.693772116065112</v>
      </c>
      <c r="K11" s="1">
        <f t="shared" si="3"/>
        <v>32.260438782731782</v>
      </c>
    </row>
    <row r="12" spans="1:19" x14ac:dyDescent="0.25">
      <c r="A12" s="11">
        <v>45437</v>
      </c>
      <c r="B12" s="6" t="s">
        <v>26</v>
      </c>
      <c r="C12" s="1">
        <v>1556</v>
      </c>
      <c r="D12" s="1">
        <f t="shared" si="0"/>
        <v>25.933333333333334</v>
      </c>
      <c r="E12">
        <v>28000</v>
      </c>
      <c r="H12">
        <f t="shared" ref="H12:H60" si="4">SUM(((F12+G12)/2)/E12)*100</f>
        <v>0</v>
      </c>
      <c r="I12">
        <f>IFERROR(SUM(F12/(C12/60)), "****")</f>
        <v>0</v>
      </c>
      <c r="J12" t="str">
        <f t="shared" si="2"/>
        <v>****</v>
      </c>
      <c r="K12" s="1" t="str">
        <f t="shared" si="3"/>
        <v>****</v>
      </c>
    </row>
    <row r="13" spans="1:19" x14ac:dyDescent="0.25">
      <c r="A13" s="11">
        <v>45438</v>
      </c>
      <c r="B13" s="6" t="s">
        <v>43</v>
      </c>
      <c r="C13" s="1">
        <v>1590</v>
      </c>
      <c r="D13" s="1">
        <f t="shared" si="0"/>
        <v>26.5</v>
      </c>
      <c r="E13">
        <v>28000</v>
      </c>
      <c r="F13" t="s">
        <v>41</v>
      </c>
      <c r="G13" t="s">
        <v>41</v>
      </c>
      <c r="H13" t="e">
        <f t="shared" si="4"/>
        <v>#VALUE!</v>
      </c>
      <c r="I13" t="str">
        <f>IFERROR(SUM(F13/(C13/60)), "****")</f>
        <v>****</v>
      </c>
      <c r="J13" t="str">
        <f t="shared" si="2"/>
        <v>****</v>
      </c>
      <c r="K13" s="1" t="str">
        <f t="shared" si="3"/>
        <v>****</v>
      </c>
    </row>
    <row r="14" spans="1:19" x14ac:dyDescent="0.25">
      <c r="A14" s="11">
        <v>45438</v>
      </c>
      <c r="B14" s="6" t="s">
        <v>46</v>
      </c>
      <c r="C14" s="1">
        <v>1523</v>
      </c>
      <c r="D14" s="1">
        <f t="shared" si="0"/>
        <v>25.383333333333333</v>
      </c>
      <c r="E14">
        <v>28000</v>
      </c>
      <c r="F14">
        <v>17943</v>
      </c>
      <c r="G14">
        <v>18455</v>
      </c>
      <c r="H14">
        <f t="shared" si="4"/>
        <v>64.996428571428567</v>
      </c>
      <c r="I14">
        <f>IFERROR(SUM(F14/(C14/60)), "****")</f>
        <v>706.88115561391987</v>
      </c>
      <c r="J14">
        <f t="shared" si="2"/>
        <v>5.9430074866707541</v>
      </c>
      <c r="K14" s="1">
        <f t="shared" si="3"/>
        <v>31.326340820004088</v>
      </c>
    </row>
    <row r="15" spans="1:19" x14ac:dyDescent="0.25">
      <c r="A15" s="11">
        <v>45439</v>
      </c>
      <c r="B15" s="6" t="s">
        <v>51</v>
      </c>
      <c r="C15" s="1">
        <v>1680</v>
      </c>
      <c r="D15" s="1">
        <f t="shared" si="0"/>
        <v>28</v>
      </c>
      <c r="E15">
        <v>28000</v>
      </c>
      <c r="F15" t="s">
        <v>41</v>
      </c>
      <c r="G15" t="s">
        <v>41</v>
      </c>
      <c r="H15" t="e">
        <f t="shared" si="4"/>
        <v>#VALUE!</v>
      </c>
      <c r="I15" t="str">
        <f>IFERROR(SUM(F15/(C15/60)), "****")</f>
        <v>****</v>
      </c>
      <c r="J15" t="str">
        <f t="shared" si="2"/>
        <v>****</v>
      </c>
      <c r="K15" s="1" t="str">
        <f t="shared" si="3"/>
        <v>****</v>
      </c>
    </row>
    <row r="16" spans="1:19" x14ac:dyDescent="0.25">
      <c r="A16" s="11">
        <v>45439</v>
      </c>
      <c r="B16" s="6" t="s">
        <v>53</v>
      </c>
      <c r="C16" s="1">
        <v>1541</v>
      </c>
      <c r="D16" s="1">
        <f t="shared" si="0"/>
        <v>25.683333333333334</v>
      </c>
      <c r="E16">
        <v>28000</v>
      </c>
      <c r="F16">
        <v>18559</v>
      </c>
      <c r="G16">
        <v>19457</v>
      </c>
      <c r="H16">
        <f t="shared" si="4"/>
        <v>67.885714285714286</v>
      </c>
      <c r="I16">
        <f>IFERROR(SUM(F16/(C16/60)), "****")</f>
        <v>722.60869565217388</v>
      </c>
      <c r="J16">
        <f t="shared" si="2"/>
        <v>4.6941034897713596</v>
      </c>
      <c r="K16" s="1">
        <f t="shared" si="3"/>
        <v>30.377436823104695</v>
      </c>
    </row>
    <row r="17" spans="1:11" x14ac:dyDescent="0.25">
      <c r="A17" s="11">
        <v>45439</v>
      </c>
      <c r="B17" s="6" t="s">
        <v>55</v>
      </c>
      <c r="C17" s="1">
        <v>1487</v>
      </c>
      <c r="D17" s="1">
        <f t="shared" si="0"/>
        <v>24.783333333333335</v>
      </c>
      <c r="E17">
        <v>28000</v>
      </c>
      <c r="F17">
        <v>19283</v>
      </c>
      <c r="G17">
        <v>20052</v>
      </c>
      <c r="H17">
        <f t="shared" si="4"/>
        <v>70.241071428571431</v>
      </c>
      <c r="I17">
        <f>IFERROR(SUM(F17/(C17/60)), "****")</f>
        <v>778.063214525891</v>
      </c>
      <c r="J17">
        <f t="shared" si="2"/>
        <v>3.5119254438278968</v>
      </c>
      <c r="K17" s="1">
        <f t="shared" si="3"/>
        <v>28.29525877716123</v>
      </c>
    </row>
    <row r="18" spans="1:11" x14ac:dyDescent="0.25">
      <c r="D18" s="1">
        <f t="shared" si="0"/>
        <v>0</v>
      </c>
      <c r="E18">
        <v>28000</v>
      </c>
      <c r="H18">
        <f t="shared" si="4"/>
        <v>0</v>
      </c>
      <c r="I18" t="str">
        <f>IFERROR(SUM(F18/(C18/60)), "****")</f>
        <v>****</v>
      </c>
      <c r="J18" t="str">
        <f t="shared" si="2"/>
        <v>****</v>
      </c>
      <c r="K18" s="1" t="str">
        <f t="shared" si="3"/>
        <v>****</v>
      </c>
    </row>
    <row r="19" spans="1:11" x14ac:dyDescent="0.25">
      <c r="D19" s="1">
        <f t="shared" si="0"/>
        <v>0</v>
      </c>
      <c r="E19">
        <v>28000</v>
      </c>
      <c r="H19">
        <f t="shared" si="4"/>
        <v>0</v>
      </c>
      <c r="I19" t="str">
        <f>IFERROR(SUM(F19/(C19/60)), "****")</f>
        <v>****</v>
      </c>
      <c r="J19" t="str">
        <f t="shared" si="2"/>
        <v>****</v>
      </c>
      <c r="K19" s="1" t="str">
        <f t="shared" si="3"/>
        <v>****</v>
      </c>
    </row>
    <row r="20" spans="1:11" x14ac:dyDescent="0.25">
      <c r="D20" s="1">
        <f t="shared" si="0"/>
        <v>0</v>
      </c>
      <c r="E20">
        <v>28000</v>
      </c>
      <c r="H20">
        <f t="shared" si="4"/>
        <v>0</v>
      </c>
      <c r="I20" t="str">
        <f>IFERROR(SUM(F20/(C20/60)), "****")</f>
        <v>****</v>
      </c>
      <c r="J20" t="str">
        <f t="shared" si="2"/>
        <v>****</v>
      </c>
      <c r="K20" s="1" t="str">
        <f t="shared" si="3"/>
        <v>****</v>
      </c>
    </row>
    <row r="21" spans="1:11" x14ac:dyDescent="0.25">
      <c r="D21" s="1">
        <f t="shared" si="0"/>
        <v>0</v>
      </c>
      <c r="E21">
        <v>28000</v>
      </c>
      <c r="H21">
        <f t="shared" si="4"/>
        <v>0</v>
      </c>
      <c r="I21" t="str">
        <f>IFERROR(SUM(F21/(C21/60)), "****")</f>
        <v>****</v>
      </c>
      <c r="J21" t="str">
        <f t="shared" si="2"/>
        <v>****</v>
      </c>
      <c r="K21" s="1" t="str">
        <f t="shared" si="3"/>
        <v>****</v>
      </c>
    </row>
    <row r="22" spans="1:11" x14ac:dyDescent="0.25">
      <c r="D22" s="1">
        <f t="shared" si="0"/>
        <v>0</v>
      </c>
      <c r="E22">
        <v>28000</v>
      </c>
      <c r="H22">
        <f t="shared" si="4"/>
        <v>0</v>
      </c>
      <c r="I22" t="str">
        <f>IFERROR(SUM(F22/(C22/60)), "****")</f>
        <v>****</v>
      </c>
      <c r="J22" t="str">
        <f t="shared" si="2"/>
        <v>****</v>
      </c>
      <c r="K22" s="1" t="str">
        <f t="shared" si="3"/>
        <v>****</v>
      </c>
    </row>
    <row r="23" spans="1:11" x14ac:dyDescent="0.25">
      <c r="D23" s="1">
        <f t="shared" si="0"/>
        <v>0</v>
      </c>
      <c r="E23">
        <v>28000</v>
      </c>
      <c r="H23">
        <f t="shared" si="4"/>
        <v>0</v>
      </c>
      <c r="I23" t="str">
        <f>IFERROR(SUM(F23/(C23/60)), "****")</f>
        <v>****</v>
      </c>
      <c r="J23" t="str">
        <f t="shared" si="2"/>
        <v>****</v>
      </c>
      <c r="K23" s="1" t="str">
        <f t="shared" si="3"/>
        <v>****</v>
      </c>
    </row>
    <row r="24" spans="1:11" x14ac:dyDescent="0.25">
      <c r="D24" s="1">
        <f t="shared" si="0"/>
        <v>0</v>
      </c>
      <c r="E24">
        <v>28000</v>
      </c>
      <c r="H24">
        <f t="shared" si="4"/>
        <v>0</v>
      </c>
      <c r="I24" t="str">
        <f>IFERROR(SUM(F24/(C24/60)), "****")</f>
        <v>****</v>
      </c>
      <c r="J24" t="str">
        <f t="shared" si="2"/>
        <v>****</v>
      </c>
      <c r="K24" s="1" t="str">
        <f t="shared" si="3"/>
        <v>****</v>
      </c>
    </row>
    <row r="25" spans="1:11" x14ac:dyDescent="0.25">
      <c r="D25" s="1">
        <f t="shared" si="0"/>
        <v>0</v>
      </c>
      <c r="E25">
        <v>28000</v>
      </c>
      <c r="H25">
        <f t="shared" si="4"/>
        <v>0</v>
      </c>
      <c r="I25" t="str">
        <f>IFERROR(SUM(F25/(C25/60)), "****")</f>
        <v>****</v>
      </c>
      <c r="J25" t="str">
        <f t="shared" si="2"/>
        <v>****</v>
      </c>
      <c r="K25" s="1" t="str">
        <f t="shared" si="3"/>
        <v>****</v>
      </c>
    </row>
    <row r="26" spans="1:11" x14ac:dyDescent="0.25">
      <c r="D26" s="1">
        <f t="shared" si="0"/>
        <v>0</v>
      </c>
      <c r="E26">
        <v>28000</v>
      </c>
      <c r="H26">
        <f t="shared" si="4"/>
        <v>0</v>
      </c>
      <c r="I26" t="str">
        <f>IFERROR(SUM(F26/(C26/60)), "****")</f>
        <v>****</v>
      </c>
      <c r="J26" t="str">
        <f t="shared" si="2"/>
        <v>****</v>
      </c>
      <c r="K26" s="1" t="str">
        <f t="shared" si="3"/>
        <v>****</v>
      </c>
    </row>
    <row r="27" spans="1:11" x14ac:dyDescent="0.25">
      <c r="D27" s="1">
        <f t="shared" si="0"/>
        <v>0</v>
      </c>
      <c r="E27">
        <v>28000</v>
      </c>
      <c r="H27">
        <f t="shared" si="4"/>
        <v>0</v>
      </c>
      <c r="I27" t="str">
        <f>IFERROR(SUM(F27/(C27/60)), "****")</f>
        <v>****</v>
      </c>
      <c r="J27" t="str">
        <f t="shared" si="2"/>
        <v>****</v>
      </c>
      <c r="K27" s="1" t="str">
        <f t="shared" si="3"/>
        <v>****</v>
      </c>
    </row>
    <row r="28" spans="1:11" x14ac:dyDescent="0.25">
      <c r="D28" s="1">
        <f t="shared" si="0"/>
        <v>0</v>
      </c>
      <c r="E28">
        <v>28000</v>
      </c>
      <c r="H28">
        <f t="shared" si="4"/>
        <v>0</v>
      </c>
      <c r="I28" t="str">
        <f>IFERROR(SUM(F28/(C28/60)), "****")</f>
        <v>****</v>
      </c>
      <c r="J28" t="str">
        <f t="shared" si="2"/>
        <v>****</v>
      </c>
      <c r="K28" s="1" t="str">
        <f t="shared" si="3"/>
        <v>****</v>
      </c>
    </row>
    <row r="29" spans="1:11" x14ac:dyDescent="0.25">
      <c r="D29" s="1">
        <f t="shared" si="0"/>
        <v>0</v>
      </c>
      <c r="E29">
        <v>28000</v>
      </c>
      <c r="H29">
        <f t="shared" si="4"/>
        <v>0</v>
      </c>
      <c r="I29" t="str">
        <f>IFERROR(SUM(F29/(C29/60)), "****")</f>
        <v>****</v>
      </c>
      <c r="J29" t="str">
        <f t="shared" si="2"/>
        <v>****</v>
      </c>
      <c r="K29" s="1" t="str">
        <f t="shared" si="3"/>
        <v>****</v>
      </c>
    </row>
    <row r="30" spans="1:11" x14ac:dyDescent="0.25">
      <c r="D30" s="1">
        <f t="shared" si="0"/>
        <v>0</v>
      </c>
      <c r="E30">
        <v>28000</v>
      </c>
      <c r="H30">
        <f t="shared" si="4"/>
        <v>0</v>
      </c>
      <c r="I30" t="str">
        <f>IFERROR(SUM(F30/(C30/60)), "****")</f>
        <v>****</v>
      </c>
      <c r="J30" t="str">
        <f t="shared" si="2"/>
        <v>****</v>
      </c>
      <c r="K30" s="1" t="str">
        <f t="shared" si="3"/>
        <v>****</v>
      </c>
    </row>
    <row r="31" spans="1:11" x14ac:dyDescent="0.25">
      <c r="D31" s="1">
        <f t="shared" si="0"/>
        <v>0</v>
      </c>
      <c r="E31">
        <v>28000</v>
      </c>
      <c r="H31">
        <f t="shared" si="4"/>
        <v>0</v>
      </c>
      <c r="I31" t="str">
        <f>IFERROR(SUM(F31/(C31/60)), "****")</f>
        <v>****</v>
      </c>
      <c r="J31" t="str">
        <f t="shared" si="2"/>
        <v>****</v>
      </c>
      <c r="K31" s="1" t="str">
        <f t="shared" si="3"/>
        <v>****</v>
      </c>
    </row>
    <row r="32" spans="1:11" x14ac:dyDescent="0.25">
      <c r="D32" s="1">
        <f t="shared" si="0"/>
        <v>0</v>
      </c>
      <c r="E32">
        <v>28000</v>
      </c>
      <c r="H32">
        <f t="shared" si="4"/>
        <v>0</v>
      </c>
      <c r="I32" t="str">
        <f>IFERROR(SUM(F32/(C32/60)), "****")</f>
        <v>****</v>
      </c>
      <c r="J32" t="str">
        <f t="shared" si="2"/>
        <v>****</v>
      </c>
      <c r="K32" s="1" t="str">
        <f t="shared" si="3"/>
        <v>****</v>
      </c>
    </row>
    <row r="33" spans="4:11" x14ac:dyDescent="0.25">
      <c r="D33" s="1">
        <f t="shared" si="0"/>
        <v>0</v>
      </c>
      <c r="E33">
        <v>28000</v>
      </c>
      <c r="H33">
        <f t="shared" si="4"/>
        <v>0</v>
      </c>
      <c r="I33" t="str">
        <f>IFERROR(SUM(F33/(C33/60)), "****")</f>
        <v>****</v>
      </c>
      <c r="J33" t="str">
        <f t="shared" si="2"/>
        <v>****</v>
      </c>
      <c r="K33" s="1" t="str">
        <f t="shared" si="3"/>
        <v>****</v>
      </c>
    </row>
    <row r="34" spans="4:11" x14ac:dyDescent="0.25">
      <c r="D34" s="1">
        <f t="shared" si="0"/>
        <v>0</v>
      </c>
      <c r="E34">
        <v>28000</v>
      </c>
      <c r="H34">
        <f t="shared" si="4"/>
        <v>0</v>
      </c>
      <c r="I34" t="str">
        <f>IFERROR(SUM(F34/(C34/60)), "****")</f>
        <v>****</v>
      </c>
      <c r="J34" t="str">
        <f t="shared" si="2"/>
        <v>****</v>
      </c>
      <c r="K34" s="1" t="str">
        <f t="shared" si="3"/>
        <v>****</v>
      </c>
    </row>
    <row r="35" spans="4:11" x14ac:dyDescent="0.25">
      <c r="D35" s="1">
        <f t="shared" si="0"/>
        <v>0</v>
      </c>
      <c r="E35">
        <v>28000</v>
      </c>
      <c r="H35">
        <f t="shared" si="4"/>
        <v>0</v>
      </c>
      <c r="I35" t="str">
        <f>IFERROR(SUM(F35/(C35/60)), "****")</f>
        <v>****</v>
      </c>
      <c r="J35" t="str">
        <f t="shared" si="2"/>
        <v>****</v>
      </c>
      <c r="K35" s="1" t="str">
        <f t="shared" si="3"/>
        <v>****</v>
      </c>
    </row>
    <row r="36" spans="4:11" x14ac:dyDescent="0.25">
      <c r="D36" s="1">
        <f t="shared" si="0"/>
        <v>0</v>
      </c>
      <c r="E36">
        <v>28000</v>
      </c>
      <c r="H36">
        <f t="shared" si="4"/>
        <v>0</v>
      </c>
      <c r="I36" t="str">
        <f>IFERROR(SUM(F36/(C36/60)), "****")</f>
        <v>****</v>
      </c>
      <c r="J36" t="str">
        <f t="shared" si="2"/>
        <v>****</v>
      </c>
      <c r="K36" s="1" t="str">
        <f t="shared" si="3"/>
        <v>****</v>
      </c>
    </row>
    <row r="37" spans="4:11" x14ac:dyDescent="0.25">
      <c r="D37" s="1">
        <f t="shared" si="0"/>
        <v>0</v>
      </c>
      <c r="E37">
        <v>28000</v>
      </c>
      <c r="H37">
        <f t="shared" si="4"/>
        <v>0</v>
      </c>
      <c r="I37" t="str">
        <f>IFERROR(SUM(F37/(C37/60)), "****")</f>
        <v>****</v>
      </c>
      <c r="J37" t="str">
        <f t="shared" si="2"/>
        <v>****</v>
      </c>
      <c r="K37" s="1" t="str">
        <f t="shared" si="3"/>
        <v>****</v>
      </c>
    </row>
    <row r="38" spans="4:11" x14ac:dyDescent="0.25">
      <c r="D38" s="1">
        <f t="shared" si="0"/>
        <v>0</v>
      </c>
      <c r="E38">
        <v>28000</v>
      </c>
      <c r="H38">
        <f t="shared" si="4"/>
        <v>0</v>
      </c>
      <c r="I38" t="str">
        <f>IFERROR(SUM(F38/(C38/60)), "****")</f>
        <v>****</v>
      </c>
      <c r="J38" t="str">
        <f t="shared" si="2"/>
        <v>****</v>
      </c>
      <c r="K38" s="1" t="str">
        <f t="shared" si="3"/>
        <v>****</v>
      </c>
    </row>
    <row r="39" spans="4:11" x14ac:dyDescent="0.25">
      <c r="D39" s="1">
        <f t="shared" si="0"/>
        <v>0</v>
      </c>
      <c r="E39">
        <v>28000</v>
      </c>
      <c r="H39">
        <f t="shared" si="4"/>
        <v>0</v>
      </c>
      <c r="I39" t="str">
        <f>IFERROR(SUM(F39/(C39/60)), "****")</f>
        <v>****</v>
      </c>
      <c r="J39" t="str">
        <f t="shared" si="2"/>
        <v>****</v>
      </c>
      <c r="K39" s="1" t="str">
        <f t="shared" si="3"/>
        <v>****</v>
      </c>
    </row>
    <row r="40" spans="4:11" x14ac:dyDescent="0.25">
      <c r="D40" s="1">
        <f t="shared" si="0"/>
        <v>0</v>
      </c>
      <c r="E40">
        <v>28000</v>
      </c>
      <c r="H40">
        <f t="shared" si="4"/>
        <v>0</v>
      </c>
      <c r="I40" t="str">
        <f>IFERROR(SUM(F40/(C40/60)), "****")</f>
        <v>****</v>
      </c>
      <c r="J40" t="str">
        <f t="shared" si="2"/>
        <v>****</v>
      </c>
      <c r="K40" s="1" t="str">
        <f t="shared" si="3"/>
        <v>****</v>
      </c>
    </row>
    <row r="41" spans="4:11" x14ac:dyDescent="0.25">
      <c r="D41" s="1">
        <f t="shared" si="0"/>
        <v>0</v>
      </c>
      <c r="E41">
        <v>28000</v>
      </c>
      <c r="H41">
        <f t="shared" si="4"/>
        <v>0</v>
      </c>
      <c r="I41" t="str">
        <f>IFERROR(SUM(F41/(C41/60)), "****")</f>
        <v>****</v>
      </c>
      <c r="J41" t="str">
        <f t="shared" si="2"/>
        <v>****</v>
      </c>
      <c r="K41" s="1" t="str">
        <f t="shared" si="3"/>
        <v>****</v>
      </c>
    </row>
    <row r="42" spans="4:11" x14ac:dyDescent="0.25">
      <c r="D42" s="1">
        <f t="shared" si="0"/>
        <v>0</v>
      </c>
      <c r="E42">
        <v>28000</v>
      </c>
      <c r="H42">
        <f t="shared" si="4"/>
        <v>0</v>
      </c>
      <c r="I42" t="str">
        <f>IFERROR(SUM(F42/(C42/60)), "****")</f>
        <v>****</v>
      </c>
      <c r="J42" t="str">
        <f t="shared" si="2"/>
        <v>****</v>
      </c>
      <c r="K42" s="1" t="str">
        <f t="shared" si="3"/>
        <v>****</v>
      </c>
    </row>
    <row r="43" spans="4:11" x14ac:dyDescent="0.25">
      <c r="D43" s="1">
        <f t="shared" si="0"/>
        <v>0</v>
      </c>
      <c r="E43">
        <v>28000</v>
      </c>
      <c r="H43">
        <f t="shared" si="4"/>
        <v>0</v>
      </c>
      <c r="I43" t="str">
        <f>IFERROR(SUM(F43/(C43/60)), "****")</f>
        <v>****</v>
      </c>
      <c r="J43" t="str">
        <f t="shared" si="2"/>
        <v>****</v>
      </c>
      <c r="K43" s="1" t="str">
        <f t="shared" si="3"/>
        <v>****</v>
      </c>
    </row>
    <row r="44" spans="4:11" x14ac:dyDescent="0.25">
      <c r="D44" s="1">
        <f t="shared" si="0"/>
        <v>0</v>
      </c>
      <c r="E44">
        <v>28000</v>
      </c>
      <c r="H44">
        <f t="shared" si="4"/>
        <v>0</v>
      </c>
      <c r="I44" t="str">
        <f>IFERROR(SUM(F44/(C44/60)), "****")</f>
        <v>****</v>
      </c>
      <c r="J44" t="str">
        <f t="shared" si="2"/>
        <v>****</v>
      </c>
      <c r="K44" s="1" t="str">
        <f t="shared" si="3"/>
        <v>****</v>
      </c>
    </row>
    <row r="45" spans="4:11" x14ac:dyDescent="0.25">
      <c r="D45" s="1">
        <f t="shared" si="0"/>
        <v>0</v>
      </c>
      <c r="E45">
        <v>28000</v>
      </c>
      <c r="H45">
        <f t="shared" si="4"/>
        <v>0</v>
      </c>
      <c r="I45" t="str">
        <f>IFERROR(SUM(F45/(C45/60)), "****")</f>
        <v>****</v>
      </c>
      <c r="J45" t="str">
        <f t="shared" si="2"/>
        <v>****</v>
      </c>
      <c r="K45" s="1" t="str">
        <f t="shared" si="3"/>
        <v>****</v>
      </c>
    </row>
    <row r="46" spans="4:11" x14ac:dyDescent="0.25">
      <c r="D46" s="1">
        <f t="shared" si="0"/>
        <v>0</v>
      </c>
      <c r="E46">
        <v>28000</v>
      </c>
      <c r="H46">
        <f t="shared" si="4"/>
        <v>0</v>
      </c>
      <c r="I46" t="str">
        <f>IFERROR(SUM(F46/(C46/60)), "****")</f>
        <v>****</v>
      </c>
      <c r="J46" t="str">
        <f t="shared" si="2"/>
        <v>****</v>
      </c>
      <c r="K46" s="1" t="str">
        <f t="shared" si="3"/>
        <v>****</v>
      </c>
    </row>
    <row r="47" spans="4:11" x14ac:dyDescent="0.25">
      <c r="D47" s="1">
        <f t="shared" si="0"/>
        <v>0</v>
      </c>
      <c r="E47">
        <v>28000</v>
      </c>
      <c r="H47">
        <f t="shared" si="4"/>
        <v>0</v>
      </c>
      <c r="I47" t="str">
        <f>IFERROR(SUM(F47/(C47/60)), "****")</f>
        <v>****</v>
      </c>
      <c r="J47" t="str">
        <f t="shared" si="2"/>
        <v>****</v>
      </c>
      <c r="K47" s="1" t="str">
        <f t="shared" si="3"/>
        <v>****</v>
      </c>
    </row>
    <row r="48" spans="4:11" x14ac:dyDescent="0.25">
      <c r="D48" s="1">
        <f t="shared" si="0"/>
        <v>0</v>
      </c>
      <c r="E48">
        <v>28000</v>
      </c>
      <c r="H48">
        <f t="shared" si="4"/>
        <v>0</v>
      </c>
      <c r="I48" t="str">
        <f>IFERROR(SUM(F48/(C48/60)), "****")</f>
        <v>****</v>
      </c>
      <c r="J48" t="str">
        <f t="shared" si="2"/>
        <v>****</v>
      </c>
      <c r="K48" s="1" t="str">
        <f t="shared" si="3"/>
        <v>****</v>
      </c>
    </row>
    <row r="49" spans="4:11" x14ac:dyDescent="0.25">
      <c r="D49" s="1">
        <f t="shared" si="0"/>
        <v>0</v>
      </c>
      <c r="E49">
        <v>28000</v>
      </c>
      <c r="H49">
        <f t="shared" si="4"/>
        <v>0</v>
      </c>
      <c r="I49" t="str">
        <f>IFERROR(SUM(F49/(C49/60)), "****")</f>
        <v>****</v>
      </c>
      <c r="J49" t="str">
        <f t="shared" si="2"/>
        <v>****</v>
      </c>
      <c r="K49" s="1" t="str">
        <f t="shared" si="3"/>
        <v>****</v>
      </c>
    </row>
    <row r="50" spans="4:11" x14ac:dyDescent="0.25">
      <c r="D50" s="1">
        <f t="shared" si="0"/>
        <v>0</v>
      </c>
      <c r="E50">
        <v>28000</v>
      </c>
      <c r="H50">
        <f t="shared" si="4"/>
        <v>0</v>
      </c>
      <c r="I50" t="str">
        <f>IFERROR(SUM(F50/(C50/60)), "****")</f>
        <v>****</v>
      </c>
      <c r="J50" t="str">
        <f t="shared" si="2"/>
        <v>****</v>
      </c>
      <c r="K50" s="1" t="str">
        <f t="shared" si="3"/>
        <v>****</v>
      </c>
    </row>
    <row r="51" spans="4:11" x14ac:dyDescent="0.25">
      <c r="D51" s="1">
        <f t="shared" si="0"/>
        <v>0</v>
      </c>
      <c r="E51">
        <v>28000</v>
      </c>
      <c r="H51">
        <f t="shared" si="4"/>
        <v>0</v>
      </c>
      <c r="I51" t="str">
        <f>IFERROR(SUM(F51/(C51/60)), "****")</f>
        <v>****</v>
      </c>
      <c r="J51" t="str">
        <f t="shared" si="2"/>
        <v>****</v>
      </c>
      <c r="K51" s="1" t="str">
        <f t="shared" si="3"/>
        <v>****</v>
      </c>
    </row>
    <row r="52" spans="4:11" x14ac:dyDescent="0.25">
      <c r="D52" s="1">
        <f t="shared" si="0"/>
        <v>0</v>
      </c>
      <c r="E52">
        <v>28000</v>
      </c>
      <c r="H52">
        <f t="shared" si="4"/>
        <v>0</v>
      </c>
      <c r="I52" t="str">
        <f>IFERROR(SUM(F52/(C52/60)), "****")</f>
        <v>****</v>
      </c>
      <c r="J52" t="str">
        <f t="shared" si="2"/>
        <v>****</v>
      </c>
      <c r="K52" s="1" t="str">
        <f t="shared" si="3"/>
        <v>****</v>
      </c>
    </row>
    <row r="53" spans="4:11" x14ac:dyDescent="0.25">
      <c r="D53" s="1">
        <f t="shared" si="0"/>
        <v>0</v>
      </c>
      <c r="E53">
        <v>28000</v>
      </c>
      <c r="H53">
        <f t="shared" si="4"/>
        <v>0</v>
      </c>
      <c r="I53" t="str">
        <f>IFERROR(SUM(F53/(C53/60)), "****")</f>
        <v>****</v>
      </c>
      <c r="J53" t="str">
        <f t="shared" si="2"/>
        <v>****</v>
      </c>
      <c r="K53" s="1" t="str">
        <f t="shared" si="3"/>
        <v>****</v>
      </c>
    </row>
    <row r="54" spans="4:11" x14ac:dyDescent="0.25">
      <c r="D54" s="1">
        <f t="shared" si="0"/>
        <v>0</v>
      </c>
      <c r="E54">
        <v>28000</v>
      </c>
      <c r="H54">
        <f t="shared" si="4"/>
        <v>0</v>
      </c>
      <c r="I54" t="str">
        <f>IFERROR(SUM(F54/(C54/60)), "****")</f>
        <v>****</v>
      </c>
      <c r="J54" t="str">
        <f t="shared" si="2"/>
        <v>****</v>
      </c>
      <c r="K54" s="1" t="str">
        <f t="shared" si="3"/>
        <v>****</v>
      </c>
    </row>
    <row r="55" spans="4:11" x14ac:dyDescent="0.25">
      <c r="D55" s="1">
        <f t="shared" si="0"/>
        <v>0</v>
      </c>
      <c r="E55">
        <v>28000</v>
      </c>
      <c r="H55">
        <f t="shared" si="4"/>
        <v>0</v>
      </c>
      <c r="I55" t="str">
        <f>IFERROR(SUM(F55/(C55/60)), "****")</f>
        <v>****</v>
      </c>
      <c r="J55" t="str">
        <f t="shared" si="2"/>
        <v>****</v>
      </c>
      <c r="K55" s="1" t="str">
        <f t="shared" si="3"/>
        <v>****</v>
      </c>
    </row>
    <row r="56" spans="4:11" x14ac:dyDescent="0.25">
      <c r="D56" s="1">
        <f t="shared" si="0"/>
        <v>0</v>
      </c>
      <c r="E56">
        <v>28000</v>
      </c>
      <c r="H56">
        <f t="shared" si="4"/>
        <v>0</v>
      </c>
      <c r="I56" t="str">
        <f>IFERROR(SUM(F56/(C56/60)), "****")</f>
        <v>****</v>
      </c>
      <c r="J56" t="str">
        <f t="shared" si="2"/>
        <v>****</v>
      </c>
      <c r="K56" s="1" t="str">
        <f t="shared" si="3"/>
        <v>****</v>
      </c>
    </row>
    <row r="57" spans="4:11" x14ac:dyDescent="0.25">
      <c r="D57" s="1">
        <f t="shared" si="0"/>
        <v>0</v>
      </c>
      <c r="E57">
        <v>28000</v>
      </c>
      <c r="H57">
        <f t="shared" si="4"/>
        <v>0</v>
      </c>
      <c r="I57" t="str">
        <f>IFERROR(SUM(F57/(C57/60)), "****")</f>
        <v>****</v>
      </c>
      <c r="J57" t="str">
        <f t="shared" si="2"/>
        <v>****</v>
      </c>
      <c r="K57" s="1" t="str">
        <f t="shared" si="3"/>
        <v>****</v>
      </c>
    </row>
    <row r="58" spans="4:11" x14ac:dyDescent="0.25">
      <c r="D58" s="1">
        <f t="shared" si="0"/>
        <v>0</v>
      </c>
      <c r="E58">
        <v>28000</v>
      </c>
      <c r="H58">
        <f t="shared" si="4"/>
        <v>0</v>
      </c>
      <c r="I58" t="str">
        <f>IFERROR(SUM(F58/(C58/60)), "****")</f>
        <v>****</v>
      </c>
      <c r="J58" t="str">
        <f t="shared" si="2"/>
        <v>****</v>
      </c>
      <c r="K58" s="1" t="str">
        <f t="shared" si="3"/>
        <v>****</v>
      </c>
    </row>
    <row r="59" spans="4:11" x14ac:dyDescent="0.25">
      <c r="D59" s="1">
        <f t="shared" si="0"/>
        <v>0</v>
      </c>
      <c r="E59">
        <v>28000</v>
      </c>
      <c r="H59">
        <f t="shared" si="4"/>
        <v>0</v>
      </c>
      <c r="I59" t="str">
        <f>IFERROR(SUM(F59/(C59/60)), "****")</f>
        <v>****</v>
      </c>
      <c r="J59" t="str">
        <f t="shared" si="2"/>
        <v>****</v>
      </c>
      <c r="K59" s="1" t="str">
        <f t="shared" si="3"/>
        <v>****</v>
      </c>
    </row>
    <row r="60" spans="4:11" x14ac:dyDescent="0.25">
      <c r="D60" s="1">
        <f t="shared" si="0"/>
        <v>0</v>
      </c>
      <c r="E60">
        <v>28000</v>
      </c>
      <c r="H60">
        <f t="shared" si="4"/>
        <v>0</v>
      </c>
      <c r="I60" t="str">
        <f>IFERROR(SUM(F60/(C60/60)), "****")</f>
        <v>****</v>
      </c>
      <c r="J60" t="str">
        <f t="shared" si="2"/>
        <v>****</v>
      </c>
      <c r="K60" s="1" t="str">
        <f t="shared" si="3"/>
        <v>****</v>
      </c>
    </row>
  </sheetData>
  <conditionalFormatting sqref="A1:A2 C1:F2 D3:E12 B13:B60 H1:XFD1048576 A13:A1048576 C13:F1048576 G13:G61">
    <cfRule type="containsBlanks" dxfId="22" priority="13">
      <formula>LEN(TRIM(A1))=0</formula>
    </cfRule>
  </conditionalFormatting>
  <conditionalFormatting sqref="B2">
    <cfRule type="containsBlanks" dxfId="21" priority="12">
      <formula>LEN(TRIM(B2))=0</formula>
    </cfRule>
  </conditionalFormatting>
  <conditionalFormatting sqref="J1:K1048576">
    <cfRule type="cellIs" dxfId="20" priority="14" operator="lessThan">
      <formula>0</formula>
    </cfRule>
  </conditionalFormatting>
  <conditionalFormatting sqref="G2">
    <cfRule type="containsBlanks" dxfId="19" priority="11">
      <formula>LEN(TRIM(G2))=0</formula>
    </cfRule>
  </conditionalFormatting>
  <conditionalFormatting sqref="A3:A12 C3:C12">
    <cfRule type="containsBlanks" dxfId="18" priority="8">
      <formula>LEN(TRIM(A3))=0</formula>
    </cfRule>
  </conditionalFormatting>
  <conditionalFormatting sqref="B3:B6 B9:B12">
    <cfRule type="containsBlanks" dxfId="17" priority="7">
      <formula>LEN(TRIM(B3))=0</formula>
    </cfRule>
  </conditionalFormatting>
  <conditionalFormatting sqref="F3:F12">
    <cfRule type="containsBlanks" dxfId="16" priority="6">
      <formula>LEN(TRIM(F3))=0</formula>
    </cfRule>
  </conditionalFormatting>
  <conditionalFormatting sqref="G3:G6">
    <cfRule type="containsBlanks" dxfId="15" priority="4">
      <formula>LEN(TRIM(G3))=0</formula>
    </cfRule>
  </conditionalFormatting>
  <conditionalFormatting sqref="G7:G12">
    <cfRule type="containsBlanks" dxfId="14" priority="5">
      <formula>LEN(TRIM(G7))=0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8092-E838-4309-8F50-1FC885C4D99B}">
  <dimension ref="A1:S61"/>
  <sheetViews>
    <sheetView workbookViewId="0">
      <selection activeCell="H16" sqref="H16"/>
    </sheetView>
  </sheetViews>
  <sheetFormatPr defaultRowHeight="15" x14ac:dyDescent="0.25"/>
  <cols>
    <col min="1" max="1" width="22.42578125" style="9" bestFit="1" customWidth="1"/>
    <col min="2" max="2" width="32" style="6" customWidth="1"/>
    <col min="3" max="3" width="12.7109375" style="1" customWidth="1"/>
    <col min="4" max="4" width="13.140625" style="1" customWidth="1"/>
    <col min="5" max="5" width="13.42578125" customWidth="1"/>
    <col min="6" max="6" width="15.85546875" customWidth="1"/>
    <col min="7" max="7" width="15.140625" customWidth="1"/>
    <col min="8" max="10" width="16.7109375" customWidth="1"/>
    <col min="11" max="11" width="25.140625" customWidth="1"/>
    <col min="12" max="12" width="17.85546875" customWidth="1"/>
    <col min="13" max="13" width="17.42578125" customWidth="1"/>
  </cols>
  <sheetData>
    <row r="1" spans="1:19" x14ac:dyDescent="0.25">
      <c r="F1" s="8" t="s">
        <v>38</v>
      </c>
      <c r="G1" s="8" t="s">
        <v>40</v>
      </c>
    </row>
    <row r="2" spans="1:19" s="2" customFormat="1" x14ac:dyDescent="0.25">
      <c r="A2" s="10" t="s">
        <v>0</v>
      </c>
      <c r="B2" s="4" t="s">
        <v>1</v>
      </c>
      <c r="C2" s="3" t="s">
        <v>30</v>
      </c>
      <c r="D2" s="3" t="s">
        <v>31</v>
      </c>
      <c r="E2" s="2" t="s">
        <v>2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29</v>
      </c>
      <c r="L2" s="2" t="s">
        <v>34</v>
      </c>
      <c r="M2" s="2" t="s">
        <v>35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25">
      <c r="A3" s="11">
        <v>45294</v>
      </c>
      <c r="B3" s="5"/>
      <c r="C3" s="1">
        <v>1870</v>
      </c>
      <c r="D3" s="1">
        <f>SUM(C3/60)</f>
        <v>31.166666666666668</v>
      </c>
      <c r="E3">
        <v>28000</v>
      </c>
      <c r="F3">
        <v>20750</v>
      </c>
      <c r="G3">
        <v>20750</v>
      </c>
      <c r="H3">
        <f>SUM(((F3+G3)/2)/E3)*100</f>
        <v>74.107142857142861</v>
      </c>
      <c r="I3">
        <f>IFERROR(SUM(((F3+G3)/2)/(C3/60)), "****")</f>
        <v>665.77540106951869</v>
      </c>
      <c r="J3">
        <f>IFERROR(SUM(((E3*0.8)-((F3+G3)/2))/I3), "****")</f>
        <v>2.4783132530120482</v>
      </c>
      <c r="K3" s="1">
        <f>IFERROR(SUM(D3+J3), "****")</f>
        <v>33.644979919678718</v>
      </c>
    </row>
    <row r="4" spans="1:19" x14ac:dyDescent="0.25">
      <c r="A4" s="9" t="s">
        <v>13</v>
      </c>
      <c r="C4" s="1">
        <v>2225</v>
      </c>
      <c r="D4" s="1">
        <f t="shared" ref="D4:D61" si="0">SUM(C4/60)</f>
        <v>37.083333333333336</v>
      </c>
      <c r="E4">
        <v>28000</v>
      </c>
      <c r="F4">
        <v>24790</v>
      </c>
      <c r="G4">
        <v>24790</v>
      </c>
      <c r="H4">
        <f>SUM(((F4+G4)/2)/E4)*100</f>
        <v>88.535714285714278</v>
      </c>
      <c r="I4">
        <f t="shared" ref="I4:I11" si="1">IFERROR(SUM(((F4+G4)/2)/(C4/60)), "****")</f>
        <v>668.49438202247188</v>
      </c>
      <c r="J4">
        <f t="shared" ref="J4:J61" si="2">IFERROR(SUM(((E4*0.8)-((F4+G4)/2))/I4), "****")</f>
        <v>-3.5751983326610195</v>
      </c>
      <c r="K4" s="1">
        <f t="shared" ref="K4:K61" si="3">IFERROR(SUM(D4+J4), "****")</f>
        <v>33.508135000672318</v>
      </c>
    </row>
    <row r="5" spans="1:19" x14ac:dyDescent="0.25">
      <c r="A5" s="11">
        <v>45434</v>
      </c>
      <c r="B5" s="5"/>
      <c r="C5" s="1">
        <v>1464</v>
      </c>
      <c r="D5" s="1">
        <f t="shared" si="0"/>
        <v>24.4</v>
      </c>
      <c r="E5">
        <v>28000</v>
      </c>
      <c r="F5">
        <v>17772</v>
      </c>
      <c r="G5">
        <v>18005</v>
      </c>
      <c r="H5">
        <f>SUM(((F5+G5)/2)/E5)*100</f>
        <v>63.887499999999996</v>
      </c>
      <c r="I5">
        <f t="shared" si="1"/>
        <v>733.13524590163934</v>
      </c>
      <c r="J5">
        <f t="shared" si="2"/>
        <v>6.1537076892975939</v>
      </c>
      <c r="K5" s="1">
        <f t="shared" si="3"/>
        <v>30.553707689297593</v>
      </c>
      <c r="N5">
        <v>4.2</v>
      </c>
      <c r="O5">
        <v>4.2</v>
      </c>
      <c r="P5">
        <v>4.2</v>
      </c>
      <c r="Q5">
        <v>4.1900000000000004</v>
      </c>
      <c r="R5">
        <v>4.2</v>
      </c>
      <c r="S5">
        <v>4.2</v>
      </c>
    </row>
    <row r="6" spans="1:19" x14ac:dyDescent="0.25">
      <c r="A6" s="11">
        <v>45434</v>
      </c>
      <c r="B6" s="5"/>
      <c r="C6" s="1">
        <v>1486</v>
      </c>
      <c r="D6" s="1">
        <f t="shared" si="0"/>
        <v>24.766666666666666</v>
      </c>
      <c r="E6">
        <v>28000</v>
      </c>
      <c r="F6">
        <v>17117</v>
      </c>
      <c r="G6">
        <v>17428</v>
      </c>
      <c r="H6">
        <f>SUM(((F6+G6)/2)/E6)*100</f>
        <v>61.687499999999993</v>
      </c>
      <c r="I6">
        <f t="shared" si="1"/>
        <v>697.40915208613728</v>
      </c>
      <c r="J6">
        <f t="shared" si="2"/>
        <v>7.3522120905099628</v>
      </c>
      <c r="K6" s="1">
        <f t="shared" si="3"/>
        <v>32.118878757176631</v>
      </c>
      <c r="N6">
        <v>4.2</v>
      </c>
      <c r="O6">
        <v>4.2</v>
      </c>
      <c r="P6">
        <v>4.2</v>
      </c>
      <c r="Q6">
        <v>4.1900000000000004</v>
      </c>
      <c r="R6">
        <v>4.2</v>
      </c>
      <c r="S6">
        <v>4.2</v>
      </c>
    </row>
    <row r="7" spans="1:19" x14ac:dyDescent="0.25">
      <c r="A7" s="9" t="s">
        <v>14</v>
      </c>
      <c r="B7" s="7" t="s">
        <v>15</v>
      </c>
      <c r="C7" s="1">
        <v>1488</v>
      </c>
      <c r="D7" s="1">
        <f>SUM(C7/60)</f>
        <v>24.8</v>
      </c>
      <c r="E7">
        <v>28000</v>
      </c>
      <c r="F7">
        <v>14462</v>
      </c>
      <c r="G7">
        <v>14884</v>
      </c>
      <c r="H7">
        <f>SUM(((F7+G7)/2)/E7)*100</f>
        <v>52.403571428571425</v>
      </c>
      <c r="I7">
        <f t="shared" si="1"/>
        <v>591.65322580645159</v>
      </c>
      <c r="J7">
        <f t="shared" si="2"/>
        <v>13.060014993525524</v>
      </c>
      <c r="K7" s="1">
        <f t="shared" si="3"/>
        <v>37.860014993525525</v>
      </c>
      <c r="N7">
        <v>4.2</v>
      </c>
      <c r="O7">
        <v>4.2</v>
      </c>
      <c r="P7">
        <v>4.1900000000000004</v>
      </c>
      <c r="Q7">
        <v>4.2</v>
      </c>
      <c r="R7">
        <v>4.2</v>
      </c>
      <c r="S7">
        <v>4.2</v>
      </c>
    </row>
    <row r="8" spans="1:19" x14ac:dyDescent="0.25">
      <c r="A8" s="11">
        <v>45435</v>
      </c>
      <c r="B8" s="7" t="s">
        <v>16</v>
      </c>
      <c r="C8" s="1">
        <v>1517</v>
      </c>
      <c r="D8" s="1">
        <f t="shared" si="0"/>
        <v>25.283333333333335</v>
      </c>
      <c r="E8">
        <v>28000</v>
      </c>
      <c r="F8">
        <v>16800</v>
      </c>
      <c r="G8">
        <v>17977</v>
      </c>
      <c r="H8">
        <f>SUM(((F8+G8)/2)/E8)*100</f>
        <v>62.101785714285718</v>
      </c>
      <c r="I8">
        <f t="shared" si="1"/>
        <v>687.74555042847726</v>
      </c>
      <c r="J8">
        <f t="shared" si="2"/>
        <v>7.2868519423757077</v>
      </c>
      <c r="K8" s="1">
        <f t="shared" si="3"/>
        <v>32.570185275709044</v>
      </c>
      <c r="N8">
        <v>4.1900000000000004</v>
      </c>
      <c r="O8">
        <v>4.2</v>
      </c>
      <c r="P8">
        <v>4.2</v>
      </c>
      <c r="Q8">
        <v>4.1900000000000004</v>
      </c>
      <c r="R8">
        <v>4.2</v>
      </c>
      <c r="S8">
        <v>4.2</v>
      </c>
    </row>
    <row r="9" spans="1:19" x14ac:dyDescent="0.25">
      <c r="A9" s="11">
        <v>45436</v>
      </c>
      <c r="B9" s="6" t="s">
        <v>17</v>
      </c>
      <c r="C9" s="1">
        <v>1383</v>
      </c>
      <c r="D9" s="1">
        <f t="shared" si="0"/>
        <v>23.05</v>
      </c>
      <c r="E9">
        <v>28000</v>
      </c>
      <c r="F9">
        <v>16767</v>
      </c>
      <c r="G9">
        <v>17054</v>
      </c>
      <c r="H9">
        <f>SUM(((F9+G9)/2)/E9)*100</f>
        <v>60.394642857142856</v>
      </c>
      <c r="I9">
        <f t="shared" si="1"/>
        <v>733.64425162689804</v>
      </c>
      <c r="J9">
        <f t="shared" si="2"/>
        <v>7.4825093876585553</v>
      </c>
      <c r="K9" s="1">
        <f t="shared" si="3"/>
        <v>30.532509387658557</v>
      </c>
    </row>
    <row r="10" spans="1:19" x14ac:dyDescent="0.25">
      <c r="A10" s="11">
        <v>45437</v>
      </c>
      <c r="B10" s="6" t="s">
        <v>18</v>
      </c>
      <c r="C10" s="1">
        <v>1510</v>
      </c>
      <c r="D10" s="1">
        <f t="shared" si="0"/>
        <v>25.166666666666668</v>
      </c>
      <c r="E10">
        <v>28000</v>
      </c>
      <c r="F10">
        <v>19536</v>
      </c>
      <c r="G10">
        <v>18346</v>
      </c>
      <c r="H10">
        <f>SUM(((F10+G10)/2)/E10)*100</f>
        <v>67.646428571428572</v>
      </c>
      <c r="I10">
        <f t="shared" si="1"/>
        <v>752.62251655629132</v>
      </c>
      <c r="J10">
        <f t="shared" si="2"/>
        <v>4.5959294651813529</v>
      </c>
      <c r="K10" s="1">
        <f t="shared" si="3"/>
        <v>29.762596131848021</v>
      </c>
    </row>
    <row r="11" spans="1:19" x14ac:dyDescent="0.25">
      <c r="A11" s="11">
        <v>45437</v>
      </c>
      <c r="B11" s="6" t="s">
        <v>19</v>
      </c>
      <c r="C11" s="1">
        <v>1555</v>
      </c>
      <c r="D11" s="1">
        <f t="shared" si="0"/>
        <v>25.916666666666668</v>
      </c>
      <c r="E11">
        <v>28000</v>
      </c>
      <c r="F11">
        <v>19622</v>
      </c>
      <c r="G11">
        <v>18289</v>
      </c>
      <c r="H11">
        <f>SUM(((F11+G11)/2)/E11)*100</f>
        <v>67.698214285714286</v>
      </c>
      <c r="I11">
        <f t="shared" si="1"/>
        <v>731.40192926045017</v>
      </c>
      <c r="J11">
        <f t="shared" si="2"/>
        <v>4.7094488846684781</v>
      </c>
      <c r="K11" s="1">
        <f t="shared" si="3"/>
        <v>30.626115551335147</v>
      </c>
    </row>
    <row r="12" spans="1:19" x14ac:dyDescent="0.25">
      <c r="A12" s="11">
        <v>45438</v>
      </c>
      <c r="B12" s="6" t="s">
        <v>44</v>
      </c>
      <c r="C12" s="1">
        <v>1518</v>
      </c>
      <c r="D12" s="1">
        <f t="shared" si="0"/>
        <v>25.3</v>
      </c>
      <c r="E12">
        <v>28000</v>
      </c>
      <c r="F12" t="s">
        <v>41</v>
      </c>
      <c r="G12" t="s">
        <v>41</v>
      </c>
      <c r="H12" t="e">
        <f t="shared" ref="H12:H61" si="4">SUM(((F12+G12)/2)/E12)*100</f>
        <v>#VALUE!</v>
      </c>
      <c r="I12" t="str">
        <f>IFERROR(SUM(F12/(C12/60)), "****")</f>
        <v>****</v>
      </c>
      <c r="J12" t="str">
        <f t="shared" si="2"/>
        <v>****</v>
      </c>
      <c r="K12" s="1" t="str">
        <f t="shared" si="3"/>
        <v>****</v>
      </c>
    </row>
    <row r="13" spans="1:19" x14ac:dyDescent="0.25">
      <c r="A13" s="11">
        <v>45438</v>
      </c>
      <c r="B13" s="6" t="s">
        <v>45</v>
      </c>
      <c r="C13" s="1">
        <v>1576</v>
      </c>
      <c r="D13" s="1">
        <f t="shared" si="0"/>
        <v>26.266666666666666</v>
      </c>
      <c r="E13">
        <v>28000</v>
      </c>
      <c r="F13" t="s">
        <v>41</v>
      </c>
      <c r="G13" t="s">
        <v>41</v>
      </c>
      <c r="H13" t="e">
        <f t="shared" si="4"/>
        <v>#VALUE!</v>
      </c>
      <c r="I13" t="str">
        <f>IFERROR(SUM(F13/(C13/60)), "****")</f>
        <v>****</v>
      </c>
      <c r="J13" t="str">
        <f t="shared" si="2"/>
        <v>****</v>
      </c>
      <c r="K13" s="1" t="str">
        <f t="shared" si="3"/>
        <v>****</v>
      </c>
    </row>
    <row r="14" spans="1:19" x14ac:dyDescent="0.25">
      <c r="A14" s="11">
        <v>45439</v>
      </c>
      <c r="B14" s="6" t="s">
        <v>49</v>
      </c>
      <c r="C14" s="1">
        <v>1556</v>
      </c>
      <c r="D14" s="1">
        <f t="shared" si="0"/>
        <v>25.933333333333334</v>
      </c>
      <c r="E14">
        <v>28000</v>
      </c>
      <c r="F14" t="s">
        <v>50</v>
      </c>
      <c r="G14">
        <v>19256</v>
      </c>
      <c r="H14" t="e">
        <f t="shared" si="4"/>
        <v>#VALUE!</v>
      </c>
      <c r="I14" t="str">
        <f>IFERROR(SUM(F14/(C14/60)), "****")</f>
        <v>****</v>
      </c>
      <c r="J14" t="str">
        <f t="shared" si="2"/>
        <v>****</v>
      </c>
      <c r="K14" s="1" t="str">
        <f t="shared" si="3"/>
        <v>****</v>
      </c>
    </row>
    <row r="15" spans="1:19" x14ac:dyDescent="0.25">
      <c r="A15" s="11">
        <v>45439</v>
      </c>
      <c r="B15" s="6" t="s">
        <v>54</v>
      </c>
      <c r="C15" s="1">
        <v>1495</v>
      </c>
      <c r="D15" s="1">
        <f t="shared" si="0"/>
        <v>24.916666666666668</v>
      </c>
      <c r="E15">
        <v>28000</v>
      </c>
      <c r="F15">
        <v>18529</v>
      </c>
      <c r="G15">
        <v>19581</v>
      </c>
      <c r="H15">
        <f t="shared" si="4"/>
        <v>68.053571428571431</v>
      </c>
      <c r="I15">
        <f>IFERROR(SUM(F15/(C15/60)), "****")</f>
        <v>743.63879598662209</v>
      </c>
      <c r="J15">
        <f t="shared" si="2"/>
        <v>4.4981515462248369</v>
      </c>
      <c r="K15" s="1">
        <f t="shared" si="3"/>
        <v>29.414818212891504</v>
      </c>
    </row>
    <row r="16" spans="1:19" x14ac:dyDescent="0.25">
      <c r="A16" s="11">
        <v>45439</v>
      </c>
      <c r="B16" s="6" t="s">
        <v>57</v>
      </c>
      <c r="C16" s="1">
        <v>1576</v>
      </c>
      <c r="D16" s="1">
        <f t="shared" si="0"/>
        <v>26.266666666666666</v>
      </c>
      <c r="E16">
        <v>28000</v>
      </c>
      <c r="F16">
        <v>18320</v>
      </c>
      <c r="G16">
        <v>19435</v>
      </c>
      <c r="H16">
        <f t="shared" si="4"/>
        <v>67.419642857142861</v>
      </c>
      <c r="I16">
        <f>IFERROR(SUM(F16/(C16/60)), "****")</f>
        <v>697.46192893401019</v>
      </c>
      <c r="J16">
        <f t="shared" si="2"/>
        <v>5.050454876273653</v>
      </c>
      <c r="K16" s="1">
        <f t="shared" si="3"/>
        <v>31.31712154294032</v>
      </c>
    </row>
    <row r="17" spans="4:11" x14ac:dyDescent="0.25">
      <c r="D17" s="1">
        <f t="shared" si="0"/>
        <v>0</v>
      </c>
      <c r="E17">
        <v>28000</v>
      </c>
      <c r="H17">
        <f t="shared" si="4"/>
        <v>0</v>
      </c>
      <c r="I17" t="str">
        <f>IFERROR(SUM(F17/(C17/60)), "****")</f>
        <v>****</v>
      </c>
      <c r="J17" t="str">
        <f t="shared" si="2"/>
        <v>****</v>
      </c>
      <c r="K17" s="1" t="str">
        <f t="shared" si="3"/>
        <v>****</v>
      </c>
    </row>
    <row r="18" spans="4:11" x14ac:dyDescent="0.25">
      <c r="D18" s="1">
        <f t="shared" si="0"/>
        <v>0</v>
      </c>
      <c r="E18">
        <v>28000</v>
      </c>
      <c r="H18">
        <f t="shared" si="4"/>
        <v>0</v>
      </c>
      <c r="I18" t="str">
        <f>IFERROR(SUM(F18/(C18/60)), "****")</f>
        <v>****</v>
      </c>
      <c r="J18" t="str">
        <f t="shared" si="2"/>
        <v>****</v>
      </c>
      <c r="K18" s="1" t="str">
        <f t="shared" si="3"/>
        <v>****</v>
      </c>
    </row>
    <row r="19" spans="4:11" x14ac:dyDescent="0.25">
      <c r="D19" s="1">
        <f t="shared" si="0"/>
        <v>0</v>
      </c>
      <c r="E19">
        <v>28000</v>
      </c>
      <c r="H19">
        <f t="shared" si="4"/>
        <v>0</v>
      </c>
      <c r="I19" t="str">
        <f>IFERROR(SUM(F19/(C19/60)), "****")</f>
        <v>****</v>
      </c>
      <c r="J19" t="str">
        <f t="shared" si="2"/>
        <v>****</v>
      </c>
      <c r="K19" s="1" t="str">
        <f t="shared" si="3"/>
        <v>****</v>
      </c>
    </row>
    <row r="20" spans="4:11" x14ac:dyDescent="0.25">
      <c r="D20" s="1">
        <f t="shared" si="0"/>
        <v>0</v>
      </c>
      <c r="E20">
        <v>28000</v>
      </c>
      <c r="H20">
        <f t="shared" si="4"/>
        <v>0</v>
      </c>
      <c r="I20" t="str">
        <f>IFERROR(SUM(F20/(C20/60)), "****")</f>
        <v>****</v>
      </c>
      <c r="J20" t="str">
        <f t="shared" si="2"/>
        <v>****</v>
      </c>
      <c r="K20" s="1" t="str">
        <f t="shared" si="3"/>
        <v>****</v>
      </c>
    </row>
    <row r="21" spans="4:11" x14ac:dyDescent="0.25">
      <c r="D21" s="1">
        <f t="shared" si="0"/>
        <v>0</v>
      </c>
      <c r="E21">
        <v>28000</v>
      </c>
      <c r="H21">
        <f t="shared" si="4"/>
        <v>0</v>
      </c>
      <c r="I21" t="str">
        <f>IFERROR(SUM(F21/(C21/60)), "****")</f>
        <v>****</v>
      </c>
      <c r="J21" t="str">
        <f t="shared" si="2"/>
        <v>****</v>
      </c>
      <c r="K21" s="1" t="str">
        <f t="shared" si="3"/>
        <v>****</v>
      </c>
    </row>
    <row r="22" spans="4:11" x14ac:dyDescent="0.25">
      <c r="D22" s="1">
        <f t="shared" si="0"/>
        <v>0</v>
      </c>
      <c r="E22">
        <v>28000</v>
      </c>
      <c r="H22">
        <f t="shared" si="4"/>
        <v>0</v>
      </c>
      <c r="I22" t="str">
        <f>IFERROR(SUM(F22/(C22/60)), "****")</f>
        <v>****</v>
      </c>
      <c r="J22" t="str">
        <f t="shared" si="2"/>
        <v>****</v>
      </c>
      <c r="K22" s="1" t="str">
        <f t="shared" si="3"/>
        <v>****</v>
      </c>
    </row>
    <row r="23" spans="4:11" x14ac:dyDescent="0.25">
      <c r="D23" s="1">
        <f t="shared" si="0"/>
        <v>0</v>
      </c>
      <c r="E23">
        <v>28000</v>
      </c>
      <c r="H23">
        <f t="shared" si="4"/>
        <v>0</v>
      </c>
      <c r="I23" t="str">
        <f>IFERROR(SUM(F23/(C23/60)), "****")</f>
        <v>****</v>
      </c>
      <c r="J23" t="str">
        <f t="shared" si="2"/>
        <v>****</v>
      </c>
      <c r="K23" s="1" t="str">
        <f t="shared" si="3"/>
        <v>****</v>
      </c>
    </row>
    <row r="24" spans="4:11" x14ac:dyDescent="0.25">
      <c r="D24" s="1">
        <f t="shared" si="0"/>
        <v>0</v>
      </c>
      <c r="E24">
        <v>28000</v>
      </c>
      <c r="H24">
        <f t="shared" si="4"/>
        <v>0</v>
      </c>
      <c r="I24" t="str">
        <f>IFERROR(SUM(F24/(C24/60)), "****")</f>
        <v>****</v>
      </c>
      <c r="J24" t="str">
        <f t="shared" si="2"/>
        <v>****</v>
      </c>
      <c r="K24" s="1" t="str">
        <f t="shared" si="3"/>
        <v>****</v>
      </c>
    </row>
    <row r="25" spans="4:11" x14ac:dyDescent="0.25">
      <c r="D25" s="1">
        <f t="shared" si="0"/>
        <v>0</v>
      </c>
      <c r="E25">
        <v>28000</v>
      </c>
      <c r="H25">
        <f t="shared" si="4"/>
        <v>0</v>
      </c>
      <c r="I25" t="str">
        <f>IFERROR(SUM(F25/(C25/60)), "****")</f>
        <v>****</v>
      </c>
      <c r="J25" t="str">
        <f t="shared" si="2"/>
        <v>****</v>
      </c>
      <c r="K25" s="1" t="str">
        <f t="shared" si="3"/>
        <v>****</v>
      </c>
    </row>
    <row r="26" spans="4:11" x14ac:dyDescent="0.25">
      <c r="D26" s="1">
        <f t="shared" si="0"/>
        <v>0</v>
      </c>
      <c r="E26">
        <v>28000</v>
      </c>
      <c r="H26">
        <f t="shared" si="4"/>
        <v>0</v>
      </c>
      <c r="I26" t="str">
        <f>IFERROR(SUM(F26/(C26/60)), "****")</f>
        <v>****</v>
      </c>
      <c r="J26" t="str">
        <f t="shared" si="2"/>
        <v>****</v>
      </c>
      <c r="K26" s="1" t="str">
        <f t="shared" si="3"/>
        <v>****</v>
      </c>
    </row>
    <row r="27" spans="4:11" x14ac:dyDescent="0.25">
      <c r="D27" s="1">
        <f t="shared" si="0"/>
        <v>0</v>
      </c>
      <c r="E27">
        <v>28000</v>
      </c>
      <c r="H27">
        <f t="shared" si="4"/>
        <v>0</v>
      </c>
      <c r="I27" t="str">
        <f>IFERROR(SUM(F27/(C27/60)), "****")</f>
        <v>****</v>
      </c>
      <c r="J27" t="str">
        <f t="shared" si="2"/>
        <v>****</v>
      </c>
      <c r="K27" s="1" t="str">
        <f t="shared" si="3"/>
        <v>****</v>
      </c>
    </row>
    <row r="28" spans="4:11" x14ac:dyDescent="0.25">
      <c r="D28" s="1">
        <f t="shared" si="0"/>
        <v>0</v>
      </c>
      <c r="E28">
        <v>28000</v>
      </c>
      <c r="H28">
        <f t="shared" si="4"/>
        <v>0</v>
      </c>
      <c r="I28" t="str">
        <f>IFERROR(SUM(F28/(C28/60)), "****")</f>
        <v>****</v>
      </c>
      <c r="J28" t="str">
        <f t="shared" si="2"/>
        <v>****</v>
      </c>
      <c r="K28" s="1" t="str">
        <f t="shared" si="3"/>
        <v>****</v>
      </c>
    </row>
    <row r="29" spans="4:11" x14ac:dyDescent="0.25">
      <c r="D29" s="1">
        <f t="shared" si="0"/>
        <v>0</v>
      </c>
      <c r="E29">
        <v>28000</v>
      </c>
      <c r="H29">
        <f t="shared" si="4"/>
        <v>0</v>
      </c>
      <c r="I29" t="str">
        <f>IFERROR(SUM(F29/(C29/60)), "****")</f>
        <v>****</v>
      </c>
      <c r="J29" t="str">
        <f t="shared" si="2"/>
        <v>****</v>
      </c>
      <c r="K29" s="1" t="str">
        <f t="shared" si="3"/>
        <v>****</v>
      </c>
    </row>
    <row r="30" spans="4:11" x14ac:dyDescent="0.25">
      <c r="D30" s="1">
        <f t="shared" si="0"/>
        <v>0</v>
      </c>
      <c r="E30">
        <v>28000</v>
      </c>
      <c r="H30">
        <f t="shared" si="4"/>
        <v>0</v>
      </c>
      <c r="I30" t="str">
        <f>IFERROR(SUM(F30/(C30/60)), "****")</f>
        <v>****</v>
      </c>
      <c r="J30" t="str">
        <f t="shared" si="2"/>
        <v>****</v>
      </c>
      <c r="K30" s="1" t="str">
        <f t="shared" si="3"/>
        <v>****</v>
      </c>
    </row>
    <row r="31" spans="4:11" x14ac:dyDescent="0.25">
      <c r="D31" s="1">
        <f t="shared" si="0"/>
        <v>0</v>
      </c>
      <c r="E31">
        <v>28000</v>
      </c>
      <c r="H31">
        <f t="shared" si="4"/>
        <v>0</v>
      </c>
      <c r="I31" t="str">
        <f>IFERROR(SUM(F31/(C31/60)), "****")</f>
        <v>****</v>
      </c>
      <c r="J31" t="str">
        <f t="shared" si="2"/>
        <v>****</v>
      </c>
      <c r="K31" s="1" t="str">
        <f t="shared" si="3"/>
        <v>****</v>
      </c>
    </row>
    <row r="32" spans="4:11" x14ac:dyDescent="0.25">
      <c r="D32" s="1">
        <f t="shared" si="0"/>
        <v>0</v>
      </c>
      <c r="E32">
        <v>28000</v>
      </c>
      <c r="H32">
        <f t="shared" si="4"/>
        <v>0</v>
      </c>
      <c r="I32" t="str">
        <f>IFERROR(SUM(F32/(C32/60)), "****")</f>
        <v>****</v>
      </c>
      <c r="J32" t="str">
        <f t="shared" si="2"/>
        <v>****</v>
      </c>
      <c r="K32" s="1" t="str">
        <f t="shared" si="3"/>
        <v>****</v>
      </c>
    </row>
    <row r="33" spans="4:11" x14ac:dyDescent="0.25">
      <c r="D33" s="1">
        <f t="shared" si="0"/>
        <v>0</v>
      </c>
      <c r="E33">
        <v>28000</v>
      </c>
      <c r="H33">
        <f t="shared" si="4"/>
        <v>0</v>
      </c>
      <c r="I33" t="str">
        <f>IFERROR(SUM(F33/(C33/60)), "****")</f>
        <v>****</v>
      </c>
      <c r="J33" t="str">
        <f t="shared" si="2"/>
        <v>****</v>
      </c>
      <c r="K33" s="1" t="str">
        <f t="shared" si="3"/>
        <v>****</v>
      </c>
    </row>
    <row r="34" spans="4:11" x14ac:dyDescent="0.25">
      <c r="D34" s="1">
        <f t="shared" si="0"/>
        <v>0</v>
      </c>
      <c r="E34">
        <v>28000</v>
      </c>
      <c r="H34">
        <f t="shared" si="4"/>
        <v>0</v>
      </c>
      <c r="I34" t="str">
        <f>IFERROR(SUM(F34/(C34/60)), "****")</f>
        <v>****</v>
      </c>
      <c r="J34" t="str">
        <f t="shared" si="2"/>
        <v>****</v>
      </c>
      <c r="K34" s="1" t="str">
        <f t="shared" si="3"/>
        <v>****</v>
      </c>
    </row>
    <row r="35" spans="4:11" x14ac:dyDescent="0.25">
      <c r="D35" s="1">
        <f t="shared" si="0"/>
        <v>0</v>
      </c>
      <c r="E35">
        <v>28000</v>
      </c>
      <c r="H35">
        <f t="shared" si="4"/>
        <v>0</v>
      </c>
      <c r="I35" t="str">
        <f>IFERROR(SUM(F35/(C35/60)), "****")</f>
        <v>****</v>
      </c>
      <c r="J35" t="str">
        <f t="shared" si="2"/>
        <v>****</v>
      </c>
      <c r="K35" s="1" t="str">
        <f t="shared" si="3"/>
        <v>****</v>
      </c>
    </row>
    <row r="36" spans="4:11" x14ac:dyDescent="0.25">
      <c r="D36" s="1">
        <f t="shared" si="0"/>
        <v>0</v>
      </c>
      <c r="E36">
        <v>28000</v>
      </c>
      <c r="H36">
        <f t="shared" si="4"/>
        <v>0</v>
      </c>
      <c r="I36" t="str">
        <f>IFERROR(SUM(F36/(C36/60)), "****")</f>
        <v>****</v>
      </c>
      <c r="J36" t="str">
        <f t="shared" si="2"/>
        <v>****</v>
      </c>
      <c r="K36" s="1" t="str">
        <f t="shared" si="3"/>
        <v>****</v>
      </c>
    </row>
    <row r="37" spans="4:11" x14ac:dyDescent="0.25">
      <c r="D37" s="1">
        <f t="shared" si="0"/>
        <v>0</v>
      </c>
      <c r="E37">
        <v>28000</v>
      </c>
      <c r="H37">
        <f t="shared" si="4"/>
        <v>0</v>
      </c>
      <c r="I37" t="str">
        <f>IFERROR(SUM(F37/(C37/60)), "****")</f>
        <v>****</v>
      </c>
      <c r="J37" t="str">
        <f t="shared" si="2"/>
        <v>****</v>
      </c>
      <c r="K37" s="1" t="str">
        <f t="shared" si="3"/>
        <v>****</v>
      </c>
    </row>
    <row r="38" spans="4:11" x14ac:dyDescent="0.25">
      <c r="D38" s="1">
        <f t="shared" si="0"/>
        <v>0</v>
      </c>
      <c r="E38">
        <v>28000</v>
      </c>
      <c r="H38">
        <f t="shared" si="4"/>
        <v>0</v>
      </c>
      <c r="I38" t="str">
        <f>IFERROR(SUM(F38/(C38/60)), "****")</f>
        <v>****</v>
      </c>
      <c r="J38" t="str">
        <f t="shared" si="2"/>
        <v>****</v>
      </c>
      <c r="K38" s="1" t="str">
        <f t="shared" si="3"/>
        <v>****</v>
      </c>
    </row>
    <row r="39" spans="4:11" x14ac:dyDescent="0.25">
      <c r="D39" s="1">
        <f t="shared" si="0"/>
        <v>0</v>
      </c>
      <c r="E39">
        <v>28000</v>
      </c>
      <c r="H39">
        <f t="shared" si="4"/>
        <v>0</v>
      </c>
      <c r="I39" t="str">
        <f>IFERROR(SUM(F39/(C39/60)), "****")</f>
        <v>****</v>
      </c>
      <c r="J39" t="str">
        <f t="shared" si="2"/>
        <v>****</v>
      </c>
      <c r="K39" s="1" t="str">
        <f t="shared" si="3"/>
        <v>****</v>
      </c>
    </row>
    <row r="40" spans="4:11" x14ac:dyDescent="0.25">
      <c r="D40" s="1">
        <f t="shared" si="0"/>
        <v>0</v>
      </c>
      <c r="E40">
        <v>28000</v>
      </c>
      <c r="H40">
        <f t="shared" si="4"/>
        <v>0</v>
      </c>
      <c r="I40" t="str">
        <f>IFERROR(SUM(F40/(C40/60)), "****")</f>
        <v>****</v>
      </c>
      <c r="J40" t="str">
        <f t="shared" si="2"/>
        <v>****</v>
      </c>
      <c r="K40" s="1" t="str">
        <f t="shared" si="3"/>
        <v>****</v>
      </c>
    </row>
    <row r="41" spans="4:11" x14ac:dyDescent="0.25">
      <c r="D41" s="1">
        <f t="shared" si="0"/>
        <v>0</v>
      </c>
      <c r="E41">
        <v>28000</v>
      </c>
      <c r="H41">
        <f t="shared" si="4"/>
        <v>0</v>
      </c>
      <c r="I41" t="str">
        <f>IFERROR(SUM(F41/(C41/60)), "****")</f>
        <v>****</v>
      </c>
      <c r="J41" t="str">
        <f t="shared" si="2"/>
        <v>****</v>
      </c>
      <c r="K41" s="1" t="str">
        <f t="shared" si="3"/>
        <v>****</v>
      </c>
    </row>
    <row r="42" spans="4:11" x14ac:dyDescent="0.25">
      <c r="D42" s="1">
        <f t="shared" si="0"/>
        <v>0</v>
      </c>
      <c r="E42">
        <v>28000</v>
      </c>
      <c r="H42">
        <f t="shared" si="4"/>
        <v>0</v>
      </c>
      <c r="I42" t="str">
        <f>IFERROR(SUM(F42/(C42/60)), "****")</f>
        <v>****</v>
      </c>
      <c r="J42" t="str">
        <f t="shared" si="2"/>
        <v>****</v>
      </c>
      <c r="K42" s="1" t="str">
        <f t="shared" si="3"/>
        <v>****</v>
      </c>
    </row>
    <row r="43" spans="4:11" x14ac:dyDescent="0.25">
      <c r="D43" s="1">
        <f t="shared" si="0"/>
        <v>0</v>
      </c>
      <c r="E43">
        <v>28000</v>
      </c>
      <c r="H43">
        <f t="shared" si="4"/>
        <v>0</v>
      </c>
      <c r="I43" t="str">
        <f>IFERROR(SUM(F43/(C43/60)), "****")</f>
        <v>****</v>
      </c>
      <c r="J43" t="str">
        <f t="shared" si="2"/>
        <v>****</v>
      </c>
      <c r="K43" s="1" t="str">
        <f t="shared" si="3"/>
        <v>****</v>
      </c>
    </row>
    <row r="44" spans="4:11" x14ac:dyDescent="0.25">
      <c r="D44" s="1">
        <f t="shared" si="0"/>
        <v>0</v>
      </c>
      <c r="E44">
        <v>28000</v>
      </c>
      <c r="H44">
        <f t="shared" si="4"/>
        <v>0</v>
      </c>
      <c r="I44" t="str">
        <f>IFERROR(SUM(F44/(C44/60)), "****")</f>
        <v>****</v>
      </c>
      <c r="J44" t="str">
        <f t="shared" si="2"/>
        <v>****</v>
      </c>
      <c r="K44" s="1" t="str">
        <f t="shared" si="3"/>
        <v>****</v>
      </c>
    </row>
    <row r="45" spans="4:11" x14ac:dyDescent="0.25">
      <c r="D45" s="1">
        <f t="shared" si="0"/>
        <v>0</v>
      </c>
      <c r="E45">
        <v>28000</v>
      </c>
      <c r="H45">
        <f t="shared" si="4"/>
        <v>0</v>
      </c>
      <c r="I45" t="str">
        <f>IFERROR(SUM(F45/(C45/60)), "****")</f>
        <v>****</v>
      </c>
      <c r="J45" t="str">
        <f t="shared" si="2"/>
        <v>****</v>
      </c>
      <c r="K45" s="1" t="str">
        <f t="shared" si="3"/>
        <v>****</v>
      </c>
    </row>
    <row r="46" spans="4:11" x14ac:dyDescent="0.25">
      <c r="D46" s="1">
        <f t="shared" si="0"/>
        <v>0</v>
      </c>
      <c r="E46">
        <v>28000</v>
      </c>
      <c r="H46">
        <f t="shared" si="4"/>
        <v>0</v>
      </c>
      <c r="I46" t="str">
        <f>IFERROR(SUM(F46/(C46/60)), "****")</f>
        <v>****</v>
      </c>
      <c r="J46" t="str">
        <f t="shared" si="2"/>
        <v>****</v>
      </c>
      <c r="K46" s="1" t="str">
        <f t="shared" si="3"/>
        <v>****</v>
      </c>
    </row>
    <row r="47" spans="4:11" x14ac:dyDescent="0.25">
      <c r="D47" s="1">
        <f t="shared" si="0"/>
        <v>0</v>
      </c>
      <c r="E47">
        <v>28000</v>
      </c>
      <c r="H47">
        <f t="shared" si="4"/>
        <v>0</v>
      </c>
      <c r="I47" t="str">
        <f>IFERROR(SUM(F47/(C47/60)), "****")</f>
        <v>****</v>
      </c>
      <c r="J47" t="str">
        <f t="shared" si="2"/>
        <v>****</v>
      </c>
      <c r="K47" s="1" t="str">
        <f t="shared" si="3"/>
        <v>****</v>
      </c>
    </row>
    <row r="48" spans="4:11" x14ac:dyDescent="0.25">
      <c r="D48" s="1">
        <f t="shared" si="0"/>
        <v>0</v>
      </c>
      <c r="E48">
        <v>28000</v>
      </c>
      <c r="H48">
        <f t="shared" si="4"/>
        <v>0</v>
      </c>
      <c r="I48" t="str">
        <f>IFERROR(SUM(F48/(C48/60)), "****")</f>
        <v>****</v>
      </c>
      <c r="J48" t="str">
        <f t="shared" si="2"/>
        <v>****</v>
      </c>
      <c r="K48" s="1" t="str">
        <f t="shared" si="3"/>
        <v>****</v>
      </c>
    </row>
    <row r="49" spans="4:11" x14ac:dyDescent="0.25">
      <c r="D49" s="1">
        <f t="shared" si="0"/>
        <v>0</v>
      </c>
      <c r="E49">
        <v>28000</v>
      </c>
      <c r="H49">
        <f t="shared" si="4"/>
        <v>0</v>
      </c>
      <c r="I49" t="str">
        <f>IFERROR(SUM(F49/(C49/60)), "****")</f>
        <v>****</v>
      </c>
      <c r="J49" t="str">
        <f t="shared" si="2"/>
        <v>****</v>
      </c>
      <c r="K49" s="1" t="str">
        <f t="shared" si="3"/>
        <v>****</v>
      </c>
    </row>
    <row r="50" spans="4:11" x14ac:dyDescent="0.25">
      <c r="D50" s="1">
        <f t="shared" si="0"/>
        <v>0</v>
      </c>
      <c r="E50">
        <v>28000</v>
      </c>
      <c r="H50">
        <f t="shared" si="4"/>
        <v>0</v>
      </c>
      <c r="I50" t="str">
        <f>IFERROR(SUM(F50/(C50/60)), "****")</f>
        <v>****</v>
      </c>
      <c r="J50" t="str">
        <f t="shared" si="2"/>
        <v>****</v>
      </c>
      <c r="K50" s="1" t="str">
        <f t="shared" si="3"/>
        <v>****</v>
      </c>
    </row>
    <row r="51" spans="4:11" x14ac:dyDescent="0.25">
      <c r="D51" s="1">
        <f t="shared" si="0"/>
        <v>0</v>
      </c>
      <c r="E51">
        <v>28000</v>
      </c>
      <c r="H51">
        <f t="shared" si="4"/>
        <v>0</v>
      </c>
      <c r="I51" t="str">
        <f>IFERROR(SUM(F51/(C51/60)), "****")</f>
        <v>****</v>
      </c>
      <c r="J51" t="str">
        <f t="shared" si="2"/>
        <v>****</v>
      </c>
      <c r="K51" s="1" t="str">
        <f t="shared" si="3"/>
        <v>****</v>
      </c>
    </row>
    <row r="52" spans="4:11" x14ac:dyDescent="0.25">
      <c r="D52" s="1">
        <f t="shared" si="0"/>
        <v>0</v>
      </c>
      <c r="E52">
        <v>28000</v>
      </c>
      <c r="H52">
        <f t="shared" si="4"/>
        <v>0</v>
      </c>
      <c r="I52" t="str">
        <f>IFERROR(SUM(F52/(C52/60)), "****")</f>
        <v>****</v>
      </c>
      <c r="J52" t="str">
        <f t="shared" si="2"/>
        <v>****</v>
      </c>
      <c r="K52" s="1" t="str">
        <f t="shared" si="3"/>
        <v>****</v>
      </c>
    </row>
    <row r="53" spans="4:11" x14ac:dyDescent="0.25">
      <c r="D53" s="1">
        <f t="shared" si="0"/>
        <v>0</v>
      </c>
      <c r="E53">
        <v>28000</v>
      </c>
      <c r="H53">
        <f t="shared" si="4"/>
        <v>0</v>
      </c>
      <c r="I53" t="str">
        <f>IFERROR(SUM(F53/(C53/60)), "****")</f>
        <v>****</v>
      </c>
      <c r="J53" t="str">
        <f t="shared" si="2"/>
        <v>****</v>
      </c>
      <c r="K53" s="1" t="str">
        <f t="shared" si="3"/>
        <v>****</v>
      </c>
    </row>
    <row r="54" spans="4:11" x14ac:dyDescent="0.25">
      <c r="D54" s="1">
        <f t="shared" si="0"/>
        <v>0</v>
      </c>
      <c r="E54">
        <v>28000</v>
      </c>
      <c r="H54">
        <f t="shared" si="4"/>
        <v>0</v>
      </c>
      <c r="I54" t="str">
        <f>IFERROR(SUM(F54/(C54/60)), "****")</f>
        <v>****</v>
      </c>
      <c r="J54" t="str">
        <f t="shared" si="2"/>
        <v>****</v>
      </c>
      <c r="K54" s="1" t="str">
        <f t="shared" si="3"/>
        <v>****</v>
      </c>
    </row>
    <row r="55" spans="4:11" x14ac:dyDescent="0.25">
      <c r="D55" s="1">
        <f t="shared" si="0"/>
        <v>0</v>
      </c>
      <c r="E55">
        <v>28000</v>
      </c>
      <c r="H55">
        <f t="shared" si="4"/>
        <v>0</v>
      </c>
      <c r="I55" t="str">
        <f>IFERROR(SUM(F55/(C55/60)), "****")</f>
        <v>****</v>
      </c>
      <c r="J55" t="str">
        <f t="shared" si="2"/>
        <v>****</v>
      </c>
      <c r="K55" s="1" t="str">
        <f t="shared" si="3"/>
        <v>****</v>
      </c>
    </row>
    <row r="56" spans="4:11" x14ac:dyDescent="0.25">
      <c r="D56" s="1">
        <f t="shared" si="0"/>
        <v>0</v>
      </c>
      <c r="E56">
        <v>28000</v>
      </c>
      <c r="H56">
        <f t="shared" si="4"/>
        <v>0</v>
      </c>
      <c r="I56" t="str">
        <f>IFERROR(SUM(F56/(C56/60)), "****")</f>
        <v>****</v>
      </c>
      <c r="J56" t="str">
        <f t="shared" si="2"/>
        <v>****</v>
      </c>
      <c r="K56" s="1" t="str">
        <f t="shared" si="3"/>
        <v>****</v>
      </c>
    </row>
    <row r="57" spans="4:11" x14ac:dyDescent="0.25">
      <c r="D57" s="1">
        <f t="shared" si="0"/>
        <v>0</v>
      </c>
      <c r="E57">
        <v>28000</v>
      </c>
      <c r="H57">
        <f t="shared" si="4"/>
        <v>0</v>
      </c>
      <c r="I57" t="str">
        <f>IFERROR(SUM(F57/(C57/60)), "****")</f>
        <v>****</v>
      </c>
      <c r="J57" t="str">
        <f t="shared" si="2"/>
        <v>****</v>
      </c>
      <c r="K57" s="1" t="str">
        <f t="shared" si="3"/>
        <v>****</v>
      </c>
    </row>
    <row r="58" spans="4:11" x14ac:dyDescent="0.25">
      <c r="D58" s="1">
        <f t="shared" si="0"/>
        <v>0</v>
      </c>
      <c r="E58">
        <v>28000</v>
      </c>
      <c r="H58">
        <f t="shared" si="4"/>
        <v>0</v>
      </c>
      <c r="I58" t="str">
        <f>IFERROR(SUM(F58/(C58/60)), "****")</f>
        <v>****</v>
      </c>
      <c r="J58" t="str">
        <f t="shared" si="2"/>
        <v>****</v>
      </c>
      <c r="K58" s="1" t="str">
        <f t="shared" si="3"/>
        <v>****</v>
      </c>
    </row>
    <row r="59" spans="4:11" x14ac:dyDescent="0.25">
      <c r="D59" s="1">
        <f t="shared" si="0"/>
        <v>0</v>
      </c>
      <c r="E59">
        <v>28000</v>
      </c>
      <c r="H59">
        <f t="shared" si="4"/>
        <v>0</v>
      </c>
      <c r="I59" t="str">
        <f>IFERROR(SUM(F59/(C59/60)), "****")</f>
        <v>****</v>
      </c>
      <c r="J59" t="str">
        <f t="shared" si="2"/>
        <v>****</v>
      </c>
      <c r="K59" s="1" t="str">
        <f t="shared" si="3"/>
        <v>****</v>
      </c>
    </row>
    <row r="60" spans="4:11" x14ac:dyDescent="0.25">
      <c r="D60" s="1">
        <f t="shared" si="0"/>
        <v>0</v>
      </c>
      <c r="E60">
        <v>28000</v>
      </c>
      <c r="H60">
        <f t="shared" si="4"/>
        <v>0</v>
      </c>
      <c r="I60" t="str">
        <f>IFERROR(SUM(F60/(C60/60)), "****")</f>
        <v>****</v>
      </c>
      <c r="J60" t="str">
        <f t="shared" si="2"/>
        <v>****</v>
      </c>
      <c r="K60" s="1" t="str">
        <f t="shared" si="3"/>
        <v>****</v>
      </c>
    </row>
    <row r="61" spans="4:11" x14ac:dyDescent="0.25">
      <c r="D61" s="1">
        <f t="shared" si="0"/>
        <v>0</v>
      </c>
      <c r="E61">
        <v>28000</v>
      </c>
      <c r="H61">
        <f t="shared" si="4"/>
        <v>0</v>
      </c>
      <c r="I61" t="str">
        <f>IFERROR(SUM(F61/(C61/60)), "****")</f>
        <v>****</v>
      </c>
      <c r="J61" t="str">
        <f t="shared" si="2"/>
        <v>****</v>
      </c>
      <c r="K61" s="1" t="str">
        <f t="shared" si="3"/>
        <v>****</v>
      </c>
    </row>
  </sheetData>
  <conditionalFormatting sqref="A1:A1048576 C1:F1048576 B9:B61 N1:XFD1048576 H1:J1048576 L1:L1048576">
    <cfRule type="containsBlanks" dxfId="13" priority="6">
      <formula>LEN(TRIM(A1))=0</formula>
    </cfRule>
  </conditionalFormatting>
  <conditionalFormatting sqref="B2:B6">
    <cfRule type="containsBlanks" dxfId="12" priority="5">
      <formula>LEN(TRIM(B2))=0</formula>
    </cfRule>
  </conditionalFormatting>
  <conditionalFormatting sqref="J1:J1048576">
    <cfRule type="cellIs" dxfId="11" priority="7" operator="lessThan">
      <formula>0</formula>
    </cfRule>
  </conditionalFormatting>
  <conditionalFormatting sqref="G2:G62">
    <cfRule type="containsBlanks" dxfId="10" priority="4">
      <formula>LEN(TRIM(G2))=0</formula>
    </cfRule>
  </conditionalFormatting>
  <conditionalFormatting sqref="M1:M1048576">
    <cfRule type="containsBlanks" dxfId="9" priority="3">
      <formula>LEN(TRIM(M1))=0</formula>
    </cfRule>
  </conditionalFormatting>
  <conditionalFormatting sqref="K1:K1048576">
    <cfRule type="containsBlanks" dxfId="8" priority="1">
      <formula>LEN(TRIM(K1))=0</formula>
    </cfRule>
  </conditionalFormatting>
  <conditionalFormatting sqref="K1:K1048576">
    <cfRule type="cellIs" dxfId="7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85D3-28EC-4735-8922-0794FBB9342B}">
  <dimension ref="A1:S61"/>
  <sheetViews>
    <sheetView workbookViewId="0">
      <selection activeCell="L13" sqref="L13"/>
    </sheetView>
  </sheetViews>
  <sheetFormatPr defaultRowHeight="15" x14ac:dyDescent="0.25"/>
  <cols>
    <col min="1" max="1" width="16.5703125" customWidth="1"/>
    <col min="2" max="2" width="21.7109375" customWidth="1"/>
    <col min="4" max="4" width="15.5703125" customWidth="1"/>
    <col min="6" max="6" width="13.42578125" customWidth="1"/>
    <col min="7" max="7" width="11.28515625" customWidth="1"/>
    <col min="8" max="8" width="11" customWidth="1"/>
    <col min="9" max="9" width="18.85546875" customWidth="1"/>
    <col min="10" max="10" width="13.28515625" customWidth="1"/>
    <col min="11" max="11" width="25.140625" customWidth="1"/>
    <col min="12" max="12" width="17.28515625" customWidth="1"/>
    <col min="13" max="13" width="17.42578125" customWidth="1"/>
  </cols>
  <sheetData>
    <row r="1" spans="1:19" x14ac:dyDescent="0.25">
      <c r="A1" s="9"/>
      <c r="B1" s="6"/>
      <c r="C1" s="1"/>
      <c r="D1" s="1"/>
      <c r="F1" s="8" t="s">
        <v>36</v>
      </c>
      <c r="G1" s="8" t="s">
        <v>37</v>
      </c>
    </row>
    <row r="2" spans="1:19" x14ac:dyDescent="0.25">
      <c r="A2" s="10" t="s">
        <v>0</v>
      </c>
      <c r="B2" s="4" t="s">
        <v>1</v>
      </c>
      <c r="C2" s="3" t="s">
        <v>30</v>
      </c>
      <c r="D2" s="3" t="s">
        <v>31</v>
      </c>
      <c r="E2" s="2" t="s">
        <v>2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29</v>
      </c>
      <c r="L2" s="2" t="s">
        <v>34</v>
      </c>
      <c r="M2" s="2" t="s">
        <v>35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12</v>
      </c>
    </row>
    <row r="3" spans="1:19" x14ac:dyDescent="0.25">
      <c r="A3" s="11"/>
      <c r="B3" s="5"/>
      <c r="C3" s="1"/>
      <c r="D3" s="1">
        <f>SUM(C3/60)</f>
        <v>0</v>
      </c>
      <c r="E3">
        <v>28000</v>
      </c>
      <c r="H3">
        <f>SUM(((F3+G3)/2)/E3)*100</f>
        <v>0</v>
      </c>
      <c r="I3" t="str">
        <f>IFERROR(SUM(((F3+G3)/2)/(C3/60)), "****")</f>
        <v>****</v>
      </c>
      <c r="J3" t="str">
        <f>IFERROR(SUM(((E3*0.8)-((F3+G3)/2))/I3), "****")</f>
        <v>****</v>
      </c>
      <c r="K3" s="1" t="str">
        <f>IFERROR(SUM(D3+J3), "****")</f>
        <v>****</v>
      </c>
    </row>
    <row r="4" spans="1:19" x14ac:dyDescent="0.25">
      <c r="A4" s="9"/>
      <c r="B4" s="6"/>
      <c r="C4" s="1"/>
      <c r="D4" s="1">
        <f t="shared" ref="D4:D61" si="0">SUM(C4/60)</f>
        <v>0</v>
      </c>
      <c r="E4">
        <v>28000</v>
      </c>
      <c r="H4">
        <f>SUM(((F4+G4)/2)/E4)*100</f>
        <v>0</v>
      </c>
      <c r="I4" t="str">
        <f t="shared" ref="I4:I11" si="1">IFERROR(SUM(((F4+G4)/2)/(C4/60)), "****")</f>
        <v>****</v>
      </c>
      <c r="J4" t="str">
        <f t="shared" ref="J4:J61" si="2">IFERROR(SUM(((E4*0.8)-((F4+G4)/2))/I4), "****")</f>
        <v>****</v>
      </c>
      <c r="K4" s="1" t="str">
        <f t="shared" ref="K4:K61" si="3">IFERROR(SUM(D4+J4), "****")</f>
        <v>****</v>
      </c>
    </row>
    <row r="5" spans="1:19" x14ac:dyDescent="0.25">
      <c r="A5" s="11"/>
      <c r="B5" s="5"/>
      <c r="C5" s="1"/>
      <c r="D5" s="1">
        <f t="shared" si="0"/>
        <v>0</v>
      </c>
      <c r="E5">
        <v>28000</v>
      </c>
      <c r="H5">
        <f>SUM(((F5+G5)/2)/E5)*100</f>
        <v>0</v>
      </c>
      <c r="I5" t="str">
        <f t="shared" si="1"/>
        <v>****</v>
      </c>
      <c r="J5" t="str">
        <f t="shared" si="2"/>
        <v>****</v>
      </c>
      <c r="K5" s="1" t="str">
        <f t="shared" si="3"/>
        <v>****</v>
      </c>
      <c r="N5">
        <v>4.2</v>
      </c>
      <c r="O5">
        <v>4.2</v>
      </c>
      <c r="P5">
        <v>4.2</v>
      </c>
      <c r="Q5">
        <v>4.1900000000000004</v>
      </c>
      <c r="R5">
        <v>4.2</v>
      </c>
      <c r="S5">
        <v>4.2</v>
      </c>
    </row>
    <row r="6" spans="1:19" x14ac:dyDescent="0.25">
      <c r="A6" s="11"/>
      <c r="B6" s="5"/>
      <c r="C6" s="1"/>
      <c r="D6" s="1">
        <f t="shared" si="0"/>
        <v>0</v>
      </c>
      <c r="E6">
        <v>28000</v>
      </c>
      <c r="H6">
        <f>SUM(((F6+G6)/2)/E6)*100</f>
        <v>0</v>
      </c>
      <c r="I6" t="str">
        <f t="shared" si="1"/>
        <v>****</v>
      </c>
      <c r="J6" t="str">
        <f t="shared" si="2"/>
        <v>****</v>
      </c>
      <c r="K6" s="1" t="str">
        <f t="shared" si="3"/>
        <v>****</v>
      </c>
      <c r="N6">
        <v>4.2</v>
      </c>
      <c r="O6">
        <v>4.2</v>
      </c>
      <c r="P6">
        <v>4.2</v>
      </c>
      <c r="Q6">
        <v>4.1900000000000004</v>
      </c>
      <c r="R6">
        <v>4.2</v>
      </c>
      <c r="S6">
        <v>4.2</v>
      </c>
    </row>
    <row r="7" spans="1:19" x14ac:dyDescent="0.25">
      <c r="A7" s="9"/>
      <c r="B7" s="7"/>
      <c r="C7" s="1"/>
      <c r="D7" s="1">
        <f>SUM(C7/60)</f>
        <v>0</v>
      </c>
      <c r="E7">
        <v>28000</v>
      </c>
      <c r="H7">
        <f>SUM(((F7+G7)/2)/E7)*100</f>
        <v>0</v>
      </c>
      <c r="I7" t="str">
        <f t="shared" si="1"/>
        <v>****</v>
      </c>
      <c r="J7" t="str">
        <f t="shared" si="2"/>
        <v>****</v>
      </c>
      <c r="K7" s="1" t="str">
        <f t="shared" si="3"/>
        <v>****</v>
      </c>
      <c r="N7">
        <v>4.2</v>
      </c>
      <c r="O7">
        <v>4.2</v>
      </c>
      <c r="P7">
        <v>4.1900000000000004</v>
      </c>
      <c r="Q7">
        <v>4.2</v>
      </c>
      <c r="R7">
        <v>4.2</v>
      </c>
      <c r="S7">
        <v>4.2</v>
      </c>
    </row>
    <row r="8" spans="1:19" x14ac:dyDescent="0.25">
      <c r="A8" s="11"/>
      <c r="B8" s="7"/>
      <c r="C8" s="1"/>
      <c r="D8" s="1">
        <f t="shared" si="0"/>
        <v>0</v>
      </c>
      <c r="E8">
        <v>28000</v>
      </c>
      <c r="H8">
        <f>SUM(((F8+G8)/2)/E8)*100</f>
        <v>0</v>
      </c>
      <c r="I8" t="str">
        <f t="shared" si="1"/>
        <v>****</v>
      </c>
      <c r="J8" t="str">
        <f t="shared" si="2"/>
        <v>****</v>
      </c>
      <c r="K8" s="1" t="str">
        <f t="shared" si="3"/>
        <v>****</v>
      </c>
      <c r="N8">
        <v>4.1900000000000004</v>
      </c>
      <c r="O8">
        <v>4.2</v>
      </c>
      <c r="P8">
        <v>4.2</v>
      </c>
      <c r="Q8">
        <v>4.1900000000000004</v>
      </c>
      <c r="R8">
        <v>4.2</v>
      </c>
      <c r="S8">
        <v>4.2</v>
      </c>
    </row>
    <row r="9" spans="1:19" x14ac:dyDescent="0.25">
      <c r="A9" s="11"/>
      <c r="B9" s="6"/>
      <c r="C9" s="1"/>
      <c r="D9" s="1">
        <f t="shared" si="0"/>
        <v>0</v>
      </c>
      <c r="E9">
        <v>28000</v>
      </c>
      <c r="H9">
        <f>SUM(((F9+G9)/2)/E9)*100</f>
        <v>0</v>
      </c>
      <c r="I9" t="str">
        <f t="shared" si="1"/>
        <v>****</v>
      </c>
      <c r="J9" t="str">
        <f t="shared" si="2"/>
        <v>****</v>
      </c>
      <c r="K9" s="1" t="str">
        <f t="shared" si="3"/>
        <v>****</v>
      </c>
    </row>
    <row r="10" spans="1:19" x14ac:dyDescent="0.25">
      <c r="A10" s="11"/>
      <c r="B10" s="6"/>
      <c r="C10" s="1"/>
      <c r="D10" s="1">
        <f t="shared" si="0"/>
        <v>0</v>
      </c>
      <c r="E10">
        <v>28000</v>
      </c>
      <c r="H10">
        <f>SUM(((F10+G10)/2)/E10)*100</f>
        <v>0</v>
      </c>
      <c r="I10" t="str">
        <f t="shared" si="1"/>
        <v>****</v>
      </c>
      <c r="J10" t="str">
        <f t="shared" si="2"/>
        <v>****</v>
      </c>
      <c r="K10" s="1" t="str">
        <f t="shared" si="3"/>
        <v>****</v>
      </c>
    </row>
    <row r="11" spans="1:19" x14ac:dyDescent="0.25">
      <c r="A11" s="11"/>
      <c r="B11" s="6"/>
      <c r="C11" s="1"/>
      <c r="D11" s="1">
        <f t="shared" si="0"/>
        <v>0</v>
      </c>
      <c r="E11">
        <v>28000</v>
      </c>
      <c r="H11">
        <f>SUM(((F11+G11)/2)/E11)*100</f>
        <v>0</v>
      </c>
      <c r="I11" t="str">
        <f t="shared" si="1"/>
        <v>****</v>
      </c>
      <c r="J11" t="str">
        <f t="shared" si="2"/>
        <v>****</v>
      </c>
      <c r="K11" s="1" t="str">
        <f t="shared" si="3"/>
        <v>****</v>
      </c>
    </row>
    <row r="12" spans="1:19" x14ac:dyDescent="0.25">
      <c r="A12" s="9"/>
      <c r="B12" s="6"/>
      <c r="C12" s="1"/>
      <c r="D12" s="1">
        <f t="shared" si="0"/>
        <v>0</v>
      </c>
      <c r="E12">
        <v>28000</v>
      </c>
      <c r="H12">
        <f t="shared" ref="H12:H61" si="4">SUM(((F12+G12)/2)/E12)*100</f>
        <v>0</v>
      </c>
      <c r="I12" t="str">
        <f>IFERROR(SUM(F12/(C12/60)), "****")</f>
        <v>****</v>
      </c>
      <c r="J12" t="str">
        <f t="shared" si="2"/>
        <v>****</v>
      </c>
      <c r="K12" s="1" t="str">
        <f t="shared" si="3"/>
        <v>****</v>
      </c>
    </row>
    <row r="13" spans="1:19" x14ac:dyDescent="0.25">
      <c r="A13" s="9"/>
      <c r="B13" s="6"/>
      <c r="C13" s="1"/>
      <c r="D13" s="1">
        <f t="shared" si="0"/>
        <v>0</v>
      </c>
      <c r="E13">
        <v>28000</v>
      </c>
      <c r="H13">
        <f t="shared" si="4"/>
        <v>0</v>
      </c>
      <c r="I13" t="str">
        <f>IFERROR(SUM(F13/(C13/60)), "****")</f>
        <v>****</v>
      </c>
      <c r="J13" t="str">
        <f t="shared" si="2"/>
        <v>****</v>
      </c>
      <c r="K13" s="1" t="str">
        <f t="shared" si="3"/>
        <v>****</v>
      </c>
    </row>
    <row r="14" spans="1:19" x14ac:dyDescent="0.25">
      <c r="A14" s="9"/>
      <c r="B14" s="6"/>
      <c r="C14" s="1"/>
      <c r="D14" s="1">
        <f t="shared" si="0"/>
        <v>0</v>
      </c>
      <c r="E14">
        <v>28000</v>
      </c>
      <c r="H14">
        <f t="shared" si="4"/>
        <v>0</v>
      </c>
      <c r="I14" t="str">
        <f>IFERROR(SUM(F14/(C14/60)), "****")</f>
        <v>****</v>
      </c>
      <c r="J14" t="str">
        <f t="shared" si="2"/>
        <v>****</v>
      </c>
      <c r="K14" s="1" t="str">
        <f t="shared" si="3"/>
        <v>****</v>
      </c>
    </row>
    <row r="15" spans="1:19" x14ac:dyDescent="0.25">
      <c r="A15" s="9"/>
      <c r="B15" s="6"/>
      <c r="C15" s="1"/>
      <c r="D15" s="1">
        <f t="shared" si="0"/>
        <v>0</v>
      </c>
      <c r="E15">
        <v>28000</v>
      </c>
      <c r="H15">
        <f t="shared" si="4"/>
        <v>0</v>
      </c>
      <c r="I15" t="str">
        <f>IFERROR(SUM(F15/(C15/60)), "****")</f>
        <v>****</v>
      </c>
      <c r="J15" t="str">
        <f t="shared" si="2"/>
        <v>****</v>
      </c>
      <c r="K15" s="1" t="str">
        <f t="shared" si="3"/>
        <v>****</v>
      </c>
    </row>
    <row r="16" spans="1:19" x14ac:dyDescent="0.25">
      <c r="A16" s="9"/>
      <c r="B16" s="6"/>
      <c r="C16" s="1"/>
      <c r="D16" s="1">
        <f t="shared" si="0"/>
        <v>0</v>
      </c>
      <c r="E16">
        <v>28000</v>
      </c>
      <c r="H16">
        <f t="shared" si="4"/>
        <v>0</v>
      </c>
      <c r="I16" t="str">
        <f>IFERROR(SUM(F16/(C16/60)), "****")</f>
        <v>****</v>
      </c>
      <c r="J16" t="str">
        <f t="shared" si="2"/>
        <v>****</v>
      </c>
      <c r="K16" s="1" t="str">
        <f t="shared" si="3"/>
        <v>****</v>
      </c>
    </row>
    <row r="17" spans="1:11" x14ac:dyDescent="0.25">
      <c r="A17" s="9"/>
      <c r="B17" s="6"/>
      <c r="C17" s="1"/>
      <c r="D17" s="1">
        <f t="shared" si="0"/>
        <v>0</v>
      </c>
      <c r="E17">
        <v>28000</v>
      </c>
      <c r="H17">
        <f t="shared" si="4"/>
        <v>0</v>
      </c>
      <c r="I17" t="str">
        <f>IFERROR(SUM(F17/(C17/60)), "****")</f>
        <v>****</v>
      </c>
      <c r="J17" t="str">
        <f t="shared" si="2"/>
        <v>****</v>
      </c>
      <c r="K17" s="1" t="str">
        <f t="shared" si="3"/>
        <v>****</v>
      </c>
    </row>
    <row r="18" spans="1:11" x14ac:dyDescent="0.25">
      <c r="A18" s="9"/>
      <c r="B18" s="6"/>
      <c r="C18" s="1"/>
      <c r="D18" s="1">
        <f t="shared" si="0"/>
        <v>0</v>
      </c>
      <c r="E18">
        <v>28000</v>
      </c>
      <c r="H18">
        <f t="shared" si="4"/>
        <v>0</v>
      </c>
      <c r="I18" t="str">
        <f>IFERROR(SUM(F18/(C18/60)), "****")</f>
        <v>****</v>
      </c>
      <c r="J18" t="str">
        <f t="shared" si="2"/>
        <v>****</v>
      </c>
      <c r="K18" s="1" t="str">
        <f t="shared" si="3"/>
        <v>****</v>
      </c>
    </row>
    <row r="19" spans="1:11" x14ac:dyDescent="0.25">
      <c r="A19" s="9"/>
      <c r="B19" s="6"/>
      <c r="C19" s="1"/>
      <c r="D19" s="1">
        <f t="shared" si="0"/>
        <v>0</v>
      </c>
      <c r="E19">
        <v>28000</v>
      </c>
      <c r="H19">
        <f t="shared" si="4"/>
        <v>0</v>
      </c>
      <c r="I19" t="str">
        <f>IFERROR(SUM(F19/(C19/60)), "****")</f>
        <v>****</v>
      </c>
      <c r="J19" t="str">
        <f t="shared" si="2"/>
        <v>****</v>
      </c>
      <c r="K19" s="1" t="str">
        <f t="shared" si="3"/>
        <v>****</v>
      </c>
    </row>
    <row r="20" spans="1:11" x14ac:dyDescent="0.25">
      <c r="A20" s="9"/>
      <c r="B20" s="6"/>
      <c r="C20" s="1"/>
      <c r="D20" s="1">
        <f t="shared" si="0"/>
        <v>0</v>
      </c>
      <c r="E20">
        <v>28000</v>
      </c>
      <c r="H20">
        <f t="shared" si="4"/>
        <v>0</v>
      </c>
      <c r="I20" t="str">
        <f>IFERROR(SUM(F20/(C20/60)), "****")</f>
        <v>****</v>
      </c>
      <c r="J20" t="str">
        <f t="shared" si="2"/>
        <v>****</v>
      </c>
      <c r="K20" s="1" t="str">
        <f t="shared" si="3"/>
        <v>****</v>
      </c>
    </row>
    <row r="21" spans="1:11" x14ac:dyDescent="0.25">
      <c r="A21" s="9"/>
      <c r="B21" s="6"/>
      <c r="C21" s="1"/>
      <c r="D21" s="1">
        <f t="shared" si="0"/>
        <v>0</v>
      </c>
      <c r="E21">
        <v>28000</v>
      </c>
      <c r="H21">
        <f t="shared" si="4"/>
        <v>0</v>
      </c>
      <c r="I21" t="str">
        <f>IFERROR(SUM(F21/(C21/60)), "****")</f>
        <v>****</v>
      </c>
      <c r="J21" t="str">
        <f t="shared" si="2"/>
        <v>****</v>
      </c>
      <c r="K21" s="1" t="str">
        <f t="shared" si="3"/>
        <v>****</v>
      </c>
    </row>
    <row r="22" spans="1:11" x14ac:dyDescent="0.25">
      <c r="A22" s="9"/>
      <c r="B22" s="6"/>
      <c r="C22" s="1"/>
      <c r="D22" s="1">
        <f t="shared" si="0"/>
        <v>0</v>
      </c>
      <c r="E22">
        <v>28000</v>
      </c>
      <c r="H22">
        <f t="shared" si="4"/>
        <v>0</v>
      </c>
      <c r="I22" t="str">
        <f>IFERROR(SUM(F22/(C22/60)), "****")</f>
        <v>****</v>
      </c>
      <c r="J22" t="str">
        <f t="shared" si="2"/>
        <v>****</v>
      </c>
      <c r="K22" s="1" t="str">
        <f t="shared" si="3"/>
        <v>****</v>
      </c>
    </row>
    <row r="23" spans="1:11" x14ac:dyDescent="0.25">
      <c r="A23" s="9"/>
      <c r="B23" s="6"/>
      <c r="C23" s="1"/>
      <c r="D23" s="1">
        <f t="shared" si="0"/>
        <v>0</v>
      </c>
      <c r="E23">
        <v>28000</v>
      </c>
      <c r="H23">
        <f t="shared" si="4"/>
        <v>0</v>
      </c>
      <c r="I23" t="str">
        <f>IFERROR(SUM(F23/(C23/60)), "****")</f>
        <v>****</v>
      </c>
      <c r="J23" t="str">
        <f t="shared" si="2"/>
        <v>****</v>
      </c>
      <c r="K23" s="1" t="str">
        <f t="shared" si="3"/>
        <v>****</v>
      </c>
    </row>
    <row r="24" spans="1:11" x14ac:dyDescent="0.25">
      <c r="A24" s="9"/>
      <c r="B24" s="6"/>
      <c r="C24" s="1"/>
      <c r="D24" s="1">
        <f t="shared" si="0"/>
        <v>0</v>
      </c>
      <c r="E24">
        <v>28000</v>
      </c>
      <c r="H24">
        <f t="shared" si="4"/>
        <v>0</v>
      </c>
      <c r="I24" t="str">
        <f>IFERROR(SUM(F24/(C24/60)), "****")</f>
        <v>****</v>
      </c>
      <c r="J24" t="str">
        <f t="shared" si="2"/>
        <v>****</v>
      </c>
      <c r="K24" s="1" t="str">
        <f t="shared" si="3"/>
        <v>****</v>
      </c>
    </row>
    <row r="25" spans="1:11" x14ac:dyDescent="0.25">
      <c r="A25" s="9"/>
      <c r="B25" s="6"/>
      <c r="C25" s="1"/>
      <c r="D25" s="1">
        <f t="shared" si="0"/>
        <v>0</v>
      </c>
      <c r="E25">
        <v>28000</v>
      </c>
      <c r="H25">
        <f t="shared" si="4"/>
        <v>0</v>
      </c>
      <c r="I25" t="str">
        <f>IFERROR(SUM(F25/(C25/60)), "****")</f>
        <v>****</v>
      </c>
      <c r="J25" t="str">
        <f t="shared" si="2"/>
        <v>****</v>
      </c>
      <c r="K25" s="1" t="str">
        <f t="shared" si="3"/>
        <v>****</v>
      </c>
    </row>
    <row r="26" spans="1:11" x14ac:dyDescent="0.25">
      <c r="A26" s="9"/>
      <c r="B26" s="6"/>
      <c r="C26" s="1"/>
      <c r="D26" s="1">
        <f t="shared" si="0"/>
        <v>0</v>
      </c>
      <c r="E26">
        <v>28000</v>
      </c>
      <c r="H26">
        <f t="shared" si="4"/>
        <v>0</v>
      </c>
      <c r="I26" t="str">
        <f>IFERROR(SUM(F26/(C26/60)), "****")</f>
        <v>****</v>
      </c>
      <c r="J26" t="str">
        <f t="shared" si="2"/>
        <v>****</v>
      </c>
      <c r="K26" s="1" t="str">
        <f t="shared" si="3"/>
        <v>****</v>
      </c>
    </row>
    <row r="27" spans="1:11" x14ac:dyDescent="0.25">
      <c r="A27" s="9"/>
      <c r="B27" s="6"/>
      <c r="C27" s="1"/>
      <c r="D27" s="1">
        <f t="shared" si="0"/>
        <v>0</v>
      </c>
      <c r="E27">
        <v>28000</v>
      </c>
      <c r="H27">
        <f t="shared" si="4"/>
        <v>0</v>
      </c>
      <c r="I27" t="str">
        <f>IFERROR(SUM(F27/(C27/60)), "****")</f>
        <v>****</v>
      </c>
      <c r="J27" t="str">
        <f t="shared" si="2"/>
        <v>****</v>
      </c>
      <c r="K27" s="1" t="str">
        <f t="shared" si="3"/>
        <v>****</v>
      </c>
    </row>
    <row r="28" spans="1:11" x14ac:dyDescent="0.25">
      <c r="A28" s="9"/>
      <c r="B28" s="6"/>
      <c r="C28" s="1"/>
      <c r="D28" s="1">
        <f t="shared" si="0"/>
        <v>0</v>
      </c>
      <c r="E28">
        <v>28000</v>
      </c>
      <c r="H28">
        <f t="shared" si="4"/>
        <v>0</v>
      </c>
      <c r="I28" t="str">
        <f>IFERROR(SUM(F28/(C28/60)), "****")</f>
        <v>****</v>
      </c>
      <c r="J28" t="str">
        <f t="shared" si="2"/>
        <v>****</v>
      </c>
      <c r="K28" s="1" t="str">
        <f t="shared" si="3"/>
        <v>****</v>
      </c>
    </row>
    <row r="29" spans="1:11" x14ac:dyDescent="0.25">
      <c r="A29" s="9"/>
      <c r="B29" s="6"/>
      <c r="C29" s="1"/>
      <c r="D29" s="1">
        <f t="shared" si="0"/>
        <v>0</v>
      </c>
      <c r="E29">
        <v>28000</v>
      </c>
      <c r="H29">
        <f t="shared" si="4"/>
        <v>0</v>
      </c>
      <c r="I29" t="str">
        <f>IFERROR(SUM(F29/(C29/60)), "****")</f>
        <v>****</v>
      </c>
      <c r="J29" t="str">
        <f t="shared" si="2"/>
        <v>****</v>
      </c>
      <c r="K29" s="1" t="str">
        <f t="shared" si="3"/>
        <v>****</v>
      </c>
    </row>
    <row r="30" spans="1:11" x14ac:dyDescent="0.25">
      <c r="A30" s="9"/>
      <c r="B30" s="6"/>
      <c r="C30" s="1"/>
      <c r="D30" s="1">
        <f t="shared" si="0"/>
        <v>0</v>
      </c>
      <c r="E30">
        <v>28000</v>
      </c>
      <c r="H30">
        <f t="shared" si="4"/>
        <v>0</v>
      </c>
      <c r="I30" t="str">
        <f>IFERROR(SUM(F30/(C30/60)), "****")</f>
        <v>****</v>
      </c>
      <c r="J30" t="str">
        <f t="shared" si="2"/>
        <v>****</v>
      </c>
      <c r="K30" s="1" t="str">
        <f t="shared" si="3"/>
        <v>****</v>
      </c>
    </row>
    <row r="31" spans="1:11" x14ac:dyDescent="0.25">
      <c r="A31" s="9"/>
      <c r="B31" s="6"/>
      <c r="C31" s="1"/>
      <c r="D31" s="1">
        <f t="shared" si="0"/>
        <v>0</v>
      </c>
      <c r="E31">
        <v>28000</v>
      </c>
      <c r="H31">
        <f t="shared" si="4"/>
        <v>0</v>
      </c>
      <c r="I31" t="str">
        <f>IFERROR(SUM(F31/(C31/60)), "****")</f>
        <v>****</v>
      </c>
      <c r="J31" t="str">
        <f t="shared" si="2"/>
        <v>****</v>
      </c>
      <c r="K31" s="1" t="str">
        <f t="shared" si="3"/>
        <v>****</v>
      </c>
    </row>
    <row r="32" spans="1:11" x14ac:dyDescent="0.25">
      <c r="A32" s="9"/>
      <c r="B32" s="6"/>
      <c r="C32" s="1"/>
      <c r="D32" s="1">
        <f t="shared" si="0"/>
        <v>0</v>
      </c>
      <c r="E32">
        <v>28000</v>
      </c>
      <c r="H32">
        <f t="shared" si="4"/>
        <v>0</v>
      </c>
      <c r="I32" t="str">
        <f>IFERROR(SUM(F32/(C32/60)), "****")</f>
        <v>****</v>
      </c>
      <c r="J32" t="str">
        <f t="shared" si="2"/>
        <v>****</v>
      </c>
      <c r="K32" s="1" t="str">
        <f t="shared" si="3"/>
        <v>****</v>
      </c>
    </row>
    <row r="33" spans="1:11" x14ac:dyDescent="0.25">
      <c r="A33" s="9"/>
      <c r="B33" s="6"/>
      <c r="C33" s="1"/>
      <c r="D33" s="1">
        <f t="shared" si="0"/>
        <v>0</v>
      </c>
      <c r="E33">
        <v>28000</v>
      </c>
      <c r="H33">
        <f t="shared" si="4"/>
        <v>0</v>
      </c>
      <c r="I33" t="str">
        <f>IFERROR(SUM(F33/(C33/60)), "****")</f>
        <v>****</v>
      </c>
      <c r="J33" t="str">
        <f t="shared" si="2"/>
        <v>****</v>
      </c>
      <c r="K33" s="1" t="str">
        <f t="shared" si="3"/>
        <v>****</v>
      </c>
    </row>
    <row r="34" spans="1:11" x14ac:dyDescent="0.25">
      <c r="A34" s="9"/>
      <c r="B34" s="6"/>
      <c r="C34" s="1"/>
      <c r="D34" s="1">
        <f t="shared" si="0"/>
        <v>0</v>
      </c>
      <c r="E34">
        <v>28000</v>
      </c>
      <c r="H34">
        <f t="shared" si="4"/>
        <v>0</v>
      </c>
      <c r="I34" t="str">
        <f>IFERROR(SUM(F34/(C34/60)), "****")</f>
        <v>****</v>
      </c>
      <c r="J34" t="str">
        <f t="shared" si="2"/>
        <v>****</v>
      </c>
      <c r="K34" s="1" t="str">
        <f t="shared" si="3"/>
        <v>****</v>
      </c>
    </row>
    <row r="35" spans="1:11" x14ac:dyDescent="0.25">
      <c r="A35" s="9"/>
      <c r="B35" s="6"/>
      <c r="C35" s="1"/>
      <c r="D35" s="1">
        <f t="shared" si="0"/>
        <v>0</v>
      </c>
      <c r="E35">
        <v>28000</v>
      </c>
      <c r="H35">
        <f t="shared" si="4"/>
        <v>0</v>
      </c>
      <c r="I35" t="str">
        <f>IFERROR(SUM(F35/(C35/60)), "****")</f>
        <v>****</v>
      </c>
      <c r="J35" t="str">
        <f t="shared" si="2"/>
        <v>****</v>
      </c>
      <c r="K35" s="1" t="str">
        <f t="shared" si="3"/>
        <v>****</v>
      </c>
    </row>
    <row r="36" spans="1:11" x14ac:dyDescent="0.25">
      <c r="A36" s="9"/>
      <c r="B36" s="6"/>
      <c r="C36" s="1"/>
      <c r="D36" s="1">
        <f t="shared" si="0"/>
        <v>0</v>
      </c>
      <c r="E36">
        <v>28000</v>
      </c>
      <c r="H36">
        <f t="shared" si="4"/>
        <v>0</v>
      </c>
      <c r="I36" t="str">
        <f>IFERROR(SUM(F36/(C36/60)), "****")</f>
        <v>****</v>
      </c>
      <c r="J36" t="str">
        <f t="shared" si="2"/>
        <v>****</v>
      </c>
      <c r="K36" s="1" t="str">
        <f t="shared" si="3"/>
        <v>****</v>
      </c>
    </row>
    <row r="37" spans="1:11" x14ac:dyDescent="0.25">
      <c r="A37" s="9"/>
      <c r="B37" s="6"/>
      <c r="C37" s="1"/>
      <c r="D37" s="1">
        <f t="shared" si="0"/>
        <v>0</v>
      </c>
      <c r="E37">
        <v>28000</v>
      </c>
      <c r="H37">
        <f t="shared" si="4"/>
        <v>0</v>
      </c>
      <c r="I37" t="str">
        <f>IFERROR(SUM(F37/(C37/60)), "****")</f>
        <v>****</v>
      </c>
      <c r="J37" t="str">
        <f t="shared" si="2"/>
        <v>****</v>
      </c>
      <c r="K37" s="1" t="str">
        <f t="shared" si="3"/>
        <v>****</v>
      </c>
    </row>
    <row r="38" spans="1:11" x14ac:dyDescent="0.25">
      <c r="A38" s="9"/>
      <c r="B38" s="6"/>
      <c r="C38" s="1"/>
      <c r="D38" s="1">
        <f t="shared" si="0"/>
        <v>0</v>
      </c>
      <c r="E38">
        <v>28000</v>
      </c>
      <c r="H38">
        <f t="shared" si="4"/>
        <v>0</v>
      </c>
      <c r="I38" t="str">
        <f>IFERROR(SUM(F38/(C38/60)), "****")</f>
        <v>****</v>
      </c>
      <c r="J38" t="str">
        <f t="shared" si="2"/>
        <v>****</v>
      </c>
      <c r="K38" s="1" t="str">
        <f t="shared" si="3"/>
        <v>****</v>
      </c>
    </row>
    <row r="39" spans="1:11" x14ac:dyDescent="0.25">
      <c r="A39" s="9"/>
      <c r="B39" s="6"/>
      <c r="C39" s="1"/>
      <c r="D39" s="1">
        <f t="shared" si="0"/>
        <v>0</v>
      </c>
      <c r="E39">
        <v>28000</v>
      </c>
      <c r="H39">
        <f t="shared" si="4"/>
        <v>0</v>
      </c>
      <c r="I39" t="str">
        <f>IFERROR(SUM(F39/(C39/60)), "****")</f>
        <v>****</v>
      </c>
      <c r="J39" t="str">
        <f t="shared" si="2"/>
        <v>****</v>
      </c>
      <c r="K39" s="1" t="str">
        <f t="shared" si="3"/>
        <v>****</v>
      </c>
    </row>
    <row r="40" spans="1:11" x14ac:dyDescent="0.25">
      <c r="A40" s="9"/>
      <c r="B40" s="6"/>
      <c r="C40" s="1"/>
      <c r="D40" s="1">
        <f t="shared" si="0"/>
        <v>0</v>
      </c>
      <c r="E40">
        <v>28000</v>
      </c>
      <c r="H40">
        <f t="shared" si="4"/>
        <v>0</v>
      </c>
      <c r="I40" t="str">
        <f>IFERROR(SUM(F40/(C40/60)), "****")</f>
        <v>****</v>
      </c>
      <c r="J40" t="str">
        <f t="shared" si="2"/>
        <v>****</v>
      </c>
      <c r="K40" s="1" t="str">
        <f t="shared" si="3"/>
        <v>****</v>
      </c>
    </row>
    <row r="41" spans="1:11" x14ac:dyDescent="0.25">
      <c r="A41" s="9"/>
      <c r="B41" s="6"/>
      <c r="C41" s="1"/>
      <c r="D41" s="1">
        <f t="shared" si="0"/>
        <v>0</v>
      </c>
      <c r="E41">
        <v>28000</v>
      </c>
      <c r="H41">
        <f t="shared" si="4"/>
        <v>0</v>
      </c>
      <c r="I41" t="str">
        <f>IFERROR(SUM(F41/(C41/60)), "****")</f>
        <v>****</v>
      </c>
      <c r="J41" t="str">
        <f t="shared" si="2"/>
        <v>****</v>
      </c>
      <c r="K41" s="1" t="str">
        <f t="shared" si="3"/>
        <v>****</v>
      </c>
    </row>
    <row r="42" spans="1:11" x14ac:dyDescent="0.25">
      <c r="A42" s="9"/>
      <c r="B42" s="6"/>
      <c r="C42" s="1"/>
      <c r="D42" s="1">
        <f t="shared" si="0"/>
        <v>0</v>
      </c>
      <c r="E42">
        <v>28000</v>
      </c>
      <c r="H42">
        <f t="shared" si="4"/>
        <v>0</v>
      </c>
      <c r="I42" t="str">
        <f>IFERROR(SUM(F42/(C42/60)), "****")</f>
        <v>****</v>
      </c>
      <c r="J42" t="str">
        <f t="shared" si="2"/>
        <v>****</v>
      </c>
      <c r="K42" s="1" t="str">
        <f t="shared" si="3"/>
        <v>****</v>
      </c>
    </row>
    <row r="43" spans="1:11" x14ac:dyDescent="0.25">
      <c r="A43" s="9"/>
      <c r="B43" s="6"/>
      <c r="C43" s="1"/>
      <c r="D43" s="1">
        <f t="shared" si="0"/>
        <v>0</v>
      </c>
      <c r="E43">
        <v>28000</v>
      </c>
      <c r="H43">
        <f t="shared" si="4"/>
        <v>0</v>
      </c>
      <c r="I43" t="str">
        <f>IFERROR(SUM(F43/(C43/60)), "****")</f>
        <v>****</v>
      </c>
      <c r="J43" t="str">
        <f t="shared" si="2"/>
        <v>****</v>
      </c>
      <c r="K43" s="1" t="str">
        <f t="shared" si="3"/>
        <v>****</v>
      </c>
    </row>
    <row r="44" spans="1:11" x14ac:dyDescent="0.25">
      <c r="A44" s="9"/>
      <c r="B44" s="6"/>
      <c r="C44" s="1"/>
      <c r="D44" s="1">
        <f t="shared" si="0"/>
        <v>0</v>
      </c>
      <c r="E44">
        <v>28000</v>
      </c>
      <c r="H44">
        <f t="shared" si="4"/>
        <v>0</v>
      </c>
      <c r="I44" t="str">
        <f>IFERROR(SUM(F44/(C44/60)), "****")</f>
        <v>****</v>
      </c>
      <c r="J44" t="str">
        <f t="shared" si="2"/>
        <v>****</v>
      </c>
      <c r="K44" s="1" t="str">
        <f t="shared" si="3"/>
        <v>****</v>
      </c>
    </row>
    <row r="45" spans="1:11" x14ac:dyDescent="0.25">
      <c r="A45" s="9"/>
      <c r="B45" s="6"/>
      <c r="C45" s="1"/>
      <c r="D45" s="1">
        <f t="shared" si="0"/>
        <v>0</v>
      </c>
      <c r="E45">
        <v>28000</v>
      </c>
      <c r="H45">
        <f t="shared" si="4"/>
        <v>0</v>
      </c>
      <c r="I45" t="str">
        <f>IFERROR(SUM(F45/(C45/60)), "****")</f>
        <v>****</v>
      </c>
      <c r="J45" t="str">
        <f t="shared" si="2"/>
        <v>****</v>
      </c>
      <c r="K45" s="1" t="str">
        <f t="shared" si="3"/>
        <v>****</v>
      </c>
    </row>
    <row r="46" spans="1:11" x14ac:dyDescent="0.25">
      <c r="A46" s="9"/>
      <c r="B46" s="6"/>
      <c r="C46" s="1"/>
      <c r="D46" s="1">
        <f t="shared" si="0"/>
        <v>0</v>
      </c>
      <c r="E46">
        <v>28000</v>
      </c>
      <c r="H46">
        <f t="shared" si="4"/>
        <v>0</v>
      </c>
      <c r="I46" t="str">
        <f>IFERROR(SUM(F46/(C46/60)), "****")</f>
        <v>****</v>
      </c>
      <c r="J46" t="str">
        <f t="shared" si="2"/>
        <v>****</v>
      </c>
      <c r="K46" s="1" t="str">
        <f t="shared" si="3"/>
        <v>****</v>
      </c>
    </row>
    <row r="47" spans="1:11" x14ac:dyDescent="0.25">
      <c r="A47" s="9"/>
      <c r="B47" s="6"/>
      <c r="C47" s="1"/>
      <c r="D47" s="1">
        <f t="shared" si="0"/>
        <v>0</v>
      </c>
      <c r="E47">
        <v>28000</v>
      </c>
      <c r="H47">
        <f t="shared" si="4"/>
        <v>0</v>
      </c>
      <c r="I47" t="str">
        <f>IFERROR(SUM(F47/(C47/60)), "****")</f>
        <v>****</v>
      </c>
      <c r="J47" t="str">
        <f t="shared" si="2"/>
        <v>****</v>
      </c>
      <c r="K47" s="1" t="str">
        <f t="shared" si="3"/>
        <v>****</v>
      </c>
    </row>
    <row r="48" spans="1:11" x14ac:dyDescent="0.25">
      <c r="A48" s="9"/>
      <c r="B48" s="6"/>
      <c r="C48" s="1"/>
      <c r="D48" s="1">
        <f t="shared" si="0"/>
        <v>0</v>
      </c>
      <c r="E48">
        <v>28000</v>
      </c>
      <c r="H48">
        <f t="shared" si="4"/>
        <v>0</v>
      </c>
      <c r="I48" t="str">
        <f>IFERROR(SUM(F48/(C48/60)), "****")</f>
        <v>****</v>
      </c>
      <c r="J48" t="str">
        <f t="shared" si="2"/>
        <v>****</v>
      </c>
      <c r="K48" s="1" t="str">
        <f t="shared" si="3"/>
        <v>****</v>
      </c>
    </row>
    <row r="49" spans="1:11" x14ac:dyDescent="0.25">
      <c r="A49" s="9"/>
      <c r="B49" s="6"/>
      <c r="C49" s="1"/>
      <c r="D49" s="1">
        <f t="shared" si="0"/>
        <v>0</v>
      </c>
      <c r="E49">
        <v>28000</v>
      </c>
      <c r="H49">
        <f t="shared" si="4"/>
        <v>0</v>
      </c>
      <c r="I49" t="str">
        <f>IFERROR(SUM(F49/(C49/60)), "****")</f>
        <v>****</v>
      </c>
      <c r="J49" t="str">
        <f t="shared" si="2"/>
        <v>****</v>
      </c>
      <c r="K49" s="1" t="str">
        <f t="shared" si="3"/>
        <v>****</v>
      </c>
    </row>
    <row r="50" spans="1:11" x14ac:dyDescent="0.25">
      <c r="A50" s="9"/>
      <c r="B50" s="6"/>
      <c r="C50" s="1"/>
      <c r="D50" s="1">
        <f t="shared" si="0"/>
        <v>0</v>
      </c>
      <c r="E50">
        <v>28000</v>
      </c>
      <c r="H50">
        <f t="shared" si="4"/>
        <v>0</v>
      </c>
      <c r="I50" t="str">
        <f>IFERROR(SUM(F50/(C50/60)), "****")</f>
        <v>****</v>
      </c>
      <c r="J50" t="str">
        <f t="shared" si="2"/>
        <v>****</v>
      </c>
      <c r="K50" s="1" t="str">
        <f t="shared" si="3"/>
        <v>****</v>
      </c>
    </row>
    <row r="51" spans="1:11" x14ac:dyDescent="0.25">
      <c r="A51" s="9"/>
      <c r="B51" s="6"/>
      <c r="C51" s="1"/>
      <c r="D51" s="1">
        <f t="shared" si="0"/>
        <v>0</v>
      </c>
      <c r="E51">
        <v>28000</v>
      </c>
      <c r="H51">
        <f t="shared" si="4"/>
        <v>0</v>
      </c>
      <c r="I51" t="str">
        <f>IFERROR(SUM(F51/(C51/60)), "****")</f>
        <v>****</v>
      </c>
      <c r="J51" t="str">
        <f t="shared" si="2"/>
        <v>****</v>
      </c>
      <c r="K51" s="1" t="str">
        <f t="shared" si="3"/>
        <v>****</v>
      </c>
    </row>
    <row r="52" spans="1:11" x14ac:dyDescent="0.25">
      <c r="A52" s="9"/>
      <c r="B52" s="6"/>
      <c r="C52" s="1"/>
      <c r="D52" s="1">
        <f t="shared" si="0"/>
        <v>0</v>
      </c>
      <c r="E52">
        <v>28000</v>
      </c>
      <c r="H52">
        <f t="shared" si="4"/>
        <v>0</v>
      </c>
      <c r="I52" t="str">
        <f>IFERROR(SUM(F52/(C52/60)), "****")</f>
        <v>****</v>
      </c>
      <c r="J52" t="str">
        <f t="shared" si="2"/>
        <v>****</v>
      </c>
      <c r="K52" s="1" t="str">
        <f t="shared" si="3"/>
        <v>****</v>
      </c>
    </row>
    <row r="53" spans="1:11" x14ac:dyDescent="0.25">
      <c r="A53" s="9"/>
      <c r="B53" s="6"/>
      <c r="C53" s="1"/>
      <c r="D53" s="1">
        <f t="shared" si="0"/>
        <v>0</v>
      </c>
      <c r="E53">
        <v>28000</v>
      </c>
      <c r="H53">
        <f t="shared" si="4"/>
        <v>0</v>
      </c>
      <c r="I53" t="str">
        <f>IFERROR(SUM(F53/(C53/60)), "****")</f>
        <v>****</v>
      </c>
      <c r="J53" t="str">
        <f t="shared" si="2"/>
        <v>****</v>
      </c>
      <c r="K53" s="1" t="str">
        <f t="shared" si="3"/>
        <v>****</v>
      </c>
    </row>
    <row r="54" spans="1:11" x14ac:dyDescent="0.25">
      <c r="A54" s="9"/>
      <c r="B54" s="6"/>
      <c r="C54" s="1"/>
      <c r="D54" s="1">
        <f t="shared" si="0"/>
        <v>0</v>
      </c>
      <c r="E54">
        <v>28000</v>
      </c>
      <c r="H54">
        <f t="shared" si="4"/>
        <v>0</v>
      </c>
      <c r="I54" t="str">
        <f>IFERROR(SUM(F54/(C54/60)), "****")</f>
        <v>****</v>
      </c>
      <c r="J54" t="str">
        <f t="shared" si="2"/>
        <v>****</v>
      </c>
      <c r="K54" s="1" t="str">
        <f t="shared" si="3"/>
        <v>****</v>
      </c>
    </row>
    <row r="55" spans="1:11" x14ac:dyDescent="0.25">
      <c r="A55" s="9"/>
      <c r="B55" s="6"/>
      <c r="C55" s="1"/>
      <c r="D55" s="1">
        <f t="shared" si="0"/>
        <v>0</v>
      </c>
      <c r="E55">
        <v>28000</v>
      </c>
      <c r="H55">
        <f t="shared" si="4"/>
        <v>0</v>
      </c>
      <c r="I55" t="str">
        <f>IFERROR(SUM(F55/(C55/60)), "****")</f>
        <v>****</v>
      </c>
      <c r="J55" t="str">
        <f t="shared" si="2"/>
        <v>****</v>
      </c>
      <c r="K55" s="1" t="str">
        <f t="shared" si="3"/>
        <v>****</v>
      </c>
    </row>
    <row r="56" spans="1:11" x14ac:dyDescent="0.25">
      <c r="A56" s="9"/>
      <c r="B56" s="6"/>
      <c r="C56" s="1"/>
      <c r="D56" s="1">
        <f t="shared" si="0"/>
        <v>0</v>
      </c>
      <c r="E56">
        <v>28000</v>
      </c>
      <c r="H56">
        <f t="shared" si="4"/>
        <v>0</v>
      </c>
      <c r="I56" t="str">
        <f>IFERROR(SUM(F56/(C56/60)), "****")</f>
        <v>****</v>
      </c>
      <c r="J56" t="str">
        <f t="shared" si="2"/>
        <v>****</v>
      </c>
      <c r="K56" s="1" t="str">
        <f t="shared" si="3"/>
        <v>****</v>
      </c>
    </row>
    <row r="57" spans="1:11" x14ac:dyDescent="0.25">
      <c r="A57" s="9"/>
      <c r="B57" s="6"/>
      <c r="C57" s="1"/>
      <c r="D57" s="1">
        <f t="shared" si="0"/>
        <v>0</v>
      </c>
      <c r="E57">
        <v>28000</v>
      </c>
      <c r="H57">
        <f t="shared" si="4"/>
        <v>0</v>
      </c>
      <c r="I57" t="str">
        <f>IFERROR(SUM(F57/(C57/60)), "****")</f>
        <v>****</v>
      </c>
      <c r="J57" t="str">
        <f t="shared" si="2"/>
        <v>****</v>
      </c>
      <c r="K57" s="1" t="str">
        <f t="shared" si="3"/>
        <v>****</v>
      </c>
    </row>
    <row r="58" spans="1:11" x14ac:dyDescent="0.25">
      <c r="A58" s="9"/>
      <c r="B58" s="6"/>
      <c r="C58" s="1"/>
      <c r="D58" s="1">
        <f t="shared" si="0"/>
        <v>0</v>
      </c>
      <c r="E58">
        <v>28000</v>
      </c>
      <c r="H58">
        <f t="shared" si="4"/>
        <v>0</v>
      </c>
      <c r="I58" t="str">
        <f>IFERROR(SUM(F58/(C58/60)), "****")</f>
        <v>****</v>
      </c>
      <c r="J58" t="str">
        <f t="shared" si="2"/>
        <v>****</v>
      </c>
      <c r="K58" s="1" t="str">
        <f t="shared" si="3"/>
        <v>****</v>
      </c>
    </row>
    <row r="59" spans="1:11" x14ac:dyDescent="0.25">
      <c r="A59" s="9"/>
      <c r="B59" s="6"/>
      <c r="C59" s="1"/>
      <c r="D59" s="1">
        <f t="shared" si="0"/>
        <v>0</v>
      </c>
      <c r="E59">
        <v>28000</v>
      </c>
      <c r="H59">
        <f t="shared" si="4"/>
        <v>0</v>
      </c>
      <c r="I59" t="str">
        <f>IFERROR(SUM(F59/(C59/60)), "****")</f>
        <v>****</v>
      </c>
      <c r="J59" t="str">
        <f t="shared" si="2"/>
        <v>****</v>
      </c>
      <c r="K59" s="1" t="str">
        <f t="shared" si="3"/>
        <v>****</v>
      </c>
    </row>
    <row r="60" spans="1:11" x14ac:dyDescent="0.25">
      <c r="A60" s="9"/>
      <c r="B60" s="6"/>
      <c r="C60" s="1"/>
      <c r="D60" s="1">
        <f t="shared" si="0"/>
        <v>0</v>
      </c>
      <c r="E60">
        <v>28000</v>
      </c>
      <c r="H60">
        <f t="shared" si="4"/>
        <v>0</v>
      </c>
      <c r="I60" t="str">
        <f>IFERROR(SUM(F60/(C60/60)), "****")</f>
        <v>****</v>
      </c>
      <c r="J60" t="str">
        <f t="shared" si="2"/>
        <v>****</v>
      </c>
      <c r="K60" s="1" t="str">
        <f t="shared" si="3"/>
        <v>****</v>
      </c>
    </row>
    <row r="61" spans="1:11" x14ac:dyDescent="0.25">
      <c r="A61" s="9"/>
      <c r="B61" s="6"/>
      <c r="C61" s="1"/>
      <c r="D61" s="1">
        <f t="shared" si="0"/>
        <v>0</v>
      </c>
      <c r="E61">
        <v>28000</v>
      </c>
      <c r="H61">
        <f t="shared" si="4"/>
        <v>0</v>
      </c>
      <c r="I61" t="str">
        <f>IFERROR(SUM(F61/(C61/60)), "****")</f>
        <v>****</v>
      </c>
      <c r="J61" t="str">
        <f t="shared" si="2"/>
        <v>****</v>
      </c>
      <c r="K61" s="1" t="str">
        <f t="shared" si="3"/>
        <v>****</v>
      </c>
    </row>
  </sheetData>
  <conditionalFormatting sqref="A1:A61 C1:F61 B9:B61 H1:J61 N1:S61 L1:L61">
    <cfRule type="containsBlanks" dxfId="6" priority="6">
      <formula>LEN(TRIM(A1))=0</formula>
    </cfRule>
  </conditionalFormatting>
  <conditionalFormatting sqref="B2:B6">
    <cfRule type="containsBlanks" dxfId="5" priority="5">
      <formula>LEN(TRIM(B2))=0</formula>
    </cfRule>
  </conditionalFormatting>
  <conditionalFormatting sqref="J1:J61">
    <cfRule type="cellIs" dxfId="4" priority="7" operator="lessThan">
      <formula>0</formula>
    </cfRule>
  </conditionalFormatting>
  <conditionalFormatting sqref="G2:G61">
    <cfRule type="containsBlanks" dxfId="3" priority="4">
      <formula>LEN(TRIM(G2))=0</formula>
    </cfRule>
  </conditionalFormatting>
  <conditionalFormatting sqref="M1:M1048576">
    <cfRule type="containsBlanks" dxfId="2" priority="3">
      <formula>LEN(TRIM(M1))=0</formula>
    </cfRule>
  </conditionalFormatting>
  <conditionalFormatting sqref="K1:K1048576">
    <cfRule type="containsBlanks" dxfId="1" priority="1">
      <formula>LEN(TRIM(K1))=0</formula>
    </cfRule>
  </conditionalFormatting>
  <conditionalFormatting sqref="K1:K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 1</vt:lpstr>
      <vt:lpstr>Pair 2</vt:lpstr>
      <vt:lpstr>Pair 3</vt:lpstr>
      <vt:lpstr>Pair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Robertson</dc:creator>
  <cp:keywords/>
  <dc:description/>
  <cp:lastModifiedBy>Jeff J</cp:lastModifiedBy>
  <cp:revision/>
  <dcterms:created xsi:type="dcterms:W3CDTF">2024-03-26T04:18:29Z</dcterms:created>
  <dcterms:modified xsi:type="dcterms:W3CDTF">2024-05-28T02:37:20Z</dcterms:modified>
  <cp:category/>
  <cp:contentStatus/>
</cp:coreProperties>
</file>