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10500" windowHeight="5568" tabRatio="386"/>
  </bookViews>
  <sheets>
    <sheet name="Данные" sheetId="1" r:id="rId1"/>
    <sheet name="График" sheetId="2" r:id="rId2"/>
    <sheet name="Диаграмма1" sheetId="5" r:id="rId3"/>
    <sheet name="Гистограмма" sheetId="4" r:id="rId4"/>
    <sheet name="Перевод времени" sheetId="3" r:id="rId5"/>
    <sheet name="Лист1" sheetId="6" r:id="rId6"/>
  </sheets>
  <definedNames>
    <definedName name="_xlnm._FilterDatabase" localSheetId="0" hidden="1">Данные!$A$1:$P$52</definedName>
    <definedName name="over" localSheetId="0">Данные!$B$2:$Q$7</definedName>
  </definedNames>
  <calcPr calcId="125725" refMode="R1C1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A2"/>
  <c r="R2"/>
  <c r="E6" i="3"/>
  <c r="D7"/>
  <c r="D6"/>
  <c r="D5"/>
  <c r="D4"/>
</calcChain>
</file>

<file path=xl/connections.xml><?xml version="1.0" encoding="utf-8"?>
<connections xmlns="http://schemas.openxmlformats.org/spreadsheetml/2006/main">
  <connection id="1" name="over" type="6" refreshedVersion="3" background="1" saveData="1">
    <textPr codePage="866" sourceFile="\\192.168.4.1\ExecutionLogs\over.csv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<sst xmlns="http://schemas.openxmlformats.org/spreadsheetml/2006/main" count="43" uniqueCount="23">
  <si>
    <t>b4</t>
  </si>
  <si>
    <t>Completed</t>
  </si>
  <si>
    <t>T_Calculation</t>
  </si>
  <si>
    <t>T_Scheduler</t>
  </si>
  <si>
    <t>T_InputFilesCopy</t>
  </si>
  <si>
    <t>T_OutputFilesCopy</t>
  </si>
  <si>
    <t>Период времени</t>
  </si>
  <si>
    <t>Формат времени</t>
  </si>
  <si>
    <t>Числовой формат</t>
  </si>
  <si>
    <t>Сутки</t>
  </si>
  <si>
    <t>Час</t>
  </si>
  <si>
    <t>Минута</t>
  </si>
  <si>
    <t>Секунда</t>
  </si>
  <si>
    <t>Микросекунда</t>
  </si>
  <si>
    <t>Ожидание очереди</t>
  </si>
  <si>
    <t>База пакетов</t>
  </si>
  <si>
    <t>Оценка ресурсов</t>
  </si>
  <si>
    <t>Коммуникация</t>
  </si>
  <si>
    <t>Издержки мех-ма,исполнения</t>
  </si>
  <si>
    <t>Суммарное время</t>
  </si>
  <si>
    <t>Суммарное время подготовки</t>
  </si>
  <si>
    <t>cnm</t>
  </si>
  <si>
    <t>bf0ab696-3376-4bea-aa40-4ec0d0891232</t>
  </si>
</sst>
</file>

<file path=xl/styles.xml><?xml version="1.0" encoding="utf-8"?>
<styleSheet xmlns="http://schemas.openxmlformats.org/spreadsheetml/2006/main">
  <numFmts count="3">
    <numFmt numFmtId="164" formatCode="h:mm:ss.000"/>
    <numFmt numFmtId="165" formatCode="hh:mm:ss.000"/>
    <numFmt numFmtId="166" formatCode="0.00000000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000000"/>
      <name val="Georgia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4" fontId="18" fillId="33" borderId="10" xfId="0" applyNumberFormat="1" applyFont="1" applyFill="1" applyBorder="1" applyAlignment="1">
      <alignment wrapText="1"/>
    </xf>
    <xf numFmtId="166" fontId="0" fillId="0" borderId="0" xfId="0" applyNumberFormat="1"/>
    <xf numFmtId="0" fontId="18" fillId="33" borderId="10" xfId="0" applyFont="1" applyFill="1" applyBorder="1" applyAlignment="1">
      <alignment wrapText="1"/>
    </xf>
    <xf numFmtId="166" fontId="18" fillId="33" borderId="10" xfId="0" applyNumberFormat="1" applyFont="1" applyFill="1" applyBorder="1" applyAlignment="1">
      <alignment wrapText="1"/>
    </xf>
    <xf numFmtId="0" fontId="18" fillId="0" borderId="0" xfId="0" applyFont="1"/>
    <xf numFmtId="166" fontId="16" fillId="0" borderId="0" xfId="0" applyNumberFormat="1" applyFont="1" applyAlignment="1">
      <alignment horizontal="right"/>
    </xf>
    <xf numFmtId="165" fontId="0" fillId="0" borderId="0" xfId="0" applyNumberFormat="1"/>
    <xf numFmtId="165" fontId="16" fillId="0" borderId="0" xfId="0" applyNumberFormat="1" applyFont="1"/>
    <xf numFmtId="164" fontId="18" fillId="0" borderId="0" xfId="0" applyNumberFormat="1" applyFont="1"/>
    <xf numFmtId="0" fontId="0" fillId="0" borderId="0" xfId="0" applyFill="1" applyBorder="1"/>
    <xf numFmtId="0" fontId="0" fillId="0" borderId="0" xfId="0"/>
    <xf numFmtId="166" fontId="16" fillId="0" borderId="0" xfId="0" applyNumberFormat="1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Данные!$G$1</c:f>
              <c:strCache>
                <c:ptCount val="1"/>
                <c:pt idx="0">
                  <c:v>T_Calculation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Данные!$G$2:$G$7</c:f>
              <c:numCache>
                <c:formatCode>hh:mm:ss.000</c:formatCode>
                <c:ptCount val="6"/>
                <c:pt idx="0">
                  <c:v>2.1261574074074073E-5</c:v>
                </c:pt>
                <c:pt idx="1">
                  <c:v>9.0393518518518527E-6</c:v>
                </c:pt>
                <c:pt idx="2">
                  <c:v>9.6412037037037036E-6</c:v>
                </c:pt>
                <c:pt idx="3">
                  <c:v>3.3136574074074074E-5</c:v>
                </c:pt>
                <c:pt idx="4">
                  <c:v>9.5023148148148146E-6</c:v>
                </c:pt>
                <c:pt idx="5">
                  <c:v>2.178240740740741E-5</c:v>
                </c:pt>
              </c:numCache>
            </c:numRef>
          </c:val>
        </c:ser>
        <c:ser>
          <c:idx val="0"/>
          <c:order val="1"/>
          <c:tx>
            <c:strRef>
              <c:f>Данные!$H$1</c:f>
              <c:strCache>
                <c:ptCount val="1"/>
                <c:pt idx="0">
                  <c:v>Ожидание очереди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Данные!$H$2:$H$7</c:f>
              <c:numCache>
                <c:formatCode>hh:mm:ss.000</c:formatCode>
                <c:ptCount val="6"/>
                <c:pt idx="0">
                  <c:v>4.9884259259259259E-6</c:v>
                </c:pt>
                <c:pt idx="1">
                  <c:v>5.2546296296296295E-6</c:v>
                </c:pt>
                <c:pt idx="2">
                  <c:v>8.0840277777777768E-4</c:v>
                </c:pt>
                <c:pt idx="3">
                  <c:v>1.6850462962962965E-3</c:v>
                </c:pt>
                <c:pt idx="4">
                  <c:v>2.5115740740740739E-6</c:v>
                </c:pt>
                <c:pt idx="5">
                  <c:v>2.2337962962962966E-6</c:v>
                </c:pt>
              </c:numCache>
            </c:numRef>
          </c:val>
        </c:ser>
        <c:ser>
          <c:idx val="2"/>
          <c:order val="2"/>
          <c:tx>
            <c:strRef>
              <c:f>Данные!$I$1</c:f>
              <c:strCache>
                <c:ptCount val="1"/>
                <c:pt idx="0">
                  <c:v>База пакетов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Данные!$I$2:$I$7</c:f>
              <c:numCache>
                <c:formatCode>hh:mm:ss.000</c:formatCode>
                <c:ptCount val="6"/>
                <c:pt idx="0">
                  <c:v>1.1342592592592592E-6</c:v>
                </c:pt>
                <c:pt idx="1">
                  <c:v>9.0277777777777776E-7</c:v>
                </c:pt>
                <c:pt idx="2">
                  <c:v>9.8379629629629648E-7</c:v>
                </c:pt>
                <c:pt idx="3">
                  <c:v>9.6064814814814831E-7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3"/>
          <c:order val="3"/>
          <c:tx>
            <c:strRef>
              <c:f>Данные!$J$1</c:f>
              <c:strCache>
                <c:ptCount val="1"/>
                <c:pt idx="0">
                  <c:v>Оценка ресурсов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Данные!$J$2:$J$7</c:f>
              <c:numCache>
                <c:formatCode>hh:mm:ss.000</c:formatCode>
                <c:ptCount val="6"/>
                <c:pt idx="0">
                  <c:v>1.6203703703703703E-7</c:v>
                </c:pt>
                <c:pt idx="1">
                  <c:v>1.6203703703703703E-7</c:v>
                </c:pt>
                <c:pt idx="2">
                  <c:v>1.8518518518518521E-7</c:v>
                </c:pt>
                <c:pt idx="3">
                  <c:v>5.7870370370370364E-8</c:v>
                </c:pt>
                <c:pt idx="4">
                  <c:v>1.6203703703703703E-7</c:v>
                </c:pt>
                <c:pt idx="5">
                  <c:v>1.6203703703703703E-7</c:v>
                </c:pt>
              </c:numCache>
            </c:numRef>
          </c:val>
        </c:ser>
        <c:ser>
          <c:idx val="4"/>
          <c:order val="4"/>
          <c:tx>
            <c:strRef>
              <c:f>Данные!$K$1</c:f>
              <c:strCache>
                <c:ptCount val="1"/>
                <c:pt idx="0">
                  <c:v>T_Scheduler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Данные!$K$2:$K$7</c:f>
              <c:numCache>
                <c:formatCode>hh:mm:ss.000</c:formatCode>
                <c:ptCount val="6"/>
                <c:pt idx="0">
                  <c:v>8.1018518518518515E-8</c:v>
                </c:pt>
                <c:pt idx="1">
                  <c:v>1.2731481481481482E-7</c:v>
                </c:pt>
                <c:pt idx="2">
                  <c:v>2.3148148148148146E-7</c:v>
                </c:pt>
                <c:pt idx="3">
                  <c:v>1.9675925925925927E-7</c:v>
                </c:pt>
                <c:pt idx="4">
                  <c:v>1.0416666666666665E-7</c:v>
                </c:pt>
                <c:pt idx="5">
                  <c:v>1.2731481481481482E-7</c:v>
                </c:pt>
              </c:numCache>
            </c:numRef>
          </c:val>
        </c:ser>
        <c:ser>
          <c:idx val="5"/>
          <c:order val="5"/>
          <c:tx>
            <c:strRef>
              <c:f>Данные!$L$1</c:f>
              <c:strCache>
                <c:ptCount val="1"/>
                <c:pt idx="0">
                  <c:v>Коммуникация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Данные!$L$2:$L$7</c:f>
              <c:numCache>
                <c:formatCode>hh:mm:ss.000</c:formatCode>
                <c:ptCount val="6"/>
                <c:pt idx="0">
                  <c:v>9.2592592592592583E-7</c:v>
                </c:pt>
                <c:pt idx="1">
                  <c:v>5.6712962962962961E-7</c:v>
                </c:pt>
                <c:pt idx="2">
                  <c:v>4.74537037037037E-7</c:v>
                </c:pt>
                <c:pt idx="3">
                  <c:v>4.8611111111111109E-7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6"/>
          <c:order val="6"/>
          <c:tx>
            <c:strRef>
              <c:f>Данные!$M$1</c:f>
              <c:strCache>
                <c:ptCount val="1"/>
                <c:pt idx="0">
                  <c:v>T_InputFilesCopy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Данные!$M$2:$M$7</c:f>
              <c:numCache>
                <c:formatCode>hh:mm:ss.000</c:formatCode>
                <c:ptCount val="6"/>
                <c:pt idx="0">
                  <c:v>2.5462962962962963E-7</c:v>
                </c:pt>
                <c:pt idx="1">
                  <c:v>3.1250000000000003E-7</c:v>
                </c:pt>
                <c:pt idx="2">
                  <c:v>2.3148148148148146E-7</c:v>
                </c:pt>
                <c:pt idx="3">
                  <c:v>2.199074074074074E-7</c:v>
                </c:pt>
                <c:pt idx="4">
                  <c:v>2.3148148148148146E-7</c:v>
                </c:pt>
                <c:pt idx="5">
                  <c:v>2.3148148148148146E-7</c:v>
                </c:pt>
              </c:numCache>
            </c:numRef>
          </c:val>
        </c:ser>
        <c:ser>
          <c:idx val="7"/>
          <c:order val="7"/>
          <c:tx>
            <c:strRef>
              <c:f>Данные!$N$1</c:f>
              <c:strCache>
                <c:ptCount val="1"/>
                <c:pt idx="0">
                  <c:v>T_OutputFilesCopy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Данные!$N$2:$N$7</c:f>
              <c:numCache>
                <c:formatCode>hh:mm:ss.000</c:formatCode>
                <c:ptCount val="6"/>
                <c:pt idx="0">
                  <c:v>1.3905787037037038E-3</c:v>
                </c:pt>
                <c:pt idx="1">
                  <c:v>7.7994212962962967E-4</c:v>
                </c:pt>
                <c:pt idx="2">
                  <c:v>8.4479166666666654E-4</c:v>
                </c:pt>
                <c:pt idx="3">
                  <c:v>1.3777430555555557E-3</c:v>
                </c:pt>
                <c:pt idx="4">
                  <c:v>7.9790509259259257E-4</c:v>
                </c:pt>
                <c:pt idx="5">
                  <c:v>1.0027662037037038E-3</c:v>
                </c:pt>
              </c:numCache>
            </c:numRef>
          </c:val>
        </c:ser>
        <c:ser>
          <c:idx val="8"/>
          <c:order val="8"/>
          <c:tx>
            <c:strRef>
              <c:f>Данные!$O$1</c:f>
              <c:strCache>
                <c:ptCount val="1"/>
                <c:pt idx="0">
                  <c:v>Издержки мех-ма,исполнения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Данные!$O$2:$O$7</c:f>
              <c:numCache>
                <c:formatCode>hh:mm:ss.000</c:formatCode>
                <c:ptCount val="6"/>
                <c:pt idx="0">
                  <c:v>2.3148148148148151E-8</c:v>
                </c:pt>
                <c:pt idx="1">
                  <c:v>2.3148148148148151E-8</c:v>
                </c:pt>
                <c:pt idx="2">
                  <c:v>3.472222222222222E-8</c:v>
                </c:pt>
                <c:pt idx="3">
                  <c:v>2.3148148148148151E-8</c:v>
                </c:pt>
                <c:pt idx="4">
                  <c:v>1.1574074074074076E-8</c:v>
                </c:pt>
                <c:pt idx="5">
                  <c:v>3.472222222222222E-8</c:v>
                </c:pt>
              </c:numCache>
            </c:numRef>
          </c:val>
        </c:ser>
        <c:ser>
          <c:idx val="9"/>
          <c:order val="9"/>
          <c:tx>
            <c:strRef>
              <c:f>Данные!$P$1</c:f>
              <c:strCache>
                <c:ptCount val="1"/>
                <c:pt idx="0">
                  <c:v>Суммарное время подготовки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Данные!$P$2:$P$7</c:f>
              <c:numCache>
                <c:formatCode>hh:mm:ss.000</c:formatCode>
                <c:ptCount val="6"/>
                <c:pt idx="0">
                  <c:v>1.3981365740740742E-3</c:v>
                </c:pt>
                <c:pt idx="1">
                  <c:v>7.8729166666666661E-4</c:v>
                </c:pt>
                <c:pt idx="2">
                  <c:v>1.655324074074074E-3</c:v>
                </c:pt>
                <c:pt idx="3">
                  <c:v>3.0647337962962963E-3</c:v>
                </c:pt>
                <c:pt idx="4">
                  <c:v>8.0186342592592592E-4</c:v>
                </c:pt>
                <c:pt idx="5">
                  <c:v>1.0064930555555554E-3</c:v>
                </c:pt>
              </c:numCache>
            </c:numRef>
          </c:val>
        </c:ser>
        <c:ser>
          <c:idx val="10"/>
          <c:order val="10"/>
          <c:tx>
            <c:strRef>
              <c:f>Данные!$Q$1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Данные!$Q$2:$Q$7</c:f>
              <c:numCache>
                <c:formatCode>hh:mm:ss.000</c:formatCode>
                <c:ptCount val="6"/>
              </c:numCache>
            </c:numRef>
          </c:val>
        </c:ser>
        <c:ser>
          <c:idx val="11"/>
          <c:order val="11"/>
          <c:tx>
            <c:strRef>
              <c:f>Данные!$R$1</c:f>
              <c:strCache>
                <c:ptCount val="1"/>
                <c:pt idx="0">
                  <c:v>Суммарное время</c:v>
                </c:pt>
              </c:strCache>
            </c:strRef>
          </c:tx>
          <c:marker>
            <c:symbol val="none"/>
          </c:marker>
          <c:cat>
            <c:numRef>
              <c:f>Данные!$A$2:$A$7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Данные!$R$2:$R$15</c:f>
              <c:numCache>
                <c:formatCode>hh:mm:ss.000</c:formatCode>
                <c:ptCount val="14"/>
                <c:pt idx="0">
                  <c:v>1.4194097222222223E-3</c:v>
                </c:pt>
                <c:pt idx="1">
                  <c:v>7.9633101851851859E-4</c:v>
                </c:pt>
                <c:pt idx="2">
                  <c:v>1.6649768518518517E-3</c:v>
                </c:pt>
                <c:pt idx="3">
                  <c:v>3.0978703703703706E-3</c:v>
                </c:pt>
                <c:pt idx="4">
                  <c:v>8.113773148148148E-4</c:v>
                </c:pt>
                <c:pt idx="5">
                  <c:v>1.0282870370370372E-3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1.0282870370370372E-3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4867712"/>
        <c:axId val="104882560"/>
      </c:lineChart>
      <c:catAx>
        <c:axId val="10486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Запуски</a:t>
                </a:r>
                <a:endParaRPr lang="en-US"/>
              </a:p>
            </c:rich>
          </c:tx>
          <c:layout/>
        </c:title>
        <c:numFmt formatCode="General" sourceLinked="1"/>
        <c:tickLblPos val="none"/>
        <c:crossAx val="104882560"/>
        <c:crosses val="autoZero"/>
        <c:auto val="1"/>
        <c:lblAlgn val="ctr"/>
        <c:lblOffset val="100"/>
      </c:catAx>
      <c:valAx>
        <c:axId val="10488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вычислений</a:t>
                </a:r>
              </a:p>
            </c:rich>
          </c:tx>
          <c:layout/>
        </c:title>
        <c:numFmt formatCode="[h]:mm:ss;@" sourceLinked="0"/>
        <c:majorTickMark val="none"/>
        <c:tickLblPos val="nextTo"/>
        <c:crossAx val="1048677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Данные!$G$1</c:f>
              <c:strCache>
                <c:ptCount val="1"/>
                <c:pt idx="0">
                  <c:v>T_Calculation</c:v>
                </c:pt>
              </c:strCache>
            </c:strRef>
          </c:tx>
          <c:val>
            <c:numRef>
              <c:f>Данные!$G$2:$G$7</c:f>
              <c:numCache>
                <c:formatCode>hh:mm:ss.000</c:formatCode>
                <c:ptCount val="6"/>
                <c:pt idx="0">
                  <c:v>2.1261574074074073E-5</c:v>
                </c:pt>
                <c:pt idx="1">
                  <c:v>9.0393518518518527E-6</c:v>
                </c:pt>
                <c:pt idx="2">
                  <c:v>9.6412037037037036E-6</c:v>
                </c:pt>
                <c:pt idx="3">
                  <c:v>3.3136574074074074E-5</c:v>
                </c:pt>
                <c:pt idx="4">
                  <c:v>9.5023148148148146E-6</c:v>
                </c:pt>
                <c:pt idx="5">
                  <c:v>2.178240740740741E-5</c:v>
                </c:pt>
              </c:numCache>
            </c:numRef>
          </c:val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Ожидание очереди</c:v>
                </c:pt>
              </c:strCache>
            </c:strRef>
          </c:tx>
          <c:val>
            <c:numRef>
              <c:f>Данные!$H$2:$H$7</c:f>
              <c:numCache>
                <c:formatCode>hh:mm:ss.000</c:formatCode>
                <c:ptCount val="6"/>
                <c:pt idx="0">
                  <c:v>4.9884259259259259E-6</c:v>
                </c:pt>
                <c:pt idx="1">
                  <c:v>5.2546296296296295E-6</c:v>
                </c:pt>
                <c:pt idx="2">
                  <c:v>8.0840277777777768E-4</c:v>
                </c:pt>
                <c:pt idx="3">
                  <c:v>1.6850462962962965E-3</c:v>
                </c:pt>
                <c:pt idx="4">
                  <c:v>2.5115740740740739E-6</c:v>
                </c:pt>
                <c:pt idx="5">
                  <c:v>2.2337962962962966E-6</c:v>
                </c:pt>
              </c:numCache>
            </c:numRef>
          </c:val>
        </c:ser>
        <c:ser>
          <c:idx val="2"/>
          <c:order val="2"/>
          <c:tx>
            <c:strRef>
              <c:f>Данные!$I$1</c:f>
              <c:strCache>
                <c:ptCount val="1"/>
                <c:pt idx="0">
                  <c:v>База пакетов</c:v>
                </c:pt>
              </c:strCache>
            </c:strRef>
          </c:tx>
          <c:val>
            <c:numRef>
              <c:f>Данные!$I$2:$I$7</c:f>
              <c:numCache>
                <c:formatCode>hh:mm:ss.000</c:formatCode>
                <c:ptCount val="6"/>
                <c:pt idx="0">
                  <c:v>1.1342592592592592E-6</c:v>
                </c:pt>
                <c:pt idx="1">
                  <c:v>9.0277777777777776E-7</c:v>
                </c:pt>
                <c:pt idx="2">
                  <c:v>9.8379629629629648E-7</c:v>
                </c:pt>
                <c:pt idx="3">
                  <c:v>9.6064814814814831E-7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3"/>
          <c:order val="3"/>
          <c:tx>
            <c:strRef>
              <c:f>Данные!$J$1</c:f>
              <c:strCache>
                <c:ptCount val="1"/>
                <c:pt idx="0">
                  <c:v>Оценка ресурсов</c:v>
                </c:pt>
              </c:strCache>
            </c:strRef>
          </c:tx>
          <c:val>
            <c:numRef>
              <c:f>Данные!$J$2:$J$7</c:f>
              <c:numCache>
                <c:formatCode>hh:mm:ss.000</c:formatCode>
                <c:ptCount val="6"/>
                <c:pt idx="0">
                  <c:v>1.6203703703703703E-7</c:v>
                </c:pt>
                <c:pt idx="1">
                  <c:v>1.6203703703703703E-7</c:v>
                </c:pt>
                <c:pt idx="2">
                  <c:v>1.8518518518518521E-7</c:v>
                </c:pt>
                <c:pt idx="3">
                  <c:v>5.7870370370370364E-8</c:v>
                </c:pt>
                <c:pt idx="4">
                  <c:v>1.6203703703703703E-7</c:v>
                </c:pt>
                <c:pt idx="5">
                  <c:v>1.6203703703703703E-7</c:v>
                </c:pt>
              </c:numCache>
            </c:numRef>
          </c:val>
        </c:ser>
        <c:ser>
          <c:idx val="4"/>
          <c:order val="4"/>
          <c:tx>
            <c:strRef>
              <c:f>Данные!$K$1</c:f>
              <c:strCache>
                <c:ptCount val="1"/>
                <c:pt idx="0">
                  <c:v>T_Scheduler</c:v>
                </c:pt>
              </c:strCache>
            </c:strRef>
          </c:tx>
          <c:val>
            <c:numRef>
              <c:f>Данные!$K$2:$K$7</c:f>
              <c:numCache>
                <c:formatCode>hh:mm:ss.000</c:formatCode>
                <c:ptCount val="6"/>
                <c:pt idx="0">
                  <c:v>8.1018518518518515E-8</c:v>
                </c:pt>
                <c:pt idx="1">
                  <c:v>1.2731481481481482E-7</c:v>
                </c:pt>
                <c:pt idx="2">
                  <c:v>2.3148148148148146E-7</c:v>
                </c:pt>
                <c:pt idx="3">
                  <c:v>1.9675925925925927E-7</c:v>
                </c:pt>
                <c:pt idx="4">
                  <c:v>1.0416666666666665E-7</c:v>
                </c:pt>
                <c:pt idx="5">
                  <c:v>1.2731481481481482E-7</c:v>
                </c:pt>
              </c:numCache>
            </c:numRef>
          </c:val>
        </c:ser>
        <c:ser>
          <c:idx val="5"/>
          <c:order val="5"/>
          <c:tx>
            <c:strRef>
              <c:f>Данные!$L$1</c:f>
              <c:strCache>
                <c:ptCount val="1"/>
                <c:pt idx="0">
                  <c:v>Коммуникация</c:v>
                </c:pt>
              </c:strCache>
            </c:strRef>
          </c:tx>
          <c:val>
            <c:numRef>
              <c:f>Данные!$L$2:$L$7</c:f>
              <c:numCache>
                <c:formatCode>hh:mm:ss.000</c:formatCode>
                <c:ptCount val="6"/>
                <c:pt idx="0">
                  <c:v>9.2592592592592583E-7</c:v>
                </c:pt>
                <c:pt idx="1">
                  <c:v>5.6712962962962961E-7</c:v>
                </c:pt>
                <c:pt idx="2">
                  <c:v>4.74537037037037E-7</c:v>
                </c:pt>
                <c:pt idx="3">
                  <c:v>4.8611111111111109E-7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6"/>
          <c:order val="6"/>
          <c:tx>
            <c:strRef>
              <c:f>Данные!$M$1</c:f>
              <c:strCache>
                <c:ptCount val="1"/>
                <c:pt idx="0">
                  <c:v>T_InputFilesCopy</c:v>
                </c:pt>
              </c:strCache>
            </c:strRef>
          </c:tx>
          <c:val>
            <c:numRef>
              <c:f>Данные!$M$2:$M$7</c:f>
              <c:numCache>
                <c:formatCode>hh:mm:ss.000</c:formatCode>
                <c:ptCount val="6"/>
                <c:pt idx="0">
                  <c:v>2.5462962962962963E-7</c:v>
                </c:pt>
                <c:pt idx="1">
                  <c:v>3.1250000000000003E-7</c:v>
                </c:pt>
                <c:pt idx="2">
                  <c:v>2.3148148148148146E-7</c:v>
                </c:pt>
                <c:pt idx="3">
                  <c:v>2.199074074074074E-7</c:v>
                </c:pt>
                <c:pt idx="4">
                  <c:v>2.3148148148148146E-7</c:v>
                </c:pt>
                <c:pt idx="5">
                  <c:v>2.3148148148148146E-7</c:v>
                </c:pt>
              </c:numCache>
            </c:numRef>
          </c:val>
        </c:ser>
        <c:ser>
          <c:idx val="7"/>
          <c:order val="7"/>
          <c:tx>
            <c:strRef>
              <c:f>Данные!$N$1</c:f>
              <c:strCache>
                <c:ptCount val="1"/>
                <c:pt idx="0">
                  <c:v>T_OutputFilesCopy</c:v>
                </c:pt>
              </c:strCache>
            </c:strRef>
          </c:tx>
          <c:val>
            <c:numRef>
              <c:f>Данные!$N$2:$N$7</c:f>
              <c:numCache>
                <c:formatCode>hh:mm:ss.000</c:formatCode>
                <c:ptCount val="6"/>
                <c:pt idx="0">
                  <c:v>1.3905787037037038E-3</c:v>
                </c:pt>
                <c:pt idx="1">
                  <c:v>7.7994212962962967E-4</c:v>
                </c:pt>
                <c:pt idx="2">
                  <c:v>8.4479166666666654E-4</c:v>
                </c:pt>
                <c:pt idx="3">
                  <c:v>1.3777430555555557E-3</c:v>
                </c:pt>
                <c:pt idx="4">
                  <c:v>7.9790509259259257E-4</c:v>
                </c:pt>
                <c:pt idx="5">
                  <c:v>1.0027662037037038E-3</c:v>
                </c:pt>
              </c:numCache>
            </c:numRef>
          </c:val>
        </c:ser>
        <c:ser>
          <c:idx val="8"/>
          <c:order val="8"/>
          <c:tx>
            <c:strRef>
              <c:f>Данные!$O$1</c:f>
              <c:strCache>
                <c:ptCount val="1"/>
                <c:pt idx="0">
                  <c:v>Издержки мех-ма,исполнения</c:v>
                </c:pt>
              </c:strCache>
            </c:strRef>
          </c:tx>
          <c:val>
            <c:numRef>
              <c:f>Данные!$O$2:$O$7</c:f>
              <c:numCache>
                <c:formatCode>hh:mm:ss.000</c:formatCode>
                <c:ptCount val="6"/>
                <c:pt idx="0">
                  <c:v>2.3148148148148151E-8</c:v>
                </c:pt>
                <c:pt idx="1">
                  <c:v>2.3148148148148151E-8</c:v>
                </c:pt>
                <c:pt idx="2">
                  <c:v>3.472222222222222E-8</c:v>
                </c:pt>
                <c:pt idx="3">
                  <c:v>2.3148148148148151E-8</c:v>
                </c:pt>
                <c:pt idx="4">
                  <c:v>1.1574074074074076E-8</c:v>
                </c:pt>
                <c:pt idx="5">
                  <c:v>3.472222222222222E-8</c:v>
                </c:pt>
              </c:numCache>
            </c:numRef>
          </c:val>
        </c:ser>
        <c:overlap val="100"/>
        <c:axId val="106310272"/>
        <c:axId val="106320256"/>
      </c:barChart>
      <c:catAx>
        <c:axId val="106310272"/>
        <c:scaling>
          <c:orientation val="minMax"/>
        </c:scaling>
        <c:axPos val="b"/>
        <c:tickLblPos val="nextTo"/>
        <c:crossAx val="106320256"/>
        <c:crosses val="autoZero"/>
        <c:auto val="1"/>
        <c:lblAlgn val="ctr"/>
        <c:lblOffset val="100"/>
      </c:catAx>
      <c:valAx>
        <c:axId val="106320256"/>
        <c:scaling>
          <c:orientation val="minMax"/>
        </c:scaling>
        <c:axPos val="l"/>
        <c:majorGridlines/>
        <c:numFmt formatCode="hh:mm:ss.000" sourceLinked="1"/>
        <c:tickLblPos val="nextTo"/>
        <c:crossAx val="1063102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Данные!$G$1</c:f>
              <c:strCache>
                <c:ptCount val="1"/>
                <c:pt idx="0">
                  <c:v>T_Calculation</c:v>
                </c:pt>
              </c:strCache>
            </c:strRef>
          </c:tx>
          <c:val>
            <c:numRef>
              <c:f>Данные!$G$2:$G$7</c:f>
              <c:numCache>
                <c:formatCode>hh:mm:ss.000</c:formatCode>
                <c:ptCount val="6"/>
                <c:pt idx="0">
                  <c:v>2.1261574074074073E-5</c:v>
                </c:pt>
                <c:pt idx="1">
                  <c:v>9.0393518518518527E-6</c:v>
                </c:pt>
                <c:pt idx="2">
                  <c:v>9.6412037037037036E-6</c:v>
                </c:pt>
                <c:pt idx="3">
                  <c:v>3.3136574074074074E-5</c:v>
                </c:pt>
                <c:pt idx="4">
                  <c:v>9.5023148148148146E-6</c:v>
                </c:pt>
                <c:pt idx="5">
                  <c:v>2.178240740740741E-5</c:v>
                </c:pt>
              </c:numCache>
            </c:numRef>
          </c:val>
        </c:ser>
        <c:ser>
          <c:idx val="1"/>
          <c:order val="1"/>
          <c:tx>
            <c:strRef>
              <c:f>Данные!$H$1</c:f>
              <c:strCache>
                <c:ptCount val="1"/>
                <c:pt idx="0">
                  <c:v>Ожидание очереди</c:v>
                </c:pt>
              </c:strCache>
            </c:strRef>
          </c:tx>
          <c:val>
            <c:numRef>
              <c:f>Данные!$H$2:$H$7</c:f>
              <c:numCache>
                <c:formatCode>hh:mm:ss.000</c:formatCode>
                <c:ptCount val="6"/>
                <c:pt idx="0">
                  <c:v>4.9884259259259259E-6</c:v>
                </c:pt>
                <c:pt idx="1">
                  <c:v>5.2546296296296295E-6</c:v>
                </c:pt>
                <c:pt idx="2">
                  <c:v>8.0840277777777768E-4</c:v>
                </c:pt>
                <c:pt idx="3">
                  <c:v>1.6850462962962965E-3</c:v>
                </c:pt>
                <c:pt idx="4">
                  <c:v>2.5115740740740739E-6</c:v>
                </c:pt>
                <c:pt idx="5">
                  <c:v>2.2337962962962966E-6</c:v>
                </c:pt>
              </c:numCache>
            </c:numRef>
          </c:val>
        </c:ser>
        <c:ser>
          <c:idx val="2"/>
          <c:order val="2"/>
          <c:tx>
            <c:strRef>
              <c:f>Данные!$I$1</c:f>
              <c:strCache>
                <c:ptCount val="1"/>
                <c:pt idx="0">
                  <c:v>База пакетов</c:v>
                </c:pt>
              </c:strCache>
            </c:strRef>
          </c:tx>
          <c:val>
            <c:numRef>
              <c:f>Данные!$I$2:$I$7</c:f>
              <c:numCache>
                <c:formatCode>hh:mm:ss.000</c:formatCode>
                <c:ptCount val="6"/>
                <c:pt idx="0">
                  <c:v>1.1342592592592592E-6</c:v>
                </c:pt>
                <c:pt idx="1">
                  <c:v>9.0277777777777776E-7</c:v>
                </c:pt>
                <c:pt idx="2">
                  <c:v>9.8379629629629648E-7</c:v>
                </c:pt>
                <c:pt idx="3">
                  <c:v>9.6064814814814831E-7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3"/>
          <c:order val="3"/>
          <c:tx>
            <c:strRef>
              <c:f>Данные!$J$1</c:f>
              <c:strCache>
                <c:ptCount val="1"/>
                <c:pt idx="0">
                  <c:v>Оценка ресурсов</c:v>
                </c:pt>
              </c:strCache>
            </c:strRef>
          </c:tx>
          <c:val>
            <c:numRef>
              <c:f>Данные!$J$2:$J$7</c:f>
              <c:numCache>
                <c:formatCode>hh:mm:ss.000</c:formatCode>
                <c:ptCount val="6"/>
                <c:pt idx="0">
                  <c:v>1.6203703703703703E-7</c:v>
                </c:pt>
                <c:pt idx="1">
                  <c:v>1.6203703703703703E-7</c:v>
                </c:pt>
                <c:pt idx="2">
                  <c:v>1.8518518518518521E-7</c:v>
                </c:pt>
                <c:pt idx="3">
                  <c:v>5.7870370370370364E-8</c:v>
                </c:pt>
                <c:pt idx="4">
                  <c:v>1.6203703703703703E-7</c:v>
                </c:pt>
                <c:pt idx="5">
                  <c:v>1.6203703703703703E-7</c:v>
                </c:pt>
              </c:numCache>
            </c:numRef>
          </c:val>
        </c:ser>
        <c:ser>
          <c:idx val="4"/>
          <c:order val="4"/>
          <c:tx>
            <c:strRef>
              <c:f>Данные!$K$1</c:f>
              <c:strCache>
                <c:ptCount val="1"/>
                <c:pt idx="0">
                  <c:v>T_Scheduler</c:v>
                </c:pt>
              </c:strCache>
            </c:strRef>
          </c:tx>
          <c:val>
            <c:numRef>
              <c:f>Данные!$K$2:$K$7</c:f>
              <c:numCache>
                <c:formatCode>hh:mm:ss.000</c:formatCode>
                <c:ptCount val="6"/>
                <c:pt idx="0">
                  <c:v>8.1018518518518515E-8</c:v>
                </c:pt>
                <c:pt idx="1">
                  <c:v>1.2731481481481482E-7</c:v>
                </c:pt>
                <c:pt idx="2">
                  <c:v>2.3148148148148146E-7</c:v>
                </c:pt>
                <c:pt idx="3">
                  <c:v>1.9675925925925927E-7</c:v>
                </c:pt>
                <c:pt idx="4">
                  <c:v>1.0416666666666665E-7</c:v>
                </c:pt>
                <c:pt idx="5">
                  <c:v>1.2731481481481482E-7</c:v>
                </c:pt>
              </c:numCache>
            </c:numRef>
          </c:val>
        </c:ser>
        <c:ser>
          <c:idx val="5"/>
          <c:order val="5"/>
          <c:tx>
            <c:strRef>
              <c:f>Данные!$L$1</c:f>
              <c:strCache>
                <c:ptCount val="1"/>
                <c:pt idx="0">
                  <c:v>Коммуникация</c:v>
                </c:pt>
              </c:strCache>
            </c:strRef>
          </c:tx>
          <c:val>
            <c:numRef>
              <c:f>Данные!$L$2:$L$7</c:f>
              <c:numCache>
                <c:formatCode>hh:mm:ss.000</c:formatCode>
                <c:ptCount val="6"/>
                <c:pt idx="0">
                  <c:v>9.2592592592592583E-7</c:v>
                </c:pt>
                <c:pt idx="1">
                  <c:v>5.6712962962962961E-7</c:v>
                </c:pt>
                <c:pt idx="2">
                  <c:v>4.74537037037037E-7</c:v>
                </c:pt>
                <c:pt idx="3">
                  <c:v>4.8611111111111109E-7</c:v>
                </c:pt>
                <c:pt idx="4">
                  <c:v>4.74537037037037E-7</c:v>
                </c:pt>
                <c:pt idx="5">
                  <c:v>4.74537037037037E-7</c:v>
                </c:pt>
              </c:numCache>
            </c:numRef>
          </c:val>
        </c:ser>
        <c:ser>
          <c:idx val="6"/>
          <c:order val="6"/>
          <c:tx>
            <c:strRef>
              <c:f>Данные!$M$1</c:f>
              <c:strCache>
                <c:ptCount val="1"/>
                <c:pt idx="0">
                  <c:v>T_InputFilesCopy</c:v>
                </c:pt>
              </c:strCache>
            </c:strRef>
          </c:tx>
          <c:val>
            <c:numRef>
              <c:f>Данные!$M$2:$M$7</c:f>
              <c:numCache>
                <c:formatCode>hh:mm:ss.000</c:formatCode>
                <c:ptCount val="6"/>
                <c:pt idx="0">
                  <c:v>2.5462962962962963E-7</c:v>
                </c:pt>
                <c:pt idx="1">
                  <c:v>3.1250000000000003E-7</c:v>
                </c:pt>
                <c:pt idx="2">
                  <c:v>2.3148148148148146E-7</c:v>
                </c:pt>
                <c:pt idx="3">
                  <c:v>2.199074074074074E-7</c:v>
                </c:pt>
                <c:pt idx="4">
                  <c:v>2.3148148148148146E-7</c:v>
                </c:pt>
                <c:pt idx="5">
                  <c:v>2.3148148148148146E-7</c:v>
                </c:pt>
              </c:numCache>
            </c:numRef>
          </c:val>
        </c:ser>
        <c:ser>
          <c:idx val="7"/>
          <c:order val="7"/>
          <c:tx>
            <c:strRef>
              <c:f>Данные!$N$1</c:f>
              <c:strCache>
                <c:ptCount val="1"/>
                <c:pt idx="0">
                  <c:v>T_OutputFilesCopy</c:v>
                </c:pt>
              </c:strCache>
            </c:strRef>
          </c:tx>
          <c:val>
            <c:numRef>
              <c:f>Данные!$N$2:$N$7</c:f>
              <c:numCache>
                <c:formatCode>hh:mm:ss.000</c:formatCode>
                <c:ptCount val="6"/>
                <c:pt idx="0">
                  <c:v>1.3905787037037038E-3</c:v>
                </c:pt>
                <c:pt idx="1">
                  <c:v>7.7994212962962967E-4</c:v>
                </c:pt>
                <c:pt idx="2">
                  <c:v>8.4479166666666654E-4</c:v>
                </c:pt>
                <c:pt idx="3">
                  <c:v>1.3777430555555557E-3</c:v>
                </c:pt>
                <c:pt idx="4">
                  <c:v>7.9790509259259257E-4</c:v>
                </c:pt>
                <c:pt idx="5">
                  <c:v>1.0027662037037038E-3</c:v>
                </c:pt>
              </c:numCache>
            </c:numRef>
          </c:val>
        </c:ser>
        <c:ser>
          <c:idx val="8"/>
          <c:order val="8"/>
          <c:tx>
            <c:strRef>
              <c:f>Данные!$O$1</c:f>
              <c:strCache>
                <c:ptCount val="1"/>
                <c:pt idx="0">
                  <c:v>Издержки мех-ма,исполнения</c:v>
                </c:pt>
              </c:strCache>
            </c:strRef>
          </c:tx>
          <c:val>
            <c:numRef>
              <c:f>Данные!$O$2:$O$7</c:f>
              <c:numCache>
                <c:formatCode>hh:mm:ss.000</c:formatCode>
                <c:ptCount val="6"/>
                <c:pt idx="0">
                  <c:v>2.3148148148148151E-8</c:v>
                </c:pt>
                <c:pt idx="1">
                  <c:v>2.3148148148148151E-8</c:v>
                </c:pt>
                <c:pt idx="2">
                  <c:v>3.472222222222222E-8</c:v>
                </c:pt>
                <c:pt idx="3">
                  <c:v>2.3148148148148151E-8</c:v>
                </c:pt>
                <c:pt idx="4">
                  <c:v>1.1574074074074076E-8</c:v>
                </c:pt>
                <c:pt idx="5">
                  <c:v>3.472222222222222E-8</c:v>
                </c:pt>
              </c:numCache>
            </c:numRef>
          </c:val>
        </c:ser>
        <c:ser>
          <c:idx val="9"/>
          <c:order val="9"/>
          <c:tx>
            <c:strRef>
              <c:f>Данные!$P$1</c:f>
              <c:strCache>
                <c:ptCount val="1"/>
                <c:pt idx="0">
                  <c:v>Суммарное время подготовки</c:v>
                </c:pt>
              </c:strCache>
            </c:strRef>
          </c:tx>
          <c:val>
            <c:numRef>
              <c:f>Данные!$P$2:$P$7</c:f>
              <c:numCache>
                <c:formatCode>hh:mm:ss.000</c:formatCode>
                <c:ptCount val="6"/>
                <c:pt idx="0">
                  <c:v>1.3981365740740742E-3</c:v>
                </c:pt>
                <c:pt idx="1">
                  <c:v>7.8729166666666661E-4</c:v>
                </c:pt>
                <c:pt idx="2">
                  <c:v>1.655324074074074E-3</c:v>
                </c:pt>
                <c:pt idx="3">
                  <c:v>3.0647337962962963E-3</c:v>
                </c:pt>
                <c:pt idx="4">
                  <c:v>8.0186342592592592E-4</c:v>
                </c:pt>
                <c:pt idx="5">
                  <c:v>1.0064930555555554E-3</c:v>
                </c:pt>
              </c:numCache>
            </c:numRef>
          </c:val>
        </c:ser>
        <c:ser>
          <c:idx val="10"/>
          <c:order val="10"/>
          <c:tx>
            <c:strRef>
              <c:f>Данные!$Q$1</c:f>
              <c:strCache>
                <c:ptCount val="1"/>
              </c:strCache>
            </c:strRef>
          </c:tx>
          <c:val>
            <c:numRef>
              <c:f>Данные!$Q$2:$Q$7</c:f>
              <c:numCache>
                <c:formatCode>hh:mm:ss.000</c:formatCode>
                <c:ptCount val="6"/>
              </c:numCache>
            </c:numRef>
          </c:val>
        </c:ser>
        <c:ser>
          <c:idx val="11"/>
          <c:order val="11"/>
          <c:tx>
            <c:strRef>
              <c:f>Данные!$R$1</c:f>
              <c:strCache>
                <c:ptCount val="1"/>
                <c:pt idx="0">
                  <c:v>Суммарное время</c:v>
                </c:pt>
              </c:strCache>
            </c:strRef>
          </c:tx>
          <c:val>
            <c:numRef>
              <c:f>Данные!$R$2:$R$15</c:f>
              <c:numCache>
                <c:formatCode>hh:mm:ss.000</c:formatCode>
                <c:ptCount val="14"/>
                <c:pt idx="0">
                  <c:v>1.4194097222222223E-3</c:v>
                </c:pt>
                <c:pt idx="1">
                  <c:v>7.9633101851851859E-4</c:v>
                </c:pt>
                <c:pt idx="2">
                  <c:v>1.6649768518518517E-3</c:v>
                </c:pt>
                <c:pt idx="3">
                  <c:v>3.0978703703703706E-3</c:v>
                </c:pt>
                <c:pt idx="4">
                  <c:v>8.113773148148148E-4</c:v>
                </c:pt>
                <c:pt idx="5">
                  <c:v>1.0282870370370372E-3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1.0282870370370372E-3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06640128"/>
        <c:axId val="106641664"/>
      </c:barChart>
      <c:catAx>
        <c:axId val="106640128"/>
        <c:scaling>
          <c:orientation val="minMax"/>
        </c:scaling>
        <c:axPos val="b"/>
        <c:tickLblPos val="nextTo"/>
        <c:crossAx val="106641664"/>
        <c:crosses val="autoZero"/>
        <c:auto val="1"/>
        <c:lblAlgn val="ctr"/>
        <c:lblOffset val="100"/>
      </c:catAx>
      <c:valAx>
        <c:axId val="106641664"/>
        <c:scaling>
          <c:orientation val="minMax"/>
        </c:scaling>
        <c:axPos val="l"/>
        <c:majorGridlines/>
        <c:numFmt formatCode="hh:mm:ss.000" sourceLinked="1"/>
        <c:tickLblPos val="nextTo"/>
        <c:crossAx val="10664012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53340</xdr:rowOff>
    </xdr:from>
    <xdr:to>
      <xdr:col>12</xdr:col>
      <xdr:colOff>525780</xdr:colOff>
      <xdr:row>28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v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2"/>
  <sheetViews>
    <sheetView tabSelected="1" zoomScaleNormal="100" workbookViewId="0">
      <selection activeCell="G2" sqref="G2:G7"/>
    </sheetView>
  </sheetViews>
  <sheetFormatPr defaultRowHeight="14.4"/>
  <cols>
    <col min="1" max="1" width="14.77734375" style="12" customWidth="1"/>
    <col min="2" max="2" width="35.88671875" style="12" customWidth="1"/>
    <col min="3" max="3" width="7" style="12" customWidth="1"/>
    <col min="4" max="4" width="4.44140625" style="12" customWidth="1"/>
    <col min="5" max="5" width="3" style="12" customWidth="1"/>
    <col min="6" max="6" width="9.88671875" style="12" customWidth="1"/>
    <col min="7" max="7" width="15.77734375" style="8" customWidth="1"/>
    <col min="8" max="8" width="15.77734375" style="3" customWidth="1"/>
    <col min="9" max="13" width="15.77734375" style="8" customWidth="1"/>
    <col min="14" max="14" width="22.33203125" style="8" customWidth="1"/>
    <col min="15" max="15" width="15.77734375" style="8" customWidth="1"/>
    <col min="16" max="17" width="18.77734375" style="8" customWidth="1"/>
    <col min="18" max="18" width="14.77734375" style="8" customWidth="1"/>
    <col min="19" max="23" width="15.6640625" customWidth="1"/>
    <col min="24" max="24" width="21.5546875" style="8" customWidth="1"/>
    <col min="25" max="25" width="15.6640625" style="8" customWidth="1"/>
    <col min="26" max="28" width="15.6640625" style="1" customWidth="1"/>
    <col min="29" max="33" width="15.6640625" style="8" customWidth="1"/>
    <col min="34" max="34" width="16.109375" style="1" customWidth="1"/>
  </cols>
  <sheetData>
    <row r="1" spans="1:18">
      <c r="G1" s="9" t="s">
        <v>2</v>
      </c>
      <c r="H1" s="13" t="s">
        <v>14</v>
      </c>
      <c r="I1" s="9" t="s">
        <v>15</v>
      </c>
      <c r="J1" s="9" t="s">
        <v>16</v>
      </c>
      <c r="K1" s="9" t="s">
        <v>3</v>
      </c>
      <c r="L1" s="9" t="s">
        <v>17</v>
      </c>
      <c r="M1" s="9" t="s">
        <v>4</v>
      </c>
      <c r="N1" s="9" t="s">
        <v>5</v>
      </c>
      <c r="O1" s="9" t="s">
        <v>18</v>
      </c>
      <c r="P1" s="9" t="s">
        <v>20</v>
      </c>
      <c r="Q1" s="9"/>
      <c r="R1" s="9" t="s">
        <v>19</v>
      </c>
    </row>
    <row r="2" spans="1:18">
      <c r="A2" s="12">
        <f>ROW()</f>
        <v>2</v>
      </c>
      <c r="B2" s="12" t="s">
        <v>22</v>
      </c>
      <c r="C2" s="12">
        <v>412137</v>
      </c>
      <c r="D2" s="12" t="s">
        <v>21</v>
      </c>
      <c r="E2" s="12" t="s">
        <v>0</v>
      </c>
      <c r="F2" s="12" t="s">
        <v>1</v>
      </c>
      <c r="G2" s="8">
        <v>2.1261574074074073E-5</v>
      </c>
      <c r="H2" s="8">
        <v>4.9884259259259259E-6</v>
      </c>
      <c r="I2" s="8">
        <v>1.1342592592592592E-6</v>
      </c>
      <c r="J2" s="8">
        <v>1.6203703703703703E-7</v>
      </c>
      <c r="K2" s="8">
        <v>8.1018518518518515E-8</v>
      </c>
      <c r="L2" s="8">
        <v>9.2592592592592583E-7</v>
      </c>
      <c r="M2" s="8">
        <v>2.5462962962962963E-7</v>
      </c>
      <c r="N2" s="8">
        <v>1.3905787037037038E-3</v>
      </c>
      <c r="O2" s="8">
        <v>2.3148148148148151E-8</v>
      </c>
      <c r="P2" s="8">
        <v>1.3981365740740742E-3</v>
      </c>
      <c r="R2" s="8">
        <f>SUM(G2:O2)</f>
        <v>1.4194097222222223E-3</v>
      </c>
    </row>
    <row r="3" spans="1:18">
      <c r="A3" s="12">
        <f>ROW()</f>
        <v>3</v>
      </c>
      <c r="B3" s="12" t="s">
        <v>22</v>
      </c>
      <c r="C3" s="12">
        <v>412139</v>
      </c>
      <c r="D3" s="12" t="s">
        <v>21</v>
      </c>
      <c r="E3" s="12" t="s">
        <v>0</v>
      </c>
      <c r="F3" s="12" t="s">
        <v>1</v>
      </c>
      <c r="G3" s="8">
        <v>9.0393518518518527E-6</v>
      </c>
      <c r="H3" s="8">
        <v>5.2546296296296295E-6</v>
      </c>
      <c r="I3" s="8">
        <v>9.0277777777777776E-7</v>
      </c>
      <c r="J3" s="8">
        <v>1.6203703703703703E-7</v>
      </c>
      <c r="K3" s="8">
        <v>1.2731481481481482E-7</v>
      </c>
      <c r="L3" s="8">
        <v>5.6712962962962961E-7</v>
      </c>
      <c r="M3" s="8">
        <v>3.1250000000000003E-7</v>
      </c>
      <c r="N3" s="8">
        <v>7.7994212962962967E-4</v>
      </c>
      <c r="O3" s="8">
        <v>2.3148148148148151E-8</v>
      </c>
      <c r="P3" s="8">
        <v>7.8729166666666661E-4</v>
      </c>
      <c r="R3" s="8">
        <f t="shared" ref="R3:R7" si="0">SUM(G3:O3)</f>
        <v>7.9633101851851859E-4</v>
      </c>
    </row>
    <row r="4" spans="1:18">
      <c r="A4" s="12">
        <f>ROW()</f>
        <v>4</v>
      </c>
      <c r="B4" s="12" t="s">
        <v>22</v>
      </c>
      <c r="C4" s="12">
        <v>412138</v>
      </c>
      <c r="D4" s="12" t="s">
        <v>21</v>
      </c>
      <c r="E4" s="12" t="s">
        <v>0</v>
      </c>
      <c r="F4" s="12" t="s">
        <v>1</v>
      </c>
      <c r="G4" s="8">
        <v>9.6412037037037036E-6</v>
      </c>
      <c r="H4" s="8">
        <v>8.0840277777777768E-4</v>
      </c>
      <c r="I4" s="8">
        <v>9.8379629629629648E-7</v>
      </c>
      <c r="J4" s="8">
        <v>1.8518518518518521E-7</v>
      </c>
      <c r="K4" s="8">
        <v>2.3148148148148146E-7</v>
      </c>
      <c r="L4" s="8">
        <v>4.74537037037037E-7</v>
      </c>
      <c r="M4" s="8">
        <v>2.3148148148148146E-7</v>
      </c>
      <c r="N4" s="8">
        <v>8.4479166666666654E-4</v>
      </c>
      <c r="O4" s="8">
        <v>3.472222222222222E-8</v>
      </c>
      <c r="P4" s="8">
        <v>1.655324074074074E-3</v>
      </c>
      <c r="R4" s="8">
        <f t="shared" si="0"/>
        <v>1.6649768518518517E-3</v>
      </c>
    </row>
    <row r="5" spans="1:18">
      <c r="A5" s="12">
        <f>ROW()</f>
        <v>5</v>
      </c>
      <c r="B5" s="12" t="s">
        <v>22</v>
      </c>
      <c r="C5" s="12">
        <v>412140</v>
      </c>
      <c r="D5" s="12" t="s">
        <v>21</v>
      </c>
      <c r="E5" s="12" t="s">
        <v>0</v>
      </c>
      <c r="F5" s="12" t="s">
        <v>1</v>
      </c>
      <c r="G5" s="8">
        <v>3.3136574074074074E-5</v>
      </c>
      <c r="H5" s="8">
        <v>1.6850462962962965E-3</v>
      </c>
      <c r="I5" s="8">
        <v>9.6064814814814831E-7</v>
      </c>
      <c r="J5" s="8">
        <v>5.7870370370370364E-8</v>
      </c>
      <c r="K5" s="8">
        <v>1.9675925925925927E-7</v>
      </c>
      <c r="L5" s="8">
        <v>4.8611111111111109E-7</v>
      </c>
      <c r="M5" s="8">
        <v>2.199074074074074E-7</v>
      </c>
      <c r="N5" s="8">
        <v>1.3777430555555557E-3</v>
      </c>
      <c r="O5" s="8">
        <v>2.3148148148148151E-8</v>
      </c>
      <c r="P5" s="8">
        <v>3.0647337962962963E-3</v>
      </c>
      <c r="R5" s="8">
        <f t="shared" si="0"/>
        <v>3.0978703703703706E-3</v>
      </c>
    </row>
    <row r="6" spans="1:18">
      <c r="A6" s="12">
        <f>ROW()</f>
        <v>6</v>
      </c>
      <c r="B6" s="12" t="s">
        <v>22</v>
      </c>
      <c r="C6" s="12">
        <v>412141</v>
      </c>
      <c r="D6" s="12" t="s">
        <v>21</v>
      </c>
      <c r="E6" s="12" t="s">
        <v>0</v>
      </c>
      <c r="F6" s="12" t="s">
        <v>1</v>
      </c>
      <c r="G6" s="8">
        <v>9.5023148148148146E-6</v>
      </c>
      <c r="H6" s="8">
        <v>2.5115740740740739E-6</v>
      </c>
      <c r="I6" s="8">
        <v>4.74537037037037E-7</v>
      </c>
      <c r="J6" s="8">
        <v>1.6203703703703703E-7</v>
      </c>
      <c r="K6" s="8">
        <v>1.0416666666666665E-7</v>
      </c>
      <c r="L6" s="8">
        <v>4.74537037037037E-7</v>
      </c>
      <c r="M6" s="8">
        <v>2.3148148148148146E-7</v>
      </c>
      <c r="N6" s="8">
        <v>7.9790509259259257E-4</v>
      </c>
      <c r="O6" s="8">
        <v>1.1574074074074076E-8</v>
      </c>
      <c r="P6" s="8">
        <v>8.0186342592592592E-4</v>
      </c>
      <c r="R6" s="8">
        <f t="shared" si="0"/>
        <v>8.113773148148148E-4</v>
      </c>
    </row>
    <row r="7" spans="1:18">
      <c r="A7" s="12">
        <f>ROW()</f>
        <v>7</v>
      </c>
      <c r="B7" s="12" t="s">
        <v>22</v>
      </c>
      <c r="C7" s="12">
        <v>412142</v>
      </c>
      <c r="D7" s="12" t="s">
        <v>21</v>
      </c>
      <c r="E7" s="12" t="s">
        <v>0</v>
      </c>
      <c r="F7" s="12" t="s">
        <v>1</v>
      </c>
      <c r="G7" s="8">
        <v>2.178240740740741E-5</v>
      </c>
      <c r="H7" s="8">
        <v>2.2337962962962966E-6</v>
      </c>
      <c r="I7" s="8">
        <v>4.74537037037037E-7</v>
      </c>
      <c r="J7" s="8">
        <v>1.6203703703703703E-7</v>
      </c>
      <c r="K7" s="8">
        <v>1.2731481481481482E-7</v>
      </c>
      <c r="L7" s="8">
        <v>4.74537037037037E-7</v>
      </c>
      <c r="M7" s="8">
        <v>2.3148148148148146E-7</v>
      </c>
      <c r="N7" s="8">
        <v>1.0027662037037038E-3</v>
      </c>
      <c r="O7" s="8">
        <v>3.472222222222222E-8</v>
      </c>
      <c r="P7" s="8">
        <v>1.0064930555555554E-3</v>
      </c>
      <c r="R7" s="8">
        <f t="shared" si="0"/>
        <v>1.0282870370370372E-3</v>
      </c>
    </row>
    <row r="8" spans="1:18">
      <c r="A8" s="12">
        <f>ROW()</f>
        <v>8</v>
      </c>
      <c r="R8" s="8" t="e">
        <f>SUM(#REF!)</f>
        <v>#REF!</v>
      </c>
    </row>
    <row r="9" spans="1:18">
      <c r="A9" s="12">
        <f>ROW()</f>
        <v>9</v>
      </c>
      <c r="R9" s="8" t="e">
        <f>SUM(#REF!)</f>
        <v>#REF!</v>
      </c>
    </row>
    <row r="10" spans="1:18">
      <c r="A10" s="12">
        <f>ROW()</f>
        <v>10</v>
      </c>
      <c r="R10" s="8" t="e">
        <f>SUM(#REF!)</f>
        <v>#REF!</v>
      </c>
    </row>
    <row r="11" spans="1:18">
      <c r="A11" s="12">
        <f>ROW()</f>
        <v>11</v>
      </c>
      <c r="R11" s="8" t="e">
        <f>SUM(#REF!)</f>
        <v>#REF!</v>
      </c>
    </row>
    <row r="12" spans="1:18">
      <c r="A12" s="12">
        <f>ROW()</f>
        <v>12</v>
      </c>
      <c r="R12" s="8" t="e">
        <f>SUM(#REF!)</f>
        <v>#REF!</v>
      </c>
    </row>
    <row r="13" spans="1:18">
      <c r="A13" s="12">
        <f>ROW()</f>
        <v>13</v>
      </c>
      <c r="R13" s="8">
        <f>SUM(G7:O7)</f>
        <v>1.0282870370370372E-3</v>
      </c>
    </row>
    <row r="14" spans="1:18">
      <c r="A14" s="12">
        <f>ROW()</f>
        <v>14</v>
      </c>
      <c r="R14" s="8" t="e">
        <f>SUM(#REF!)</f>
        <v>#REF!</v>
      </c>
    </row>
    <row r="15" spans="1:18">
      <c r="A15" s="12">
        <f>ROW()</f>
        <v>15</v>
      </c>
      <c r="R15" s="8" t="e">
        <f>SUM(#REF!)</f>
        <v>#REF!</v>
      </c>
    </row>
    <row r="16" spans="1:18">
      <c r="A16" s="12">
        <f>ROW()</f>
        <v>16</v>
      </c>
      <c r="R16" s="8" t="e">
        <f>SUM(#REF!)</f>
        <v>#REF!</v>
      </c>
    </row>
    <row r="17" spans="1:18">
      <c r="A17" s="12">
        <f>ROW()</f>
        <v>17</v>
      </c>
      <c r="R17" s="8" t="e">
        <f>SUM(#REF!)</f>
        <v>#REF!</v>
      </c>
    </row>
    <row r="18" spans="1:18">
      <c r="A18" s="12">
        <f>ROW()</f>
        <v>18</v>
      </c>
      <c r="R18" s="8" t="e">
        <f>SUM(#REF!)</f>
        <v>#REF!</v>
      </c>
    </row>
    <row r="19" spans="1:18">
      <c r="A19" s="12">
        <f>ROW()</f>
        <v>19</v>
      </c>
      <c r="R19" s="8" t="e">
        <f>SUM(#REF!)</f>
        <v>#REF!</v>
      </c>
    </row>
    <row r="20" spans="1:18">
      <c r="A20" s="12">
        <f>ROW()</f>
        <v>20</v>
      </c>
      <c r="R20" s="8" t="e">
        <f>SUM(#REF!)</f>
        <v>#REF!</v>
      </c>
    </row>
    <row r="21" spans="1:18">
      <c r="A21" s="12">
        <f>ROW()</f>
        <v>21</v>
      </c>
      <c r="R21" s="8" t="e">
        <f>SUM(#REF!)</f>
        <v>#REF!</v>
      </c>
    </row>
    <row r="22" spans="1:18">
      <c r="A22" s="12">
        <f>ROW()</f>
        <v>22</v>
      </c>
      <c r="R22" s="8" t="e">
        <f>SUM(#REF!)</f>
        <v>#REF!</v>
      </c>
    </row>
    <row r="23" spans="1:18">
      <c r="A23" s="12">
        <f>ROW()</f>
        <v>23</v>
      </c>
      <c r="R23" s="8" t="e">
        <f>SUM(#REF!)</f>
        <v>#REF!</v>
      </c>
    </row>
    <row r="24" spans="1:18">
      <c r="A24" s="12">
        <f>ROW()</f>
        <v>24</v>
      </c>
      <c r="R24" s="8" t="e">
        <f>SUM(#REF!)</f>
        <v>#REF!</v>
      </c>
    </row>
    <row r="25" spans="1:18">
      <c r="A25" s="12">
        <f>ROW()</f>
        <v>25</v>
      </c>
      <c r="R25" s="8" t="e">
        <f>SUM(#REF!)</f>
        <v>#REF!</v>
      </c>
    </row>
    <row r="26" spans="1:18">
      <c r="A26" s="12">
        <f>ROW()</f>
        <v>26</v>
      </c>
      <c r="R26" s="8" t="e">
        <f>SUM(#REF!)</f>
        <v>#REF!</v>
      </c>
    </row>
    <row r="27" spans="1:18">
      <c r="A27" s="12">
        <f>ROW()</f>
        <v>27</v>
      </c>
      <c r="R27" s="8" t="e">
        <f>SUM(#REF!)</f>
        <v>#REF!</v>
      </c>
    </row>
    <row r="28" spans="1:18">
      <c r="A28" s="12">
        <f>ROW()</f>
        <v>28</v>
      </c>
      <c r="R28" s="8" t="e">
        <f>SUM(#REF!)</f>
        <v>#REF!</v>
      </c>
    </row>
    <row r="29" spans="1:18">
      <c r="A29" s="12">
        <f>ROW()</f>
        <v>29</v>
      </c>
      <c r="R29" s="8" t="e">
        <f>SUM(#REF!)</f>
        <v>#REF!</v>
      </c>
    </row>
    <row r="30" spans="1:18">
      <c r="A30" s="12">
        <f>ROW()</f>
        <v>30</v>
      </c>
      <c r="R30" s="8" t="e">
        <f>SUM(#REF!)</f>
        <v>#REF!</v>
      </c>
    </row>
    <row r="31" spans="1:18">
      <c r="A31" s="12">
        <f>ROW()</f>
        <v>31</v>
      </c>
      <c r="R31" s="8" t="e">
        <f>SUM(#REF!)</f>
        <v>#REF!</v>
      </c>
    </row>
    <row r="32" spans="1:18">
      <c r="A32" s="12">
        <f>ROW()</f>
        <v>32</v>
      </c>
      <c r="R32" s="8" t="e">
        <f>SUM(#REF!)</f>
        <v>#REF!</v>
      </c>
    </row>
    <row r="33" spans="1:18">
      <c r="A33" s="12">
        <f>ROW()</f>
        <v>33</v>
      </c>
      <c r="R33" s="8" t="e">
        <f>SUM(#REF!)</f>
        <v>#REF!</v>
      </c>
    </row>
    <row r="34" spans="1:18">
      <c r="A34" s="12">
        <f>ROW()</f>
        <v>34</v>
      </c>
      <c r="R34" s="8" t="e">
        <f>SUM(#REF!)</f>
        <v>#REF!</v>
      </c>
    </row>
    <row r="35" spans="1:18">
      <c r="A35" s="12">
        <f>ROW()</f>
        <v>35</v>
      </c>
      <c r="R35" s="8" t="e">
        <f>SUM(#REF!)</f>
        <v>#REF!</v>
      </c>
    </row>
    <row r="36" spans="1:18">
      <c r="A36" s="12">
        <f>ROW()</f>
        <v>36</v>
      </c>
      <c r="R36" s="8" t="e">
        <f>SUM(#REF!)</f>
        <v>#REF!</v>
      </c>
    </row>
    <row r="37" spans="1:18">
      <c r="A37" s="12">
        <f>ROW()</f>
        <v>37</v>
      </c>
      <c r="R37" s="8" t="e">
        <f>SUM(#REF!)</f>
        <v>#REF!</v>
      </c>
    </row>
    <row r="38" spans="1:18">
      <c r="A38" s="12">
        <f>ROW()</f>
        <v>38</v>
      </c>
      <c r="R38" s="8" t="e">
        <f>SUM(#REF!)</f>
        <v>#REF!</v>
      </c>
    </row>
    <row r="39" spans="1:18">
      <c r="A39" s="12">
        <f>ROW()</f>
        <v>39</v>
      </c>
      <c r="R39" s="8" t="e">
        <f>SUM(#REF!)</f>
        <v>#REF!</v>
      </c>
    </row>
    <row r="40" spans="1:18">
      <c r="A40" s="12">
        <f>ROW()</f>
        <v>40</v>
      </c>
      <c r="R40" s="8" t="e">
        <f>SUM(#REF!)</f>
        <v>#REF!</v>
      </c>
    </row>
    <row r="41" spans="1:18">
      <c r="A41" s="12">
        <f>ROW()</f>
        <v>41</v>
      </c>
      <c r="R41" s="8" t="e">
        <f>SUM(#REF!)</f>
        <v>#REF!</v>
      </c>
    </row>
    <row r="42" spans="1:18">
      <c r="A42" s="12">
        <f>ROW()</f>
        <v>42</v>
      </c>
      <c r="R42" s="8" t="e">
        <f>SUM(#REF!)</f>
        <v>#REF!</v>
      </c>
    </row>
    <row r="43" spans="1:18">
      <c r="A43" s="12">
        <f>ROW()</f>
        <v>43</v>
      </c>
      <c r="R43" s="8" t="e">
        <f>SUM(#REF!)</f>
        <v>#REF!</v>
      </c>
    </row>
    <row r="44" spans="1:18">
      <c r="A44" s="12">
        <f>ROW()</f>
        <v>44</v>
      </c>
      <c r="R44" s="8" t="e">
        <f>SUM(#REF!)</f>
        <v>#REF!</v>
      </c>
    </row>
    <row r="45" spans="1:18">
      <c r="A45" s="12">
        <f>ROW()</f>
        <v>45</v>
      </c>
      <c r="R45" s="8" t="e">
        <f>SUM(#REF!)</f>
        <v>#REF!</v>
      </c>
    </row>
    <row r="46" spans="1:18">
      <c r="A46" s="12">
        <f>ROW()</f>
        <v>46</v>
      </c>
      <c r="R46" s="8" t="e">
        <f>SUM(#REF!)</f>
        <v>#REF!</v>
      </c>
    </row>
    <row r="47" spans="1:18">
      <c r="A47" s="12">
        <f>ROW()</f>
        <v>47</v>
      </c>
      <c r="R47" s="8" t="e">
        <f>SUM(#REF!)</f>
        <v>#REF!</v>
      </c>
    </row>
    <row r="48" spans="1:18">
      <c r="A48" s="12">
        <f>ROW()</f>
        <v>48</v>
      </c>
      <c r="R48" s="8" t="e">
        <f>SUM(#REF!)</f>
        <v>#REF!</v>
      </c>
    </row>
    <row r="49" spans="1:18">
      <c r="A49" s="12">
        <f>ROW()</f>
        <v>49</v>
      </c>
      <c r="R49" s="8" t="e">
        <f>SUM(#REF!)</f>
        <v>#REF!</v>
      </c>
    </row>
    <row r="50" spans="1:18">
      <c r="A50" s="12">
        <f>ROW()</f>
        <v>50</v>
      </c>
      <c r="R50" s="8" t="e">
        <f>SUM(#REF!)</f>
        <v>#REF!</v>
      </c>
    </row>
    <row r="51" spans="1:18">
      <c r="A51" s="12">
        <f>ROW()</f>
        <v>51</v>
      </c>
      <c r="R51" s="8" t="e">
        <f>SUM(#REF!)</f>
        <v>#REF!</v>
      </c>
    </row>
    <row r="52" spans="1:18">
      <c r="A52" s="12">
        <f>ROW()</f>
        <v>52</v>
      </c>
      <c r="R52" s="8">
        <f>SUM(G7:O7)</f>
        <v>1.0282870370370372E-3</v>
      </c>
    </row>
  </sheetData>
  <autoFilter ref="A1:P52"/>
  <sortState ref="A2:P35">
    <sortCondition ref="H2:H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3"/>
  <sheetViews>
    <sheetView zoomScale="115" zoomScaleNormal="115" workbookViewId="0">
      <selection activeCell="N11" sqref="N11"/>
    </sheetView>
  </sheetViews>
  <sheetFormatPr defaultRowHeight="14.4"/>
  <sheetData>
    <row r="2" spans="2:3">
      <c r="B2" s="12"/>
      <c r="C2" s="12"/>
    </row>
    <row r="4" spans="2:3">
      <c r="C4" s="12"/>
    </row>
    <row r="5" spans="2:3">
      <c r="B5" s="12"/>
      <c r="C5" s="12"/>
    </row>
    <row r="6" spans="2:3">
      <c r="B6" s="12"/>
      <c r="C6" s="12"/>
    </row>
    <row r="7" spans="2:3">
      <c r="B7" s="12"/>
      <c r="C7" s="12"/>
    </row>
    <row r="8" spans="2:3">
      <c r="B8" s="12"/>
      <c r="C8" s="12"/>
    </row>
    <row r="9" spans="2:3">
      <c r="B9" s="12"/>
      <c r="C9" s="12"/>
    </row>
    <row r="10" spans="2:3">
      <c r="B10" s="12"/>
      <c r="C10" s="12"/>
    </row>
    <row r="11" spans="2:3">
      <c r="B11" s="12"/>
      <c r="C11" s="12"/>
    </row>
    <row r="12" spans="2:3">
      <c r="B12" s="12"/>
      <c r="C12" s="12"/>
    </row>
    <row r="13" spans="2:3">
      <c r="B13" s="12"/>
      <c r="C1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1"/>
  <sheetViews>
    <sheetView workbookViewId="0">
      <selection activeCell="E7" sqref="E7"/>
    </sheetView>
  </sheetViews>
  <sheetFormatPr defaultRowHeight="14.4"/>
  <cols>
    <col min="2" max="2" width="24.44140625" customWidth="1"/>
    <col min="3" max="3" width="13.6640625" style="1" customWidth="1"/>
    <col min="4" max="4" width="16.44140625" style="3" customWidth="1"/>
    <col min="5" max="5" width="9" bestFit="1" customWidth="1"/>
    <col min="8" max="8" width="15.33203125" customWidth="1"/>
  </cols>
  <sheetData>
    <row r="2" spans="2:8">
      <c r="B2" s="4" t="s">
        <v>6</v>
      </c>
      <c r="C2" s="2" t="s">
        <v>7</v>
      </c>
      <c r="D2" s="5" t="s">
        <v>8</v>
      </c>
    </row>
    <row r="3" spans="2:8">
      <c r="B3" s="12" t="s">
        <v>9</v>
      </c>
      <c r="C3" s="10">
        <v>1</v>
      </c>
      <c r="D3" s="3">
        <v>1</v>
      </c>
    </row>
    <row r="4" spans="2:8">
      <c r="B4" s="12" t="s">
        <v>10</v>
      </c>
      <c r="C4" s="1">
        <v>4.1666666666666664E-2</v>
      </c>
      <c r="D4" s="3">
        <f>D3*C4</f>
        <v>4.1666666666666664E-2</v>
      </c>
      <c r="H4" s="3"/>
    </row>
    <row r="5" spans="2:8">
      <c r="B5" s="11" t="s">
        <v>11</v>
      </c>
      <c r="C5" s="1">
        <v>2.0833333333333333E-3</v>
      </c>
      <c r="D5" s="3">
        <f>D3*C5</f>
        <v>2.0833333333333333E-3</v>
      </c>
      <c r="H5" s="12"/>
    </row>
    <row r="6" spans="2:8">
      <c r="B6" s="11" t="s">
        <v>12</v>
      </c>
      <c r="C6" s="1">
        <v>1.1574074074074073E-5</v>
      </c>
      <c r="D6" s="3">
        <f>D3*C6</f>
        <v>1.1574074074074073E-5</v>
      </c>
      <c r="E6">
        <f>D6*86400</f>
        <v>1</v>
      </c>
    </row>
    <row r="7" spans="2:8">
      <c r="B7" s="11" t="s">
        <v>13</v>
      </c>
      <c r="C7" s="1">
        <v>7.0693287037037035E-4</v>
      </c>
      <c r="D7" s="3">
        <f>D3*C7</f>
        <v>7.0693287037037035E-4</v>
      </c>
    </row>
    <row r="8" spans="2:8">
      <c r="D8" s="7"/>
    </row>
    <row r="10" spans="2:8">
      <c r="B10" s="6"/>
    </row>
    <row r="11" spans="2:8">
      <c r="B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Данные</vt:lpstr>
      <vt:lpstr>График</vt:lpstr>
      <vt:lpstr>Перевод времени</vt:lpstr>
      <vt:lpstr>Лист1</vt:lpstr>
      <vt:lpstr>Диаграмма1</vt:lpstr>
      <vt:lpstr>Гистограмма</vt:lpstr>
      <vt:lpstr>Данные!over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2012-12-13T08:01:43Z</dcterms:created>
  <dcterms:modified xsi:type="dcterms:W3CDTF">2013-01-14T11:34:34Z</dcterms:modified>
</cp:coreProperties>
</file>