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s\KomPlasTechSolver\results\"/>
    </mc:Choice>
  </mc:AlternateContent>
  <bookViews>
    <workbookView xWindow="0" yWindow="0" windowWidth="21600" windowHeight="10320"/>
  </bookViews>
  <sheets>
    <sheet name="Data" sheetId="1" r:id="rId1"/>
    <sheet name="Region height" sheetId="2" r:id="rId2"/>
  </sheets>
  <calcPr calcId="152511" concurrentCalc="0"/>
  <pivotCaches>
    <pivotCache cacheId="1" r:id="rId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2" i="1"/>
</calcChain>
</file>

<file path=xl/sharedStrings.xml><?xml version="1.0" encoding="utf-8"?>
<sst xmlns="http://schemas.openxmlformats.org/spreadsheetml/2006/main" count="20" uniqueCount="20">
  <si>
    <t>Nodes</t>
  </si>
  <si>
    <t>Problem size</t>
  </si>
  <si>
    <t>Steps</t>
  </si>
  <si>
    <t>Max batch size</t>
  </si>
  <si>
    <t>Batch ratio</t>
  </si>
  <si>
    <t>Region height</t>
  </si>
  <si>
    <t>Creation</t>
  </si>
  <si>
    <t>Initialization</t>
  </si>
  <si>
    <t>Factorization</t>
  </si>
  <si>
    <t>Backwards substitution</t>
  </si>
  <si>
    <t>Solution reading</t>
  </si>
  <si>
    <t>First stage total</t>
  </si>
  <si>
    <t>Second stage total</t>
  </si>
  <si>
    <t>Total</t>
  </si>
  <si>
    <t>Row Labels</t>
  </si>
  <si>
    <t>(blank)</t>
  </si>
  <si>
    <t>Grand Total</t>
  </si>
  <si>
    <t>Relative performance</t>
  </si>
  <si>
    <t>Absolute performance</t>
  </si>
  <si>
    <t>Minimum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</si>
</sst>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zegorz Gurgul" refreshedDate="42905.931730902776" createdVersion="5" refreshedVersion="5" minRefreshableVersion="3" recordCount="67">
  <cacheSource type="worksheet">
    <worksheetSource ref="A1:N1048576" sheet="Data"/>
  </cacheSource>
  <cacheFields count="14">
    <cacheField name="Nodes" numFmtId="0">
      <sharedItems containsString="0" containsBlank="1" containsNumber="1" containsInteger="1" minValue="4" maxValue="4"/>
    </cacheField>
    <cacheField name="Problem size" numFmtId="0">
      <sharedItems containsString="0" containsBlank="1" containsNumber="1" containsInteger="1" minValue="6144" maxValue="6144"/>
    </cacheField>
    <cacheField name="Steps" numFmtId="0">
      <sharedItems containsString="0" containsBlank="1" containsNumber="1" containsInteger="1" minValue="1" maxValue="1"/>
    </cacheField>
    <cacheField name="Max batch size" numFmtId="0">
      <sharedItems containsString="0" containsBlank="1" containsNumber="1" containsInteger="1" minValue="1" maxValue="26"/>
    </cacheField>
    <cacheField name="Batch ratio" numFmtId="0">
      <sharedItems containsString="0" containsBlank="1" containsNumber="1" containsInteger="1" minValue="1" maxValue="1"/>
    </cacheField>
    <cacheField name="Region height" numFmtId="0">
      <sharedItems containsString="0" containsBlank="1" containsNumber="1" containsInteger="1" minValue="1" maxValue="11" count="12"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Creation" numFmtId="0">
      <sharedItems containsString="0" containsBlank="1" containsNumber="1" containsInteger="1" minValue="6992" maxValue="26625"/>
    </cacheField>
    <cacheField name="Initialization" numFmtId="0">
      <sharedItems containsString="0" containsBlank="1" containsNumber="1" containsInteger="1" minValue="72835" maxValue="84267"/>
    </cacheField>
    <cacheField name="Factorization" numFmtId="0">
      <sharedItems containsString="0" containsBlank="1" containsNumber="1" containsInteger="1" minValue="3943" maxValue="19835"/>
    </cacheField>
    <cacheField name="Backwards substitution" numFmtId="0">
      <sharedItems containsString="0" containsBlank="1" containsNumber="1" containsInteger="1" minValue="6039" maxValue="35624"/>
    </cacheField>
    <cacheField name="Solution reading" numFmtId="0">
      <sharedItems containsString="0" containsBlank="1" containsNumber="1" containsInteger="1" minValue="2048" maxValue="3671"/>
    </cacheField>
    <cacheField name="First stage total" numFmtId="0">
      <sharedItems containsString="0" containsBlank="1" containsNumber="1" containsInteger="1" minValue="76906" maxValue="111145"/>
    </cacheField>
    <cacheField name="Second stage total" numFmtId="0">
      <sharedItems containsString="0" containsBlank="1" containsNumber="1" containsInteger="1" minValue="16641" maxValue="48776"/>
    </cacheField>
    <cacheField name="Total" numFmtId="0">
      <sharedItems containsString="0" containsBlank="1" containsNumber="1" containsInteger="1" minValue="94752" maxValue="1599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n v="4"/>
    <n v="6144"/>
    <n v="1"/>
    <n v="1"/>
    <n v="1"/>
    <x v="0"/>
    <n v="18776"/>
    <n v="78579"/>
    <n v="14348"/>
    <n v="23350"/>
    <n v="2644"/>
    <n v="99242"/>
    <n v="38712"/>
    <n v="137954"/>
  </r>
  <r>
    <n v="4"/>
    <n v="6144"/>
    <n v="1"/>
    <n v="6"/>
    <n v="1"/>
    <x v="0"/>
    <n v="18156"/>
    <n v="78863"/>
    <n v="14270"/>
    <n v="22357"/>
    <n v="2424"/>
    <n v="99662"/>
    <n v="36672"/>
    <n v="136334"/>
  </r>
  <r>
    <n v="4"/>
    <n v="6144"/>
    <n v="1"/>
    <n v="11"/>
    <n v="1"/>
    <x v="0"/>
    <n v="18850"/>
    <n v="77779"/>
    <n v="13780"/>
    <n v="23097"/>
    <n v="2904"/>
    <n v="100474"/>
    <n v="36184"/>
    <n v="136658"/>
  </r>
  <r>
    <n v="4"/>
    <n v="6144"/>
    <n v="1"/>
    <n v="16"/>
    <n v="1"/>
    <x v="0"/>
    <n v="18409"/>
    <n v="77340"/>
    <n v="13708"/>
    <n v="22050"/>
    <n v="2104"/>
    <n v="98511"/>
    <n v="35307"/>
    <n v="133818"/>
  </r>
  <r>
    <n v="4"/>
    <n v="6144"/>
    <n v="1"/>
    <n v="21"/>
    <n v="1"/>
    <x v="0"/>
    <n v="18413"/>
    <n v="76701"/>
    <n v="13813"/>
    <n v="22015"/>
    <n v="2703"/>
    <n v="98540"/>
    <n v="35358"/>
    <n v="133898"/>
  </r>
  <r>
    <n v="4"/>
    <n v="6144"/>
    <n v="1"/>
    <n v="26"/>
    <n v="1"/>
    <x v="0"/>
    <n v="17737"/>
    <n v="77234"/>
    <n v="13715"/>
    <n v="21933"/>
    <n v="2419"/>
    <n v="97960"/>
    <n v="35312"/>
    <n v="133272"/>
  </r>
  <r>
    <n v="4"/>
    <n v="6144"/>
    <n v="1"/>
    <n v="1"/>
    <n v="1"/>
    <x v="1"/>
    <n v="9537"/>
    <n v="75554"/>
    <n v="7018"/>
    <n v="10452"/>
    <n v="2280"/>
    <n v="83368"/>
    <n v="21682"/>
    <n v="105050"/>
  </r>
  <r>
    <n v="4"/>
    <n v="6144"/>
    <n v="1"/>
    <n v="6"/>
    <n v="1"/>
    <x v="1"/>
    <n v="10911"/>
    <n v="77197"/>
    <n v="7206"/>
    <n v="11776"/>
    <n v="2258"/>
    <n v="85455"/>
    <n v="24110"/>
    <n v="109565"/>
  </r>
  <r>
    <n v="4"/>
    <n v="6144"/>
    <n v="1"/>
    <n v="11"/>
    <n v="1"/>
    <x v="1"/>
    <n v="10798"/>
    <n v="77929"/>
    <n v="7333"/>
    <n v="11556"/>
    <n v="2331"/>
    <n v="87139"/>
    <n v="23071"/>
    <n v="110210"/>
  </r>
  <r>
    <n v="4"/>
    <n v="6144"/>
    <n v="1"/>
    <n v="16"/>
    <n v="1"/>
    <x v="1"/>
    <n v="10122"/>
    <n v="78196"/>
    <n v="6951"/>
    <n v="11723"/>
    <n v="2512"/>
    <n v="86579"/>
    <n v="23131"/>
    <n v="109710"/>
  </r>
  <r>
    <n v="4"/>
    <n v="6144"/>
    <n v="1"/>
    <n v="21"/>
    <n v="1"/>
    <x v="1"/>
    <n v="10460"/>
    <n v="77599"/>
    <n v="7235"/>
    <n v="11644"/>
    <n v="2837"/>
    <n v="86355"/>
    <n v="23637"/>
    <n v="109992"/>
  </r>
  <r>
    <n v="4"/>
    <n v="6144"/>
    <n v="1"/>
    <n v="26"/>
    <n v="1"/>
    <x v="1"/>
    <n v="10817"/>
    <n v="77194"/>
    <n v="7452"/>
    <n v="11330"/>
    <n v="2859"/>
    <n v="86523"/>
    <n v="23354"/>
    <n v="109877"/>
  </r>
  <r>
    <n v="4"/>
    <n v="6144"/>
    <n v="1"/>
    <n v="1"/>
    <n v="1"/>
    <x v="2"/>
    <n v="9054"/>
    <n v="80555"/>
    <n v="5522"/>
    <n v="8543"/>
    <n v="2364"/>
    <n v="86497"/>
    <n v="19721"/>
    <n v="106218"/>
  </r>
  <r>
    <n v="4"/>
    <n v="6144"/>
    <n v="1"/>
    <n v="6"/>
    <n v="1"/>
    <x v="2"/>
    <n v="10355"/>
    <n v="81715"/>
    <n v="5677"/>
    <n v="10187"/>
    <n v="2678"/>
    <n v="88345"/>
    <n v="22474"/>
    <n v="110819"/>
  </r>
  <r>
    <n v="4"/>
    <n v="6144"/>
    <n v="1"/>
    <n v="11"/>
    <n v="1"/>
    <x v="2"/>
    <n v="10560"/>
    <n v="82253"/>
    <n v="5728"/>
    <n v="9668"/>
    <n v="2565"/>
    <n v="89331"/>
    <n v="21724"/>
    <n v="111055"/>
  </r>
  <r>
    <n v="4"/>
    <n v="6144"/>
    <n v="1"/>
    <n v="16"/>
    <n v="1"/>
    <x v="2"/>
    <n v="10341"/>
    <n v="81536"/>
    <n v="6109"/>
    <n v="10297"/>
    <n v="2370"/>
    <n v="88768"/>
    <n v="22074"/>
    <n v="110842"/>
  </r>
  <r>
    <n v="4"/>
    <n v="6144"/>
    <n v="1"/>
    <n v="21"/>
    <n v="1"/>
    <x v="2"/>
    <n v="10299"/>
    <n v="81477"/>
    <n v="5963"/>
    <n v="9564"/>
    <n v="2244"/>
    <n v="87791"/>
    <n v="22009"/>
    <n v="109800"/>
  </r>
  <r>
    <n v="4"/>
    <n v="6144"/>
    <n v="1"/>
    <n v="26"/>
    <n v="1"/>
    <x v="2"/>
    <n v="10255"/>
    <n v="81498"/>
    <n v="5641"/>
    <n v="9799"/>
    <n v="2824"/>
    <n v="88418"/>
    <n v="21853"/>
    <n v="110271"/>
  </r>
  <r>
    <n v="4"/>
    <n v="6144"/>
    <n v="1"/>
    <n v="1"/>
    <n v="1"/>
    <x v="3"/>
    <n v="7447"/>
    <n v="73443"/>
    <n v="4661"/>
    <n v="6767"/>
    <n v="2268"/>
    <n v="76906"/>
    <n v="17846"/>
    <n v="94752"/>
  </r>
  <r>
    <n v="4"/>
    <n v="6144"/>
    <n v="1"/>
    <n v="6"/>
    <n v="1"/>
    <x v="3"/>
    <n v="7934"/>
    <n v="75209"/>
    <n v="4671"/>
    <n v="7807"/>
    <n v="2482"/>
    <n v="80243"/>
    <n v="18041"/>
    <n v="98284"/>
  </r>
  <r>
    <n v="4"/>
    <n v="6144"/>
    <n v="1"/>
    <n v="11"/>
    <n v="1"/>
    <x v="3"/>
    <n v="8819"/>
    <n v="74610"/>
    <n v="5493"/>
    <n v="9127"/>
    <n v="2954"/>
    <n v="81744"/>
    <n v="19460"/>
    <n v="101204"/>
  </r>
  <r>
    <n v="4"/>
    <n v="6144"/>
    <n v="1"/>
    <n v="16"/>
    <n v="1"/>
    <x v="3"/>
    <n v="8365"/>
    <n v="76862"/>
    <n v="4926"/>
    <n v="7939"/>
    <n v="3639"/>
    <n v="83004"/>
    <n v="18959"/>
    <n v="101963"/>
  </r>
  <r>
    <n v="4"/>
    <n v="6144"/>
    <n v="1"/>
    <n v="21"/>
    <n v="1"/>
    <x v="3"/>
    <n v="8532"/>
    <n v="76087"/>
    <n v="5259"/>
    <n v="8554"/>
    <n v="2360"/>
    <n v="81148"/>
    <n v="19847"/>
    <n v="100995"/>
  </r>
  <r>
    <n v="4"/>
    <n v="6144"/>
    <n v="1"/>
    <n v="26"/>
    <n v="1"/>
    <x v="3"/>
    <n v="8599"/>
    <n v="76743"/>
    <n v="4840"/>
    <n v="8419"/>
    <n v="2431"/>
    <n v="81014"/>
    <n v="20201"/>
    <n v="101215"/>
  </r>
  <r>
    <n v="4"/>
    <n v="6144"/>
    <n v="1"/>
    <n v="1"/>
    <n v="1"/>
    <x v="4"/>
    <n v="9468"/>
    <n v="74610"/>
    <n v="6055"/>
    <n v="9364"/>
    <n v="2509"/>
    <n v="81377"/>
    <n v="20815"/>
    <n v="102192"/>
  </r>
  <r>
    <n v="4"/>
    <n v="6144"/>
    <n v="1"/>
    <n v="6"/>
    <n v="1"/>
    <x v="4"/>
    <n v="10349"/>
    <n v="77421"/>
    <n v="6565"/>
    <n v="10349"/>
    <n v="2548"/>
    <n v="84751"/>
    <n v="22663"/>
    <n v="107414"/>
  </r>
  <r>
    <n v="4"/>
    <n v="6144"/>
    <n v="1"/>
    <n v="11"/>
    <n v="1"/>
    <x v="4"/>
    <n v="11201"/>
    <n v="77652"/>
    <n v="6708"/>
    <n v="10481"/>
    <n v="2714"/>
    <n v="85735"/>
    <n v="23242"/>
    <n v="108977"/>
  </r>
  <r>
    <n v="4"/>
    <n v="6144"/>
    <n v="1"/>
    <n v="16"/>
    <n v="1"/>
    <x v="4"/>
    <n v="12109"/>
    <n v="76568"/>
    <n v="7149"/>
    <n v="11424"/>
    <n v="2451"/>
    <n v="85965"/>
    <n v="23959"/>
    <n v="109924"/>
  </r>
  <r>
    <n v="4"/>
    <n v="6144"/>
    <n v="1"/>
    <n v="21"/>
    <n v="1"/>
    <x v="4"/>
    <n v="12006"/>
    <n v="77836"/>
    <n v="6786"/>
    <n v="12435"/>
    <n v="2048"/>
    <n v="87137"/>
    <n v="24176"/>
    <n v="111313"/>
  </r>
  <r>
    <n v="4"/>
    <n v="6144"/>
    <n v="1"/>
    <n v="26"/>
    <n v="1"/>
    <x v="4"/>
    <n v="11748"/>
    <n v="76883"/>
    <n v="7099"/>
    <n v="11362"/>
    <n v="2115"/>
    <n v="85853"/>
    <n v="23581"/>
    <n v="109434"/>
  </r>
  <r>
    <n v="4"/>
    <n v="6144"/>
    <n v="1"/>
    <n v="1"/>
    <n v="1"/>
    <x v="5"/>
    <n v="6992"/>
    <n v="82339"/>
    <n v="3943"/>
    <n v="6039"/>
    <n v="2510"/>
    <n v="85359"/>
    <n v="16641"/>
    <n v="102000"/>
  </r>
  <r>
    <n v="4"/>
    <n v="6144"/>
    <n v="1"/>
    <n v="6"/>
    <n v="1"/>
    <x v="5"/>
    <n v="7391"/>
    <n v="81185"/>
    <n v="4638"/>
    <n v="6245"/>
    <n v="2515"/>
    <n v="85040"/>
    <n v="17101"/>
    <n v="102141"/>
  </r>
  <r>
    <n v="4"/>
    <n v="6144"/>
    <n v="1"/>
    <n v="11"/>
    <n v="1"/>
    <x v="5"/>
    <n v="8686"/>
    <n v="81169"/>
    <n v="4865"/>
    <n v="7282"/>
    <n v="3410"/>
    <n v="86274"/>
    <n v="19306"/>
    <n v="105580"/>
  </r>
  <r>
    <n v="4"/>
    <n v="6144"/>
    <n v="1"/>
    <n v="16"/>
    <n v="1"/>
    <x v="5"/>
    <n v="9105"/>
    <n v="82396"/>
    <n v="5624"/>
    <n v="8288"/>
    <n v="3006"/>
    <n v="87451"/>
    <n v="21127"/>
    <n v="108578"/>
  </r>
  <r>
    <n v="4"/>
    <n v="6144"/>
    <n v="1"/>
    <n v="21"/>
    <n v="1"/>
    <x v="5"/>
    <n v="9206"/>
    <n v="83676"/>
    <n v="6476"/>
    <n v="7684"/>
    <n v="2654"/>
    <n v="89110"/>
    <n v="20792"/>
    <n v="109902"/>
  </r>
  <r>
    <n v="4"/>
    <n v="6144"/>
    <n v="1"/>
    <n v="26"/>
    <n v="1"/>
    <x v="5"/>
    <n v="9515"/>
    <n v="84267"/>
    <n v="5756"/>
    <n v="8789"/>
    <n v="3671"/>
    <n v="89830"/>
    <n v="22309"/>
    <n v="112139"/>
  </r>
  <r>
    <n v="4"/>
    <n v="6144"/>
    <n v="1"/>
    <n v="1"/>
    <n v="1"/>
    <x v="6"/>
    <n v="7287"/>
    <n v="76873"/>
    <n v="4991"/>
    <n v="6069"/>
    <n v="2288"/>
    <n v="79812"/>
    <n v="17865"/>
    <n v="97677"/>
  </r>
  <r>
    <n v="4"/>
    <n v="6144"/>
    <n v="1"/>
    <n v="6"/>
    <n v="1"/>
    <x v="6"/>
    <n v="8147"/>
    <n v="77064"/>
    <n v="4726"/>
    <n v="7454"/>
    <n v="3048"/>
    <n v="82090"/>
    <n v="18558"/>
    <n v="100648"/>
  </r>
  <r>
    <n v="4"/>
    <n v="6144"/>
    <n v="1"/>
    <n v="11"/>
    <n v="1"/>
    <x v="6"/>
    <n v="8583"/>
    <n v="77655"/>
    <n v="4876"/>
    <n v="8223"/>
    <n v="2316"/>
    <n v="83140"/>
    <n v="18688"/>
    <n v="101828"/>
  </r>
  <r>
    <n v="4"/>
    <n v="6144"/>
    <n v="1"/>
    <n v="16"/>
    <n v="1"/>
    <x v="6"/>
    <n v="9272"/>
    <n v="77735"/>
    <n v="6513"/>
    <n v="8155"/>
    <n v="3439"/>
    <n v="83490"/>
    <n v="21822"/>
    <n v="105312"/>
  </r>
  <r>
    <n v="4"/>
    <n v="6144"/>
    <n v="1"/>
    <n v="21"/>
    <n v="1"/>
    <x v="6"/>
    <n v="9347"/>
    <n v="78791"/>
    <n v="5479"/>
    <n v="9746"/>
    <n v="2756"/>
    <n v="85533"/>
    <n v="20761"/>
    <n v="106294"/>
  </r>
  <r>
    <n v="4"/>
    <n v="6144"/>
    <n v="1"/>
    <n v="26"/>
    <n v="1"/>
    <x v="6"/>
    <n v="9578"/>
    <n v="77382"/>
    <n v="6293"/>
    <n v="9876"/>
    <n v="3093"/>
    <n v="84531"/>
    <n v="21870"/>
    <n v="106401"/>
  </r>
  <r>
    <n v="4"/>
    <n v="6144"/>
    <n v="1"/>
    <n v="1"/>
    <n v="1"/>
    <x v="7"/>
    <n v="8708"/>
    <n v="72835"/>
    <n v="5446"/>
    <n v="8038"/>
    <n v="2108"/>
    <n v="78341"/>
    <n v="18958"/>
    <n v="97299"/>
  </r>
  <r>
    <n v="4"/>
    <n v="6144"/>
    <n v="1"/>
    <n v="6"/>
    <n v="1"/>
    <x v="7"/>
    <n v="9977"/>
    <n v="75204"/>
    <n v="5725"/>
    <n v="9311"/>
    <n v="2633"/>
    <n v="82138"/>
    <n v="20896"/>
    <n v="103034"/>
  </r>
  <r>
    <n v="4"/>
    <n v="6144"/>
    <n v="1"/>
    <n v="11"/>
    <n v="1"/>
    <x v="7"/>
    <n v="10043"/>
    <n v="73973"/>
    <n v="6040"/>
    <n v="9630"/>
    <n v="2560"/>
    <n v="80859"/>
    <n v="21572"/>
    <n v="102431"/>
  </r>
  <r>
    <n v="4"/>
    <n v="6144"/>
    <n v="1"/>
    <n v="16"/>
    <n v="1"/>
    <x v="7"/>
    <n v="10326"/>
    <n v="76497"/>
    <n v="6473"/>
    <n v="10227"/>
    <n v="2455"/>
    <n v="83391"/>
    <n v="22754"/>
    <n v="106145"/>
  </r>
  <r>
    <n v="4"/>
    <n v="6144"/>
    <n v="1"/>
    <n v="21"/>
    <n v="1"/>
    <x v="7"/>
    <n v="10776"/>
    <n v="75788"/>
    <n v="6959"/>
    <n v="10331"/>
    <n v="2465"/>
    <n v="83820"/>
    <n v="22695"/>
    <n v="106515"/>
  </r>
  <r>
    <n v="4"/>
    <n v="6144"/>
    <n v="1"/>
    <n v="26"/>
    <n v="1"/>
    <x v="7"/>
    <n v="10891"/>
    <n v="75376"/>
    <n v="6998"/>
    <n v="10973"/>
    <n v="2375"/>
    <n v="82855"/>
    <n v="23960"/>
    <n v="106815"/>
  </r>
  <r>
    <n v="4"/>
    <n v="6144"/>
    <n v="1"/>
    <n v="1"/>
    <n v="1"/>
    <x v="8"/>
    <n v="12325"/>
    <n v="78824"/>
    <n v="7915"/>
    <n v="10633"/>
    <n v="2578"/>
    <n v="88305"/>
    <n v="24130"/>
    <n v="112435"/>
  </r>
  <r>
    <n v="4"/>
    <n v="6144"/>
    <n v="1"/>
    <n v="6"/>
    <n v="1"/>
    <x v="8"/>
    <n v="13096"/>
    <n v="79622"/>
    <n v="8517"/>
    <n v="12993"/>
    <n v="2518"/>
    <n v="90973"/>
    <n v="25966"/>
    <n v="116939"/>
  </r>
  <r>
    <n v="4"/>
    <n v="6144"/>
    <n v="1"/>
    <n v="11"/>
    <n v="1"/>
    <x v="8"/>
    <n v="14178"/>
    <n v="80601"/>
    <n v="8358"/>
    <n v="14285"/>
    <n v="2467"/>
    <n v="92627"/>
    <n v="27448"/>
    <n v="120075"/>
  </r>
  <r>
    <n v="4"/>
    <n v="6144"/>
    <n v="1"/>
    <n v="16"/>
    <n v="1"/>
    <x v="8"/>
    <n v="13966"/>
    <n v="80011"/>
    <n v="8770"/>
    <n v="13858"/>
    <n v="2362"/>
    <n v="92024"/>
    <n v="27155"/>
    <n v="119179"/>
  </r>
  <r>
    <n v="4"/>
    <n v="6144"/>
    <n v="1"/>
    <n v="21"/>
    <n v="1"/>
    <x v="8"/>
    <n v="14248"/>
    <n v="80920"/>
    <n v="8673"/>
    <n v="15492"/>
    <n v="2432"/>
    <n v="93762"/>
    <n v="28201"/>
    <n v="121963"/>
  </r>
  <r>
    <n v="4"/>
    <n v="6144"/>
    <n v="1"/>
    <n v="26"/>
    <n v="1"/>
    <x v="8"/>
    <n v="14170"/>
    <n v="79855"/>
    <n v="8933"/>
    <n v="16047"/>
    <n v="2420"/>
    <n v="92864"/>
    <n v="28765"/>
    <n v="121629"/>
  </r>
  <r>
    <n v="4"/>
    <n v="6144"/>
    <n v="1"/>
    <n v="1"/>
    <n v="1"/>
    <x v="9"/>
    <n v="14897"/>
    <n v="73320"/>
    <n v="11187"/>
    <n v="15741"/>
    <n v="2298"/>
    <n v="88918"/>
    <n v="28681"/>
    <n v="117599"/>
  </r>
  <r>
    <n v="4"/>
    <n v="6144"/>
    <n v="1"/>
    <n v="6"/>
    <n v="1"/>
    <x v="9"/>
    <n v="15969"/>
    <n v="75377"/>
    <n v="10732"/>
    <n v="16937"/>
    <n v="2391"/>
    <n v="91266"/>
    <n v="30324"/>
    <n v="121590"/>
  </r>
  <r>
    <n v="4"/>
    <n v="6144"/>
    <n v="1"/>
    <n v="11"/>
    <n v="1"/>
    <x v="9"/>
    <n v="16535"/>
    <n v="76128"/>
    <n v="10795"/>
    <n v="18656"/>
    <n v="2140"/>
    <n v="93129"/>
    <n v="31287"/>
    <n v="124416"/>
  </r>
  <r>
    <n v="4"/>
    <n v="6144"/>
    <n v="1"/>
    <n v="16"/>
    <n v="1"/>
    <x v="9"/>
    <n v="17241"/>
    <n v="75233"/>
    <n v="11424"/>
    <n v="21284"/>
    <n v="2374"/>
    <n v="94544"/>
    <n v="33177"/>
    <n v="127721"/>
  </r>
  <r>
    <n v="4"/>
    <n v="6144"/>
    <n v="1"/>
    <n v="21"/>
    <n v="1"/>
    <x v="9"/>
    <n v="18084"/>
    <n v="74601"/>
    <n v="11284"/>
    <n v="22024"/>
    <n v="2770"/>
    <n v="94858"/>
    <n v="34058"/>
    <n v="128916"/>
  </r>
  <r>
    <n v="4"/>
    <n v="6144"/>
    <n v="1"/>
    <n v="26"/>
    <n v="1"/>
    <x v="9"/>
    <n v="18903"/>
    <n v="75283"/>
    <n v="11532"/>
    <n v="21791"/>
    <n v="2218"/>
    <n v="95788"/>
    <n v="34098"/>
    <n v="129886"/>
  </r>
  <r>
    <n v="4"/>
    <n v="6144"/>
    <n v="1"/>
    <n v="1"/>
    <n v="1"/>
    <x v="10"/>
    <n v="23636"/>
    <n v="73252"/>
    <n v="17821"/>
    <n v="26870"/>
    <n v="2098"/>
    <n v="102339"/>
    <n v="41497"/>
    <n v="143837"/>
  </r>
  <r>
    <n v="4"/>
    <n v="6144"/>
    <n v="1"/>
    <n v="6"/>
    <n v="1"/>
    <x v="10"/>
    <n v="23979"/>
    <n v="75000"/>
    <n v="18177"/>
    <n v="29030"/>
    <n v="2139"/>
    <n v="105168"/>
    <n v="43304"/>
    <n v="148472"/>
  </r>
  <r>
    <n v="4"/>
    <n v="6144"/>
    <n v="1"/>
    <n v="11"/>
    <n v="1"/>
    <x v="10"/>
    <n v="24862"/>
    <n v="75140"/>
    <n v="17749"/>
    <n v="31453"/>
    <n v="2207"/>
    <n v="106108"/>
    <n v="45457"/>
    <n v="151565"/>
  </r>
  <r>
    <n v="4"/>
    <n v="6144"/>
    <n v="1"/>
    <n v="16"/>
    <n v="1"/>
    <x v="10"/>
    <n v="25650"/>
    <n v="74774"/>
    <n v="18627"/>
    <n v="33022"/>
    <n v="2440"/>
    <n v="107733"/>
    <n v="46953"/>
    <n v="154686"/>
  </r>
  <r>
    <n v="4"/>
    <n v="6144"/>
    <n v="1"/>
    <n v="21"/>
    <n v="1"/>
    <x v="10"/>
    <n v="26426"/>
    <n v="75731"/>
    <n v="19382"/>
    <n v="35260"/>
    <n v="2323"/>
    <n v="110521"/>
    <n v="48752"/>
    <n v="159273"/>
  </r>
  <r>
    <n v="4"/>
    <n v="6144"/>
    <n v="1"/>
    <n v="26"/>
    <n v="1"/>
    <x v="10"/>
    <n v="26625"/>
    <n v="75580"/>
    <n v="19835"/>
    <n v="35624"/>
    <n v="2116"/>
    <n v="111145"/>
    <n v="48776"/>
    <n v="159921"/>
  </r>
  <r>
    <m/>
    <m/>
    <m/>
    <m/>
    <m/>
    <x v="1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A14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Q1048576" totalsRowShown="0">
  <autoFilter ref="A1:Q1048576"/>
  <tableColumns count="17">
    <tableColumn id="1" name="Nodes"/>
    <tableColumn id="2" name="Problem size"/>
    <tableColumn id="3" name="Steps"/>
    <tableColumn id="4" name="Max batch size"/>
    <tableColumn id="5" name="Batch ratio"/>
    <tableColumn id="6" name="Region height"/>
    <tableColumn id="7" name="Creation"/>
    <tableColumn id="8" name="Initialization"/>
    <tableColumn id="9" name="Factorization"/>
    <tableColumn id="10" name="Backwards substitution"/>
    <tableColumn id="11" name="Solution reading"/>
    <tableColumn id="12" name="First stage total"/>
    <tableColumn id="13" name="Second stage total"/>
    <tableColumn id="14" name="Total"/>
    <tableColumn id="15" name="Minimum time"/>
    <tableColumn id="16" name="Relative performance"/>
    <tableColumn id="17" name="Absolute performance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topLeftCell="I1" workbookViewId="0">
      <selection activeCell="P5" sqref="P5"/>
    </sheetView>
  </sheetViews>
  <sheetFormatPr defaultRowHeight="15" x14ac:dyDescent="0.25"/>
  <cols>
    <col min="2" max="2" width="15" customWidth="1"/>
    <col min="4" max="4" width="16" customWidth="1"/>
    <col min="5" max="5" width="13.85546875" customWidth="1"/>
    <col min="6" max="6" width="15.42578125" customWidth="1"/>
    <col min="7" max="7" width="16.140625" customWidth="1"/>
    <col min="8" max="8" width="16.42578125" customWidth="1"/>
    <col min="9" max="9" width="15.42578125" customWidth="1"/>
    <col min="10" max="10" width="23.5703125" customWidth="1"/>
    <col min="11" max="11" width="17.7109375" customWidth="1"/>
    <col min="12" max="12" width="16.7109375" customWidth="1"/>
    <col min="13" max="13" width="19.28515625" customWidth="1"/>
    <col min="14" max="14" width="10.5703125" customWidth="1"/>
    <col min="15" max="15" width="19.28515625" customWidth="1"/>
    <col min="16" max="16" width="22.28515625" customWidth="1"/>
    <col min="17" max="17" width="25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19</v>
      </c>
      <c r="P1" t="s">
        <v>17</v>
      </c>
      <c r="Q1" t="s">
        <v>18</v>
      </c>
    </row>
    <row r="2" spans="1:17" x14ac:dyDescent="0.25">
      <c r="A2">
        <v>4</v>
      </c>
      <c r="B2">
        <v>6144</v>
      </c>
      <c r="C2">
        <v>1</v>
      </c>
      <c r="D2">
        <v>1</v>
      </c>
      <c r="E2">
        <v>1</v>
      </c>
      <c r="F2">
        <v>1</v>
      </c>
      <c r="G2">
        <v>18776</v>
      </c>
      <c r="H2">
        <v>78579</v>
      </c>
      <c r="I2">
        <v>14348</v>
      </c>
      <c r="J2">
        <v>23350</v>
      </c>
      <c r="K2">
        <v>2644</v>
      </c>
      <c r="L2">
        <v>99242</v>
      </c>
      <c r="M2">
        <v>38712</v>
      </c>
      <c r="N2">
        <v>137954</v>
      </c>
      <c r="O2">
        <f>IF(Table1[[#This Row],[Total]]&lt;&gt;"",MIN(IF(Table1[Nodes]=Table1[[#This Row],[Nodes]],IF(Table1[Problem size]=Table1[[#This Row],[Problem size]],Table1[Total]))))</f>
        <v>94752</v>
      </c>
    </row>
    <row r="3" spans="1:17" x14ac:dyDescent="0.25">
      <c r="A3">
        <v>4</v>
      </c>
      <c r="B3">
        <v>6144</v>
      </c>
      <c r="C3">
        <v>1</v>
      </c>
      <c r="D3">
        <v>6</v>
      </c>
      <c r="E3">
        <v>1</v>
      </c>
      <c r="F3">
        <v>1</v>
      </c>
      <c r="G3">
        <v>18156</v>
      </c>
      <c r="H3">
        <v>78863</v>
      </c>
      <c r="I3">
        <v>14270</v>
      </c>
      <c r="J3">
        <v>22357</v>
      </c>
      <c r="K3">
        <v>2424</v>
      </c>
      <c r="L3">
        <v>99662</v>
      </c>
      <c r="M3">
        <v>36672</v>
      </c>
      <c r="N3">
        <v>136334</v>
      </c>
      <c r="O3">
        <f>IF(Table1[[#This Row],[Total]]&lt;&gt;"",MIN(IF(Table1[Nodes]=Table1[[#This Row],[Nodes]],IF(Table1[Problem size]=Table1[[#This Row],[Problem size]],Table1[Total]))))</f>
        <v>94752</v>
      </c>
    </row>
    <row r="4" spans="1:17" x14ac:dyDescent="0.25">
      <c r="A4">
        <v>4</v>
      </c>
      <c r="B4">
        <v>6144</v>
      </c>
      <c r="C4">
        <v>1</v>
      </c>
      <c r="D4">
        <v>11</v>
      </c>
      <c r="E4">
        <v>1</v>
      </c>
      <c r="F4">
        <v>1</v>
      </c>
      <c r="G4">
        <v>18850</v>
      </c>
      <c r="H4">
        <v>77779</v>
      </c>
      <c r="I4">
        <v>13780</v>
      </c>
      <c r="J4">
        <v>23097</v>
      </c>
      <c r="K4">
        <v>2904</v>
      </c>
      <c r="L4">
        <v>100474</v>
      </c>
      <c r="M4">
        <v>36184</v>
      </c>
      <c r="N4">
        <v>136658</v>
      </c>
      <c r="O4">
        <f>IF(Table1[[#This Row],[Total]]&lt;&gt;"",MIN(IF(Table1[Nodes]=Table1[[#This Row],[Nodes]],IF(Table1[Problem size]=Table1[[#This Row],[Problem size]],Table1[Total]))))</f>
        <v>94752</v>
      </c>
    </row>
    <row r="5" spans="1:17" x14ac:dyDescent="0.25">
      <c r="A5">
        <v>4</v>
      </c>
      <c r="B5">
        <v>6144</v>
      </c>
      <c r="C5">
        <v>1</v>
      </c>
      <c r="D5">
        <v>16</v>
      </c>
      <c r="E5">
        <v>1</v>
      </c>
      <c r="F5">
        <v>1</v>
      </c>
      <c r="G5">
        <v>18409</v>
      </c>
      <c r="H5">
        <v>77340</v>
      </c>
      <c r="I5">
        <v>13708</v>
      </c>
      <c r="J5">
        <v>22050</v>
      </c>
      <c r="K5">
        <v>2104</v>
      </c>
      <c r="L5">
        <v>98511</v>
      </c>
      <c r="M5">
        <v>35307</v>
      </c>
      <c r="N5">
        <v>133818</v>
      </c>
      <c r="O5">
        <f>IF(Table1[[#This Row],[Total]]&lt;&gt;"",MIN(IF(Table1[Nodes]=Table1[[#This Row],[Nodes]],IF(Table1[Problem size]=Table1[[#This Row],[Problem size]],Table1[Total]))))</f>
        <v>94752</v>
      </c>
    </row>
    <row r="6" spans="1:17" x14ac:dyDescent="0.25">
      <c r="A6">
        <v>4</v>
      </c>
      <c r="B6">
        <v>6144</v>
      </c>
      <c r="C6">
        <v>1</v>
      </c>
      <c r="D6">
        <v>21</v>
      </c>
      <c r="E6">
        <v>1</v>
      </c>
      <c r="F6">
        <v>1</v>
      </c>
      <c r="G6">
        <v>18413</v>
      </c>
      <c r="H6">
        <v>76701</v>
      </c>
      <c r="I6">
        <v>13813</v>
      </c>
      <c r="J6">
        <v>22015</v>
      </c>
      <c r="K6">
        <v>2703</v>
      </c>
      <c r="L6">
        <v>98540</v>
      </c>
      <c r="M6">
        <v>35358</v>
      </c>
      <c r="N6">
        <v>133898</v>
      </c>
      <c r="O6">
        <f>IF(Table1[[#This Row],[Total]]&lt;&gt;"",MIN(IF(Table1[Nodes]=Table1[[#This Row],[Nodes]],IF(Table1[Problem size]=Table1[[#This Row],[Problem size]],Table1[Total]))))</f>
        <v>94752</v>
      </c>
    </row>
    <row r="7" spans="1:17" x14ac:dyDescent="0.25">
      <c r="A7">
        <v>4</v>
      </c>
      <c r="B7">
        <v>6144</v>
      </c>
      <c r="C7">
        <v>1</v>
      </c>
      <c r="D7">
        <v>26</v>
      </c>
      <c r="E7">
        <v>1</v>
      </c>
      <c r="F7">
        <v>1</v>
      </c>
      <c r="G7">
        <v>17737</v>
      </c>
      <c r="H7">
        <v>77234</v>
      </c>
      <c r="I7">
        <v>13715</v>
      </c>
      <c r="J7">
        <v>21933</v>
      </c>
      <c r="K7">
        <v>2419</v>
      </c>
      <c r="L7">
        <v>97960</v>
      </c>
      <c r="M7">
        <v>35312</v>
      </c>
      <c r="N7">
        <v>133272</v>
      </c>
      <c r="O7">
        <f>IF(Table1[[#This Row],[Total]]&lt;&gt;"",MIN(IF(Table1[Nodes]=Table1[[#This Row],[Nodes]],IF(Table1[Problem size]=Table1[[#This Row],[Problem size]],Table1[Total]))))</f>
        <v>94752</v>
      </c>
    </row>
    <row r="8" spans="1:17" x14ac:dyDescent="0.25">
      <c r="A8">
        <v>4</v>
      </c>
      <c r="B8">
        <v>6144</v>
      </c>
      <c r="C8">
        <v>1</v>
      </c>
      <c r="D8">
        <v>1</v>
      </c>
      <c r="E8">
        <v>1</v>
      </c>
      <c r="F8">
        <v>2</v>
      </c>
      <c r="G8">
        <v>9537</v>
      </c>
      <c r="H8">
        <v>75554</v>
      </c>
      <c r="I8">
        <v>7018</v>
      </c>
      <c r="J8">
        <v>10452</v>
      </c>
      <c r="K8">
        <v>2280</v>
      </c>
      <c r="L8">
        <v>83368</v>
      </c>
      <c r="M8">
        <v>21682</v>
      </c>
      <c r="N8">
        <v>105050</v>
      </c>
      <c r="O8">
        <f>IF(Table1[[#This Row],[Total]]&lt;&gt;"",MIN(IF(Table1[Nodes]=Table1[[#This Row],[Nodes]],IF(Table1[Problem size]=Table1[[#This Row],[Problem size]],Table1[Total]))))</f>
        <v>94752</v>
      </c>
    </row>
    <row r="9" spans="1:17" x14ac:dyDescent="0.25">
      <c r="A9">
        <v>4</v>
      </c>
      <c r="B9">
        <v>6144</v>
      </c>
      <c r="C9">
        <v>1</v>
      </c>
      <c r="D9">
        <v>6</v>
      </c>
      <c r="E9">
        <v>1</v>
      </c>
      <c r="F9">
        <v>2</v>
      </c>
      <c r="G9">
        <v>10911</v>
      </c>
      <c r="H9">
        <v>77197</v>
      </c>
      <c r="I9">
        <v>7206</v>
      </c>
      <c r="J9">
        <v>11776</v>
      </c>
      <c r="K9">
        <v>2258</v>
      </c>
      <c r="L9">
        <v>85455</v>
      </c>
      <c r="M9">
        <v>24110</v>
      </c>
      <c r="N9">
        <v>109565</v>
      </c>
      <c r="O9">
        <f>IF(Table1[[#This Row],[Total]]&lt;&gt;"",MIN(IF(Table1[Nodes]=Table1[[#This Row],[Nodes]],IF(Table1[Problem size]=Table1[[#This Row],[Problem size]],Table1[Total]))))</f>
        <v>94752</v>
      </c>
    </row>
    <row r="10" spans="1:17" x14ac:dyDescent="0.25">
      <c r="A10">
        <v>4</v>
      </c>
      <c r="B10">
        <v>6144</v>
      </c>
      <c r="C10">
        <v>1</v>
      </c>
      <c r="D10">
        <v>11</v>
      </c>
      <c r="E10">
        <v>1</v>
      </c>
      <c r="F10">
        <v>2</v>
      </c>
      <c r="G10">
        <v>10798</v>
      </c>
      <c r="H10">
        <v>77929</v>
      </c>
      <c r="I10">
        <v>7333</v>
      </c>
      <c r="J10">
        <v>11556</v>
      </c>
      <c r="K10">
        <v>2331</v>
      </c>
      <c r="L10">
        <v>87139</v>
      </c>
      <c r="M10">
        <v>23071</v>
      </c>
      <c r="N10">
        <v>110210</v>
      </c>
      <c r="O10">
        <f>IF(Table1[[#This Row],[Total]]&lt;&gt;"",MIN(IF(Table1[Nodes]=Table1[[#This Row],[Nodes]],IF(Table1[Problem size]=Table1[[#This Row],[Problem size]],Table1[Total]))))</f>
        <v>94752</v>
      </c>
    </row>
    <row r="11" spans="1:17" x14ac:dyDescent="0.25">
      <c r="A11">
        <v>4</v>
      </c>
      <c r="B11">
        <v>6144</v>
      </c>
      <c r="C11">
        <v>1</v>
      </c>
      <c r="D11">
        <v>16</v>
      </c>
      <c r="E11">
        <v>1</v>
      </c>
      <c r="F11">
        <v>2</v>
      </c>
      <c r="G11">
        <v>10122</v>
      </c>
      <c r="H11">
        <v>78196</v>
      </c>
      <c r="I11">
        <v>6951</v>
      </c>
      <c r="J11">
        <v>11723</v>
      </c>
      <c r="K11">
        <v>2512</v>
      </c>
      <c r="L11">
        <v>86579</v>
      </c>
      <c r="M11">
        <v>23131</v>
      </c>
      <c r="N11">
        <v>109710</v>
      </c>
      <c r="O11">
        <f>IF(Table1[[#This Row],[Total]]&lt;&gt;"",MIN(IF(Table1[Nodes]=Table1[[#This Row],[Nodes]],IF(Table1[Problem size]=Table1[[#This Row],[Problem size]],Table1[Total]))))</f>
        <v>94752</v>
      </c>
    </row>
    <row r="12" spans="1:17" x14ac:dyDescent="0.25">
      <c r="A12">
        <v>4</v>
      </c>
      <c r="B12">
        <v>6144</v>
      </c>
      <c r="C12">
        <v>1</v>
      </c>
      <c r="D12">
        <v>21</v>
      </c>
      <c r="E12">
        <v>1</v>
      </c>
      <c r="F12">
        <v>2</v>
      </c>
      <c r="G12">
        <v>10460</v>
      </c>
      <c r="H12">
        <v>77599</v>
      </c>
      <c r="I12">
        <v>7235</v>
      </c>
      <c r="J12">
        <v>11644</v>
      </c>
      <c r="K12">
        <v>2837</v>
      </c>
      <c r="L12">
        <v>86355</v>
      </c>
      <c r="M12">
        <v>23637</v>
      </c>
      <c r="N12">
        <v>109992</v>
      </c>
      <c r="O12">
        <f>IF(Table1[[#This Row],[Total]]&lt;&gt;"",MIN(IF(Table1[Nodes]=Table1[[#This Row],[Nodes]],IF(Table1[Problem size]=Table1[[#This Row],[Problem size]],Table1[Total]))))</f>
        <v>94752</v>
      </c>
    </row>
    <row r="13" spans="1:17" x14ac:dyDescent="0.25">
      <c r="A13">
        <v>4</v>
      </c>
      <c r="B13">
        <v>6144</v>
      </c>
      <c r="C13">
        <v>1</v>
      </c>
      <c r="D13">
        <v>26</v>
      </c>
      <c r="E13">
        <v>1</v>
      </c>
      <c r="F13">
        <v>2</v>
      </c>
      <c r="G13">
        <v>10817</v>
      </c>
      <c r="H13">
        <v>77194</v>
      </c>
      <c r="I13">
        <v>7452</v>
      </c>
      <c r="J13">
        <v>11330</v>
      </c>
      <c r="K13">
        <v>2859</v>
      </c>
      <c r="L13">
        <v>86523</v>
      </c>
      <c r="M13">
        <v>23354</v>
      </c>
      <c r="N13">
        <v>109877</v>
      </c>
      <c r="O13">
        <f>IF(Table1[[#This Row],[Total]]&lt;&gt;"",MIN(IF(Table1[Nodes]=Table1[[#This Row],[Nodes]],IF(Table1[Problem size]=Table1[[#This Row],[Problem size]],Table1[Total]))))</f>
        <v>94752</v>
      </c>
    </row>
    <row r="14" spans="1:17" x14ac:dyDescent="0.25">
      <c r="A14">
        <v>4</v>
      </c>
      <c r="B14">
        <v>6144</v>
      </c>
      <c r="C14">
        <v>1</v>
      </c>
      <c r="D14">
        <v>1</v>
      </c>
      <c r="E14">
        <v>1</v>
      </c>
      <c r="F14">
        <v>3</v>
      </c>
      <c r="G14">
        <v>9054</v>
      </c>
      <c r="H14">
        <v>80555</v>
      </c>
      <c r="I14">
        <v>5522</v>
      </c>
      <c r="J14">
        <v>8543</v>
      </c>
      <c r="K14">
        <v>2364</v>
      </c>
      <c r="L14">
        <v>86497</v>
      </c>
      <c r="M14">
        <v>19721</v>
      </c>
      <c r="N14">
        <v>106218</v>
      </c>
      <c r="O14">
        <f>IF(Table1[[#This Row],[Total]]&lt;&gt;"",MIN(IF(Table1[Nodes]=Table1[[#This Row],[Nodes]],IF(Table1[Problem size]=Table1[[#This Row],[Problem size]],Table1[Total]))))</f>
        <v>94752</v>
      </c>
    </row>
    <row r="15" spans="1:17" x14ac:dyDescent="0.25">
      <c r="A15">
        <v>4</v>
      </c>
      <c r="B15">
        <v>6144</v>
      </c>
      <c r="C15">
        <v>1</v>
      </c>
      <c r="D15">
        <v>6</v>
      </c>
      <c r="E15">
        <v>1</v>
      </c>
      <c r="F15">
        <v>3</v>
      </c>
      <c r="G15">
        <v>10355</v>
      </c>
      <c r="H15">
        <v>81715</v>
      </c>
      <c r="I15">
        <v>5677</v>
      </c>
      <c r="J15">
        <v>10187</v>
      </c>
      <c r="K15">
        <v>2678</v>
      </c>
      <c r="L15">
        <v>88345</v>
      </c>
      <c r="M15">
        <v>22474</v>
      </c>
      <c r="N15">
        <v>110819</v>
      </c>
      <c r="O15">
        <f>IF(Table1[[#This Row],[Total]]&lt;&gt;"",MIN(IF(Table1[Nodes]=Table1[[#This Row],[Nodes]],IF(Table1[Problem size]=Table1[[#This Row],[Problem size]],Table1[Total]))))</f>
        <v>94752</v>
      </c>
    </row>
    <row r="16" spans="1:17" x14ac:dyDescent="0.25">
      <c r="A16">
        <v>4</v>
      </c>
      <c r="B16">
        <v>6144</v>
      </c>
      <c r="C16">
        <v>1</v>
      </c>
      <c r="D16">
        <v>11</v>
      </c>
      <c r="E16">
        <v>1</v>
      </c>
      <c r="F16">
        <v>3</v>
      </c>
      <c r="G16">
        <v>10560</v>
      </c>
      <c r="H16">
        <v>82253</v>
      </c>
      <c r="I16">
        <v>5728</v>
      </c>
      <c r="J16">
        <v>9668</v>
      </c>
      <c r="K16">
        <v>2565</v>
      </c>
      <c r="L16">
        <v>89331</v>
      </c>
      <c r="M16">
        <v>21724</v>
      </c>
      <c r="N16">
        <v>111055</v>
      </c>
      <c r="O16">
        <f>IF(Table1[[#This Row],[Total]]&lt;&gt;"",MIN(IF(Table1[Nodes]=Table1[[#This Row],[Nodes]],IF(Table1[Problem size]=Table1[[#This Row],[Problem size]],Table1[Total]))))</f>
        <v>94752</v>
      </c>
    </row>
    <row r="17" spans="1:15" x14ac:dyDescent="0.25">
      <c r="A17">
        <v>4</v>
      </c>
      <c r="B17">
        <v>6144</v>
      </c>
      <c r="C17">
        <v>1</v>
      </c>
      <c r="D17">
        <v>16</v>
      </c>
      <c r="E17">
        <v>1</v>
      </c>
      <c r="F17">
        <v>3</v>
      </c>
      <c r="G17">
        <v>10341</v>
      </c>
      <c r="H17">
        <v>81536</v>
      </c>
      <c r="I17">
        <v>6109</v>
      </c>
      <c r="J17">
        <v>10297</v>
      </c>
      <c r="K17">
        <v>2370</v>
      </c>
      <c r="L17">
        <v>88768</v>
      </c>
      <c r="M17">
        <v>22074</v>
      </c>
      <c r="N17">
        <v>110842</v>
      </c>
      <c r="O17">
        <f>IF(Table1[[#This Row],[Total]]&lt;&gt;"",MIN(IF(Table1[Nodes]=Table1[[#This Row],[Nodes]],IF(Table1[Problem size]=Table1[[#This Row],[Problem size]],Table1[Total]))))</f>
        <v>94752</v>
      </c>
    </row>
    <row r="18" spans="1:15" x14ac:dyDescent="0.25">
      <c r="A18">
        <v>4</v>
      </c>
      <c r="B18">
        <v>6144</v>
      </c>
      <c r="C18">
        <v>1</v>
      </c>
      <c r="D18">
        <v>21</v>
      </c>
      <c r="E18">
        <v>1</v>
      </c>
      <c r="F18">
        <v>3</v>
      </c>
      <c r="G18">
        <v>10299</v>
      </c>
      <c r="H18">
        <v>81477</v>
      </c>
      <c r="I18">
        <v>5963</v>
      </c>
      <c r="J18">
        <v>9564</v>
      </c>
      <c r="K18">
        <v>2244</v>
      </c>
      <c r="L18">
        <v>87791</v>
      </c>
      <c r="M18">
        <v>22009</v>
      </c>
      <c r="N18">
        <v>109800</v>
      </c>
      <c r="O18">
        <f>IF(Table1[[#This Row],[Total]]&lt;&gt;"",MIN(IF(Table1[Nodes]=Table1[[#This Row],[Nodes]],IF(Table1[Problem size]=Table1[[#This Row],[Problem size]],Table1[Total]))))</f>
        <v>94752</v>
      </c>
    </row>
    <row r="19" spans="1:15" x14ac:dyDescent="0.25">
      <c r="A19">
        <v>4</v>
      </c>
      <c r="B19">
        <v>6144</v>
      </c>
      <c r="C19">
        <v>1</v>
      </c>
      <c r="D19">
        <v>26</v>
      </c>
      <c r="E19">
        <v>1</v>
      </c>
      <c r="F19">
        <v>3</v>
      </c>
      <c r="G19">
        <v>10255</v>
      </c>
      <c r="H19">
        <v>81498</v>
      </c>
      <c r="I19">
        <v>5641</v>
      </c>
      <c r="J19">
        <v>9799</v>
      </c>
      <c r="K19">
        <v>2824</v>
      </c>
      <c r="L19">
        <v>88418</v>
      </c>
      <c r="M19">
        <v>21853</v>
      </c>
      <c r="N19">
        <v>110271</v>
      </c>
      <c r="O19">
        <f>IF(Table1[[#This Row],[Total]]&lt;&gt;"",MIN(IF(Table1[Nodes]=Table1[[#This Row],[Nodes]],IF(Table1[Problem size]=Table1[[#This Row],[Problem size]],Table1[Total]))))</f>
        <v>94752</v>
      </c>
    </row>
    <row r="20" spans="1:15" x14ac:dyDescent="0.25">
      <c r="A20">
        <v>4</v>
      </c>
      <c r="B20">
        <v>6144</v>
      </c>
      <c r="C20">
        <v>1</v>
      </c>
      <c r="D20">
        <v>1</v>
      </c>
      <c r="E20">
        <v>1</v>
      </c>
      <c r="F20">
        <v>4</v>
      </c>
      <c r="G20">
        <v>7447</v>
      </c>
      <c r="H20">
        <v>73443</v>
      </c>
      <c r="I20">
        <v>4661</v>
      </c>
      <c r="J20">
        <v>6767</v>
      </c>
      <c r="K20">
        <v>2268</v>
      </c>
      <c r="L20">
        <v>76906</v>
      </c>
      <c r="M20">
        <v>17846</v>
      </c>
      <c r="N20">
        <v>94752</v>
      </c>
      <c r="O20">
        <f>IF(Table1[[#This Row],[Total]]&lt;&gt;"",MIN(IF(Table1[Nodes]=Table1[[#This Row],[Nodes]],IF(Table1[Problem size]=Table1[[#This Row],[Problem size]],Table1[Total]))))</f>
        <v>94752</v>
      </c>
    </row>
    <row r="21" spans="1:15" x14ac:dyDescent="0.25">
      <c r="A21">
        <v>4</v>
      </c>
      <c r="B21">
        <v>6144</v>
      </c>
      <c r="C21">
        <v>1</v>
      </c>
      <c r="D21">
        <v>6</v>
      </c>
      <c r="E21">
        <v>1</v>
      </c>
      <c r="F21">
        <v>4</v>
      </c>
      <c r="G21">
        <v>7934</v>
      </c>
      <c r="H21">
        <v>75209</v>
      </c>
      <c r="I21">
        <v>4671</v>
      </c>
      <c r="J21">
        <v>7807</v>
      </c>
      <c r="K21">
        <v>2482</v>
      </c>
      <c r="L21">
        <v>80243</v>
      </c>
      <c r="M21">
        <v>18041</v>
      </c>
      <c r="N21">
        <v>98284</v>
      </c>
      <c r="O21">
        <f>IF(Table1[[#This Row],[Total]]&lt;&gt;"",MIN(IF(Table1[Nodes]=Table1[[#This Row],[Nodes]],IF(Table1[Problem size]=Table1[[#This Row],[Problem size]],Table1[Total]))))</f>
        <v>94752</v>
      </c>
    </row>
    <row r="22" spans="1:15" x14ac:dyDescent="0.25">
      <c r="A22">
        <v>4</v>
      </c>
      <c r="B22">
        <v>6144</v>
      </c>
      <c r="C22">
        <v>1</v>
      </c>
      <c r="D22">
        <v>11</v>
      </c>
      <c r="E22">
        <v>1</v>
      </c>
      <c r="F22">
        <v>4</v>
      </c>
      <c r="G22">
        <v>8819</v>
      </c>
      <c r="H22">
        <v>74610</v>
      </c>
      <c r="I22">
        <v>5493</v>
      </c>
      <c r="J22">
        <v>9127</v>
      </c>
      <c r="K22">
        <v>2954</v>
      </c>
      <c r="L22">
        <v>81744</v>
      </c>
      <c r="M22">
        <v>19460</v>
      </c>
      <c r="N22">
        <v>101204</v>
      </c>
      <c r="O22">
        <f>IF(Table1[[#This Row],[Total]]&lt;&gt;"",MIN(IF(Table1[Nodes]=Table1[[#This Row],[Nodes]],IF(Table1[Problem size]=Table1[[#This Row],[Problem size]],Table1[Total]))))</f>
        <v>94752</v>
      </c>
    </row>
    <row r="23" spans="1:15" x14ac:dyDescent="0.25">
      <c r="A23">
        <v>4</v>
      </c>
      <c r="B23">
        <v>6144</v>
      </c>
      <c r="C23">
        <v>1</v>
      </c>
      <c r="D23">
        <v>16</v>
      </c>
      <c r="E23">
        <v>1</v>
      </c>
      <c r="F23">
        <v>4</v>
      </c>
      <c r="G23">
        <v>8365</v>
      </c>
      <c r="H23">
        <v>76862</v>
      </c>
      <c r="I23">
        <v>4926</v>
      </c>
      <c r="J23">
        <v>7939</v>
      </c>
      <c r="K23">
        <v>3639</v>
      </c>
      <c r="L23">
        <v>83004</v>
      </c>
      <c r="M23">
        <v>18959</v>
      </c>
      <c r="N23">
        <v>101963</v>
      </c>
      <c r="O23">
        <f>IF(Table1[[#This Row],[Total]]&lt;&gt;"",MIN(IF(Table1[Nodes]=Table1[[#This Row],[Nodes]],IF(Table1[Problem size]=Table1[[#This Row],[Problem size]],Table1[Total]))))</f>
        <v>94752</v>
      </c>
    </row>
    <row r="24" spans="1:15" x14ac:dyDescent="0.25">
      <c r="A24">
        <v>4</v>
      </c>
      <c r="B24">
        <v>6144</v>
      </c>
      <c r="C24">
        <v>1</v>
      </c>
      <c r="D24">
        <v>21</v>
      </c>
      <c r="E24">
        <v>1</v>
      </c>
      <c r="F24">
        <v>4</v>
      </c>
      <c r="G24">
        <v>8532</v>
      </c>
      <c r="H24">
        <v>76087</v>
      </c>
      <c r="I24">
        <v>5259</v>
      </c>
      <c r="J24">
        <v>8554</v>
      </c>
      <c r="K24">
        <v>2360</v>
      </c>
      <c r="L24">
        <v>81148</v>
      </c>
      <c r="M24">
        <v>19847</v>
      </c>
      <c r="N24">
        <v>100995</v>
      </c>
      <c r="O24">
        <f>IF(Table1[[#This Row],[Total]]&lt;&gt;"",MIN(IF(Table1[Nodes]=Table1[[#This Row],[Nodes]],IF(Table1[Problem size]=Table1[[#This Row],[Problem size]],Table1[Total]))))</f>
        <v>94752</v>
      </c>
    </row>
    <row r="25" spans="1:15" x14ac:dyDescent="0.25">
      <c r="A25">
        <v>4</v>
      </c>
      <c r="B25">
        <v>6144</v>
      </c>
      <c r="C25">
        <v>1</v>
      </c>
      <c r="D25">
        <v>26</v>
      </c>
      <c r="E25">
        <v>1</v>
      </c>
      <c r="F25">
        <v>4</v>
      </c>
      <c r="G25">
        <v>8599</v>
      </c>
      <c r="H25">
        <v>76743</v>
      </c>
      <c r="I25">
        <v>4840</v>
      </c>
      <c r="J25">
        <v>8419</v>
      </c>
      <c r="K25">
        <v>2431</v>
      </c>
      <c r="L25">
        <v>81014</v>
      </c>
      <c r="M25">
        <v>20201</v>
      </c>
      <c r="N25">
        <v>101215</v>
      </c>
      <c r="O25">
        <f>IF(Table1[[#This Row],[Total]]&lt;&gt;"",MIN(IF(Table1[Nodes]=Table1[[#This Row],[Nodes]],IF(Table1[Problem size]=Table1[[#This Row],[Problem size]],Table1[Total]))))</f>
        <v>94752</v>
      </c>
    </row>
    <row r="26" spans="1:15" x14ac:dyDescent="0.25">
      <c r="A26">
        <v>4</v>
      </c>
      <c r="B26">
        <v>6144</v>
      </c>
      <c r="C26">
        <v>1</v>
      </c>
      <c r="D26">
        <v>1</v>
      </c>
      <c r="E26">
        <v>1</v>
      </c>
      <c r="F26">
        <v>5</v>
      </c>
      <c r="G26">
        <v>9468</v>
      </c>
      <c r="H26">
        <v>74610</v>
      </c>
      <c r="I26">
        <v>6055</v>
      </c>
      <c r="J26">
        <v>9364</v>
      </c>
      <c r="K26">
        <v>2509</v>
      </c>
      <c r="L26">
        <v>81377</v>
      </c>
      <c r="M26">
        <v>20815</v>
      </c>
      <c r="N26">
        <v>102192</v>
      </c>
      <c r="O26">
        <f>IF(Table1[[#This Row],[Total]]&lt;&gt;"",MIN(IF(Table1[Nodes]=Table1[[#This Row],[Nodes]],IF(Table1[Problem size]=Table1[[#This Row],[Problem size]],Table1[Total]))))</f>
        <v>94752</v>
      </c>
    </row>
    <row r="27" spans="1:15" x14ac:dyDescent="0.25">
      <c r="A27">
        <v>4</v>
      </c>
      <c r="B27">
        <v>6144</v>
      </c>
      <c r="C27">
        <v>1</v>
      </c>
      <c r="D27">
        <v>6</v>
      </c>
      <c r="E27">
        <v>1</v>
      </c>
      <c r="F27">
        <v>5</v>
      </c>
      <c r="G27">
        <v>10349</v>
      </c>
      <c r="H27">
        <v>77421</v>
      </c>
      <c r="I27">
        <v>6565</v>
      </c>
      <c r="J27">
        <v>10349</v>
      </c>
      <c r="K27">
        <v>2548</v>
      </c>
      <c r="L27">
        <v>84751</v>
      </c>
      <c r="M27">
        <v>22663</v>
      </c>
      <c r="N27">
        <v>107414</v>
      </c>
      <c r="O27">
        <f>IF(Table1[[#This Row],[Total]]&lt;&gt;"",MIN(IF(Table1[Nodes]=Table1[[#This Row],[Nodes]],IF(Table1[Problem size]=Table1[[#This Row],[Problem size]],Table1[Total]))))</f>
        <v>94752</v>
      </c>
    </row>
    <row r="28" spans="1:15" x14ac:dyDescent="0.25">
      <c r="A28">
        <v>4</v>
      </c>
      <c r="B28">
        <v>6144</v>
      </c>
      <c r="C28">
        <v>1</v>
      </c>
      <c r="D28">
        <v>11</v>
      </c>
      <c r="E28">
        <v>1</v>
      </c>
      <c r="F28">
        <v>5</v>
      </c>
      <c r="G28">
        <v>11201</v>
      </c>
      <c r="H28">
        <v>77652</v>
      </c>
      <c r="I28">
        <v>6708</v>
      </c>
      <c r="J28">
        <v>10481</v>
      </c>
      <c r="K28">
        <v>2714</v>
      </c>
      <c r="L28">
        <v>85735</v>
      </c>
      <c r="M28">
        <v>23242</v>
      </c>
      <c r="N28">
        <v>108977</v>
      </c>
      <c r="O28">
        <f>IF(Table1[[#This Row],[Total]]&lt;&gt;"",MIN(IF(Table1[Nodes]=Table1[[#This Row],[Nodes]],IF(Table1[Problem size]=Table1[[#This Row],[Problem size]],Table1[Total]))))</f>
        <v>94752</v>
      </c>
    </row>
    <row r="29" spans="1:15" x14ac:dyDescent="0.25">
      <c r="A29">
        <v>4</v>
      </c>
      <c r="B29">
        <v>6144</v>
      </c>
      <c r="C29">
        <v>1</v>
      </c>
      <c r="D29">
        <v>16</v>
      </c>
      <c r="E29">
        <v>1</v>
      </c>
      <c r="F29">
        <v>5</v>
      </c>
      <c r="G29">
        <v>12109</v>
      </c>
      <c r="H29">
        <v>76568</v>
      </c>
      <c r="I29">
        <v>7149</v>
      </c>
      <c r="J29">
        <v>11424</v>
      </c>
      <c r="K29">
        <v>2451</v>
      </c>
      <c r="L29">
        <v>85965</v>
      </c>
      <c r="M29">
        <v>23959</v>
      </c>
      <c r="N29">
        <v>109924</v>
      </c>
      <c r="O29">
        <f>IF(Table1[[#This Row],[Total]]&lt;&gt;"",MIN(IF(Table1[Nodes]=Table1[[#This Row],[Nodes]],IF(Table1[Problem size]=Table1[[#This Row],[Problem size]],Table1[Total]))))</f>
        <v>94752</v>
      </c>
    </row>
    <row r="30" spans="1:15" x14ac:dyDescent="0.25">
      <c r="A30">
        <v>4</v>
      </c>
      <c r="B30">
        <v>6144</v>
      </c>
      <c r="C30">
        <v>1</v>
      </c>
      <c r="D30">
        <v>21</v>
      </c>
      <c r="E30">
        <v>1</v>
      </c>
      <c r="F30">
        <v>5</v>
      </c>
      <c r="G30">
        <v>12006</v>
      </c>
      <c r="H30">
        <v>77836</v>
      </c>
      <c r="I30">
        <v>6786</v>
      </c>
      <c r="J30">
        <v>12435</v>
      </c>
      <c r="K30">
        <v>2048</v>
      </c>
      <c r="L30">
        <v>87137</v>
      </c>
      <c r="M30">
        <v>24176</v>
      </c>
      <c r="N30">
        <v>111313</v>
      </c>
      <c r="O30">
        <f>IF(Table1[[#This Row],[Total]]&lt;&gt;"",MIN(IF(Table1[Nodes]=Table1[[#This Row],[Nodes]],IF(Table1[Problem size]=Table1[[#This Row],[Problem size]],Table1[Total]))))</f>
        <v>94752</v>
      </c>
    </row>
    <row r="31" spans="1:15" x14ac:dyDescent="0.25">
      <c r="A31">
        <v>4</v>
      </c>
      <c r="B31">
        <v>6144</v>
      </c>
      <c r="C31">
        <v>1</v>
      </c>
      <c r="D31">
        <v>26</v>
      </c>
      <c r="E31">
        <v>1</v>
      </c>
      <c r="F31">
        <v>5</v>
      </c>
      <c r="G31">
        <v>11748</v>
      </c>
      <c r="H31">
        <v>76883</v>
      </c>
      <c r="I31">
        <v>7099</v>
      </c>
      <c r="J31">
        <v>11362</v>
      </c>
      <c r="K31">
        <v>2115</v>
      </c>
      <c r="L31">
        <v>85853</v>
      </c>
      <c r="M31">
        <v>23581</v>
      </c>
      <c r="N31">
        <v>109434</v>
      </c>
      <c r="O31">
        <f>IF(Table1[[#This Row],[Total]]&lt;&gt;"",MIN(IF(Table1[Nodes]=Table1[[#This Row],[Nodes]],IF(Table1[Problem size]=Table1[[#This Row],[Problem size]],Table1[Total]))))</f>
        <v>94752</v>
      </c>
    </row>
    <row r="32" spans="1:15" x14ac:dyDescent="0.25">
      <c r="A32">
        <v>4</v>
      </c>
      <c r="B32">
        <v>6144</v>
      </c>
      <c r="C32">
        <v>1</v>
      </c>
      <c r="D32">
        <v>1</v>
      </c>
      <c r="E32">
        <v>1</v>
      </c>
      <c r="F32">
        <v>6</v>
      </c>
      <c r="G32">
        <v>6992</v>
      </c>
      <c r="H32">
        <v>82339</v>
      </c>
      <c r="I32">
        <v>3943</v>
      </c>
      <c r="J32">
        <v>6039</v>
      </c>
      <c r="K32">
        <v>2510</v>
      </c>
      <c r="L32">
        <v>85359</v>
      </c>
      <c r="M32">
        <v>16641</v>
      </c>
      <c r="N32">
        <v>102000</v>
      </c>
      <c r="O32">
        <f>IF(Table1[[#This Row],[Total]]&lt;&gt;"",MIN(IF(Table1[Nodes]=Table1[[#This Row],[Nodes]],IF(Table1[Problem size]=Table1[[#This Row],[Problem size]],Table1[Total]))))</f>
        <v>94752</v>
      </c>
    </row>
    <row r="33" spans="1:15" x14ac:dyDescent="0.25">
      <c r="A33">
        <v>4</v>
      </c>
      <c r="B33">
        <v>6144</v>
      </c>
      <c r="C33">
        <v>1</v>
      </c>
      <c r="D33">
        <v>6</v>
      </c>
      <c r="E33">
        <v>1</v>
      </c>
      <c r="F33">
        <v>6</v>
      </c>
      <c r="G33">
        <v>7391</v>
      </c>
      <c r="H33">
        <v>81185</v>
      </c>
      <c r="I33">
        <v>4638</v>
      </c>
      <c r="J33">
        <v>6245</v>
      </c>
      <c r="K33">
        <v>2515</v>
      </c>
      <c r="L33">
        <v>85040</v>
      </c>
      <c r="M33">
        <v>17101</v>
      </c>
      <c r="N33">
        <v>102141</v>
      </c>
      <c r="O33">
        <f>IF(Table1[[#This Row],[Total]]&lt;&gt;"",MIN(IF(Table1[Nodes]=Table1[[#This Row],[Nodes]],IF(Table1[Problem size]=Table1[[#This Row],[Problem size]],Table1[Total]))))</f>
        <v>94752</v>
      </c>
    </row>
    <row r="34" spans="1:15" x14ac:dyDescent="0.25">
      <c r="A34">
        <v>4</v>
      </c>
      <c r="B34">
        <v>6144</v>
      </c>
      <c r="C34">
        <v>1</v>
      </c>
      <c r="D34">
        <v>11</v>
      </c>
      <c r="E34">
        <v>1</v>
      </c>
      <c r="F34">
        <v>6</v>
      </c>
      <c r="G34">
        <v>8686</v>
      </c>
      <c r="H34">
        <v>81169</v>
      </c>
      <c r="I34">
        <v>4865</v>
      </c>
      <c r="J34">
        <v>7282</v>
      </c>
      <c r="K34">
        <v>3410</v>
      </c>
      <c r="L34">
        <v>86274</v>
      </c>
      <c r="M34">
        <v>19306</v>
      </c>
      <c r="N34">
        <v>105580</v>
      </c>
      <c r="O34">
        <f>IF(Table1[[#This Row],[Total]]&lt;&gt;"",MIN(IF(Table1[Nodes]=Table1[[#This Row],[Nodes]],IF(Table1[Problem size]=Table1[[#This Row],[Problem size]],Table1[Total]))))</f>
        <v>94752</v>
      </c>
    </row>
    <row r="35" spans="1:15" x14ac:dyDescent="0.25">
      <c r="A35">
        <v>4</v>
      </c>
      <c r="B35">
        <v>6144</v>
      </c>
      <c r="C35">
        <v>1</v>
      </c>
      <c r="D35">
        <v>16</v>
      </c>
      <c r="E35">
        <v>1</v>
      </c>
      <c r="F35">
        <v>6</v>
      </c>
      <c r="G35">
        <v>9105</v>
      </c>
      <c r="H35">
        <v>82396</v>
      </c>
      <c r="I35">
        <v>5624</v>
      </c>
      <c r="J35">
        <v>8288</v>
      </c>
      <c r="K35">
        <v>3006</v>
      </c>
      <c r="L35">
        <v>87451</v>
      </c>
      <c r="M35">
        <v>21127</v>
      </c>
      <c r="N35">
        <v>108578</v>
      </c>
      <c r="O35">
        <f>IF(Table1[[#This Row],[Total]]&lt;&gt;"",MIN(IF(Table1[Nodes]=Table1[[#This Row],[Nodes]],IF(Table1[Problem size]=Table1[[#This Row],[Problem size]],Table1[Total]))))</f>
        <v>94752</v>
      </c>
    </row>
    <row r="36" spans="1:15" x14ac:dyDescent="0.25">
      <c r="A36">
        <v>4</v>
      </c>
      <c r="B36">
        <v>6144</v>
      </c>
      <c r="C36">
        <v>1</v>
      </c>
      <c r="D36">
        <v>21</v>
      </c>
      <c r="E36">
        <v>1</v>
      </c>
      <c r="F36">
        <v>6</v>
      </c>
      <c r="G36">
        <v>9206</v>
      </c>
      <c r="H36">
        <v>83676</v>
      </c>
      <c r="I36">
        <v>6476</v>
      </c>
      <c r="J36">
        <v>7684</v>
      </c>
      <c r="K36">
        <v>2654</v>
      </c>
      <c r="L36">
        <v>89110</v>
      </c>
      <c r="M36">
        <v>20792</v>
      </c>
      <c r="N36">
        <v>109902</v>
      </c>
      <c r="O36">
        <f>IF(Table1[[#This Row],[Total]]&lt;&gt;"",MIN(IF(Table1[Nodes]=Table1[[#This Row],[Nodes]],IF(Table1[Problem size]=Table1[[#This Row],[Problem size]],Table1[Total]))))</f>
        <v>94752</v>
      </c>
    </row>
    <row r="37" spans="1:15" x14ac:dyDescent="0.25">
      <c r="A37">
        <v>4</v>
      </c>
      <c r="B37">
        <v>6144</v>
      </c>
      <c r="C37">
        <v>1</v>
      </c>
      <c r="D37">
        <v>26</v>
      </c>
      <c r="E37">
        <v>1</v>
      </c>
      <c r="F37">
        <v>6</v>
      </c>
      <c r="G37">
        <v>9515</v>
      </c>
      <c r="H37">
        <v>84267</v>
      </c>
      <c r="I37">
        <v>5756</v>
      </c>
      <c r="J37">
        <v>8789</v>
      </c>
      <c r="K37">
        <v>3671</v>
      </c>
      <c r="L37">
        <v>89830</v>
      </c>
      <c r="M37">
        <v>22309</v>
      </c>
      <c r="N37">
        <v>112139</v>
      </c>
      <c r="O37">
        <f>IF(Table1[[#This Row],[Total]]&lt;&gt;"",MIN(IF(Table1[Nodes]=Table1[[#This Row],[Nodes]],IF(Table1[Problem size]=Table1[[#This Row],[Problem size]],Table1[Total]))))</f>
        <v>94752</v>
      </c>
    </row>
    <row r="38" spans="1:15" x14ac:dyDescent="0.25">
      <c r="A38">
        <v>4</v>
      </c>
      <c r="B38">
        <v>6144</v>
      </c>
      <c r="C38">
        <v>1</v>
      </c>
      <c r="D38">
        <v>1</v>
      </c>
      <c r="E38">
        <v>1</v>
      </c>
      <c r="F38">
        <v>7</v>
      </c>
      <c r="G38">
        <v>7287</v>
      </c>
      <c r="H38">
        <v>76873</v>
      </c>
      <c r="I38">
        <v>4991</v>
      </c>
      <c r="J38">
        <v>6069</v>
      </c>
      <c r="K38">
        <v>2288</v>
      </c>
      <c r="L38">
        <v>79812</v>
      </c>
      <c r="M38">
        <v>17865</v>
      </c>
      <c r="N38">
        <v>97677</v>
      </c>
      <c r="O38">
        <f>IF(Table1[[#This Row],[Total]]&lt;&gt;"",MIN(IF(Table1[Nodes]=Table1[[#This Row],[Nodes]],IF(Table1[Problem size]=Table1[[#This Row],[Problem size]],Table1[Total]))))</f>
        <v>94752</v>
      </c>
    </row>
    <row r="39" spans="1:15" x14ac:dyDescent="0.25">
      <c r="A39">
        <v>4</v>
      </c>
      <c r="B39">
        <v>6144</v>
      </c>
      <c r="C39">
        <v>1</v>
      </c>
      <c r="D39">
        <v>6</v>
      </c>
      <c r="E39">
        <v>1</v>
      </c>
      <c r="F39">
        <v>7</v>
      </c>
      <c r="G39">
        <v>8147</v>
      </c>
      <c r="H39">
        <v>77064</v>
      </c>
      <c r="I39">
        <v>4726</v>
      </c>
      <c r="J39">
        <v>7454</v>
      </c>
      <c r="K39">
        <v>3048</v>
      </c>
      <c r="L39">
        <v>82090</v>
      </c>
      <c r="M39">
        <v>18558</v>
      </c>
      <c r="N39">
        <v>100648</v>
      </c>
      <c r="O39">
        <f>IF(Table1[[#This Row],[Total]]&lt;&gt;"",MIN(IF(Table1[Nodes]=Table1[[#This Row],[Nodes]],IF(Table1[Problem size]=Table1[[#This Row],[Problem size]],Table1[Total]))))</f>
        <v>94752</v>
      </c>
    </row>
    <row r="40" spans="1:15" x14ac:dyDescent="0.25">
      <c r="A40">
        <v>4</v>
      </c>
      <c r="B40">
        <v>6144</v>
      </c>
      <c r="C40">
        <v>1</v>
      </c>
      <c r="D40">
        <v>11</v>
      </c>
      <c r="E40">
        <v>1</v>
      </c>
      <c r="F40">
        <v>7</v>
      </c>
      <c r="G40">
        <v>8583</v>
      </c>
      <c r="H40">
        <v>77655</v>
      </c>
      <c r="I40">
        <v>4876</v>
      </c>
      <c r="J40">
        <v>8223</v>
      </c>
      <c r="K40">
        <v>2316</v>
      </c>
      <c r="L40">
        <v>83140</v>
      </c>
      <c r="M40">
        <v>18688</v>
      </c>
      <c r="N40">
        <v>101828</v>
      </c>
      <c r="O40">
        <f>IF(Table1[[#This Row],[Total]]&lt;&gt;"",MIN(IF(Table1[Nodes]=Table1[[#This Row],[Nodes]],IF(Table1[Problem size]=Table1[[#This Row],[Problem size]],Table1[Total]))))</f>
        <v>94752</v>
      </c>
    </row>
    <row r="41" spans="1:15" x14ac:dyDescent="0.25">
      <c r="A41">
        <v>4</v>
      </c>
      <c r="B41">
        <v>6144</v>
      </c>
      <c r="C41">
        <v>1</v>
      </c>
      <c r="D41">
        <v>16</v>
      </c>
      <c r="E41">
        <v>1</v>
      </c>
      <c r="F41">
        <v>7</v>
      </c>
      <c r="G41">
        <v>9272</v>
      </c>
      <c r="H41">
        <v>77735</v>
      </c>
      <c r="I41">
        <v>6513</v>
      </c>
      <c r="J41">
        <v>8155</v>
      </c>
      <c r="K41">
        <v>3439</v>
      </c>
      <c r="L41">
        <v>83490</v>
      </c>
      <c r="M41">
        <v>21822</v>
      </c>
      <c r="N41">
        <v>105312</v>
      </c>
      <c r="O41">
        <f>IF(Table1[[#This Row],[Total]]&lt;&gt;"",MIN(IF(Table1[Nodes]=Table1[[#This Row],[Nodes]],IF(Table1[Problem size]=Table1[[#This Row],[Problem size]],Table1[Total]))))</f>
        <v>94752</v>
      </c>
    </row>
    <row r="42" spans="1:15" x14ac:dyDescent="0.25">
      <c r="A42">
        <v>4</v>
      </c>
      <c r="B42">
        <v>6144</v>
      </c>
      <c r="C42">
        <v>1</v>
      </c>
      <c r="D42">
        <v>21</v>
      </c>
      <c r="E42">
        <v>1</v>
      </c>
      <c r="F42">
        <v>7</v>
      </c>
      <c r="G42">
        <v>9347</v>
      </c>
      <c r="H42">
        <v>78791</v>
      </c>
      <c r="I42">
        <v>5479</v>
      </c>
      <c r="J42">
        <v>9746</v>
      </c>
      <c r="K42">
        <v>2756</v>
      </c>
      <c r="L42">
        <v>85533</v>
      </c>
      <c r="M42">
        <v>20761</v>
      </c>
      <c r="N42">
        <v>106294</v>
      </c>
      <c r="O42">
        <f>IF(Table1[[#This Row],[Total]]&lt;&gt;"",MIN(IF(Table1[Nodes]=Table1[[#This Row],[Nodes]],IF(Table1[Problem size]=Table1[[#This Row],[Problem size]],Table1[Total]))))</f>
        <v>94752</v>
      </c>
    </row>
    <row r="43" spans="1:15" x14ac:dyDescent="0.25">
      <c r="A43">
        <v>4</v>
      </c>
      <c r="B43">
        <v>6144</v>
      </c>
      <c r="C43">
        <v>1</v>
      </c>
      <c r="D43">
        <v>26</v>
      </c>
      <c r="E43">
        <v>1</v>
      </c>
      <c r="F43">
        <v>7</v>
      </c>
      <c r="G43">
        <v>9578</v>
      </c>
      <c r="H43">
        <v>77382</v>
      </c>
      <c r="I43">
        <v>6293</v>
      </c>
      <c r="J43">
        <v>9876</v>
      </c>
      <c r="K43">
        <v>3093</v>
      </c>
      <c r="L43">
        <v>84531</v>
      </c>
      <c r="M43">
        <v>21870</v>
      </c>
      <c r="N43">
        <v>106401</v>
      </c>
      <c r="O43">
        <f>IF(Table1[[#This Row],[Total]]&lt;&gt;"",MIN(IF(Table1[Nodes]=Table1[[#This Row],[Nodes]],IF(Table1[Problem size]=Table1[[#This Row],[Problem size]],Table1[Total]))))</f>
        <v>94752</v>
      </c>
    </row>
    <row r="44" spans="1:15" x14ac:dyDescent="0.25">
      <c r="A44">
        <v>4</v>
      </c>
      <c r="B44">
        <v>6144</v>
      </c>
      <c r="C44">
        <v>1</v>
      </c>
      <c r="D44">
        <v>1</v>
      </c>
      <c r="E44">
        <v>1</v>
      </c>
      <c r="F44">
        <v>8</v>
      </c>
      <c r="G44">
        <v>8708</v>
      </c>
      <c r="H44">
        <v>72835</v>
      </c>
      <c r="I44">
        <v>5446</v>
      </c>
      <c r="J44">
        <v>8038</v>
      </c>
      <c r="K44">
        <v>2108</v>
      </c>
      <c r="L44">
        <v>78341</v>
      </c>
      <c r="M44">
        <v>18958</v>
      </c>
      <c r="N44">
        <v>97299</v>
      </c>
      <c r="O44">
        <f>IF(Table1[[#This Row],[Total]]&lt;&gt;"",MIN(IF(Table1[Nodes]=Table1[[#This Row],[Nodes]],IF(Table1[Problem size]=Table1[[#This Row],[Problem size]],Table1[Total]))))</f>
        <v>94752</v>
      </c>
    </row>
    <row r="45" spans="1:15" x14ac:dyDescent="0.25">
      <c r="A45">
        <v>4</v>
      </c>
      <c r="B45">
        <v>6144</v>
      </c>
      <c r="C45">
        <v>1</v>
      </c>
      <c r="D45">
        <v>6</v>
      </c>
      <c r="E45">
        <v>1</v>
      </c>
      <c r="F45">
        <v>8</v>
      </c>
      <c r="G45">
        <v>9977</v>
      </c>
      <c r="H45">
        <v>75204</v>
      </c>
      <c r="I45">
        <v>5725</v>
      </c>
      <c r="J45">
        <v>9311</v>
      </c>
      <c r="K45">
        <v>2633</v>
      </c>
      <c r="L45">
        <v>82138</v>
      </c>
      <c r="M45">
        <v>20896</v>
      </c>
      <c r="N45">
        <v>103034</v>
      </c>
      <c r="O45">
        <f>IF(Table1[[#This Row],[Total]]&lt;&gt;"",MIN(IF(Table1[Nodes]=Table1[[#This Row],[Nodes]],IF(Table1[Problem size]=Table1[[#This Row],[Problem size]],Table1[Total]))))</f>
        <v>94752</v>
      </c>
    </row>
    <row r="46" spans="1:15" x14ac:dyDescent="0.25">
      <c r="A46">
        <v>4</v>
      </c>
      <c r="B46">
        <v>6144</v>
      </c>
      <c r="C46">
        <v>1</v>
      </c>
      <c r="D46">
        <v>11</v>
      </c>
      <c r="E46">
        <v>1</v>
      </c>
      <c r="F46">
        <v>8</v>
      </c>
      <c r="G46">
        <v>10043</v>
      </c>
      <c r="H46">
        <v>73973</v>
      </c>
      <c r="I46">
        <v>6040</v>
      </c>
      <c r="J46">
        <v>9630</v>
      </c>
      <c r="K46">
        <v>2560</v>
      </c>
      <c r="L46">
        <v>80859</v>
      </c>
      <c r="M46">
        <v>21572</v>
      </c>
      <c r="N46">
        <v>102431</v>
      </c>
      <c r="O46">
        <f>IF(Table1[[#This Row],[Total]]&lt;&gt;"",MIN(IF(Table1[Nodes]=Table1[[#This Row],[Nodes]],IF(Table1[Problem size]=Table1[[#This Row],[Problem size]],Table1[Total]))))</f>
        <v>94752</v>
      </c>
    </row>
    <row r="47" spans="1:15" x14ac:dyDescent="0.25">
      <c r="A47">
        <v>4</v>
      </c>
      <c r="B47">
        <v>6144</v>
      </c>
      <c r="C47">
        <v>1</v>
      </c>
      <c r="D47">
        <v>16</v>
      </c>
      <c r="E47">
        <v>1</v>
      </c>
      <c r="F47">
        <v>8</v>
      </c>
      <c r="G47">
        <v>10326</v>
      </c>
      <c r="H47">
        <v>76497</v>
      </c>
      <c r="I47">
        <v>6473</v>
      </c>
      <c r="J47">
        <v>10227</v>
      </c>
      <c r="K47">
        <v>2455</v>
      </c>
      <c r="L47">
        <v>83391</v>
      </c>
      <c r="M47">
        <v>22754</v>
      </c>
      <c r="N47">
        <v>106145</v>
      </c>
      <c r="O47">
        <f>IF(Table1[[#This Row],[Total]]&lt;&gt;"",MIN(IF(Table1[Nodes]=Table1[[#This Row],[Nodes]],IF(Table1[Problem size]=Table1[[#This Row],[Problem size]],Table1[Total]))))</f>
        <v>94752</v>
      </c>
    </row>
    <row r="48" spans="1:15" x14ac:dyDescent="0.25">
      <c r="A48">
        <v>4</v>
      </c>
      <c r="B48">
        <v>6144</v>
      </c>
      <c r="C48">
        <v>1</v>
      </c>
      <c r="D48">
        <v>21</v>
      </c>
      <c r="E48">
        <v>1</v>
      </c>
      <c r="F48">
        <v>8</v>
      </c>
      <c r="G48">
        <v>10776</v>
      </c>
      <c r="H48">
        <v>75788</v>
      </c>
      <c r="I48">
        <v>6959</v>
      </c>
      <c r="J48">
        <v>10331</v>
      </c>
      <c r="K48">
        <v>2465</v>
      </c>
      <c r="L48">
        <v>83820</v>
      </c>
      <c r="M48">
        <v>22695</v>
      </c>
      <c r="N48">
        <v>106515</v>
      </c>
      <c r="O48">
        <f>IF(Table1[[#This Row],[Total]]&lt;&gt;"",MIN(IF(Table1[Nodes]=Table1[[#This Row],[Nodes]],IF(Table1[Problem size]=Table1[[#This Row],[Problem size]],Table1[Total]))))</f>
        <v>94752</v>
      </c>
    </row>
    <row r="49" spans="1:15" x14ac:dyDescent="0.25">
      <c r="A49">
        <v>4</v>
      </c>
      <c r="B49">
        <v>6144</v>
      </c>
      <c r="C49">
        <v>1</v>
      </c>
      <c r="D49">
        <v>26</v>
      </c>
      <c r="E49">
        <v>1</v>
      </c>
      <c r="F49">
        <v>8</v>
      </c>
      <c r="G49">
        <v>10891</v>
      </c>
      <c r="H49">
        <v>75376</v>
      </c>
      <c r="I49">
        <v>6998</v>
      </c>
      <c r="J49">
        <v>10973</v>
      </c>
      <c r="K49">
        <v>2375</v>
      </c>
      <c r="L49">
        <v>82855</v>
      </c>
      <c r="M49">
        <v>23960</v>
      </c>
      <c r="N49">
        <v>106815</v>
      </c>
      <c r="O49">
        <f>IF(Table1[[#This Row],[Total]]&lt;&gt;"",MIN(IF(Table1[Nodes]=Table1[[#This Row],[Nodes]],IF(Table1[Problem size]=Table1[[#This Row],[Problem size]],Table1[Total]))))</f>
        <v>94752</v>
      </c>
    </row>
    <row r="50" spans="1:15" x14ac:dyDescent="0.25">
      <c r="A50">
        <v>4</v>
      </c>
      <c r="B50">
        <v>6144</v>
      </c>
      <c r="C50">
        <v>1</v>
      </c>
      <c r="D50">
        <v>1</v>
      </c>
      <c r="E50">
        <v>1</v>
      </c>
      <c r="F50">
        <v>9</v>
      </c>
      <c r="G50">
        <v>12325</v>
      </c>
      <c r="H50">
        <v>78824</v>
      </c>
      <c r="I50">
        <v>7915</v>
      </c>
      <c r="J50">
        <v>10633</v>
      </c>
      <c r="K50">
        <v>2578</v>
      </c>
      <c r="L50">
        <v>88305</v>
      </c>
      <c r="M50">
        <v>24130</v>
      </c>
      <c r="N50">
        <v>112435</v>
      </c>
      <c r="O50">
        <f>IF(Table1[[#This Row],[Total]]&lt;&gt;"",MIN(IF(Table1[Nodes]=Table1[[#This Row],[Nodes]],IF(Table1[Problem size]=Table1[[#This Row],[Problem size]],Table1[Total]))))</f>
        <v>94752</v>
      </c>
    </row>
    <row r="51" spans="1:15" x14ac:dyDescent="0.25">
      <c r="A51">
        <v>4</v>
      </c>
      <c r="B51">
        <v>6144</v>
      </c>
      <c r="C51">
        <v>1</v>
      </c>
      <c r="D51">
        <v>6</v>
      </c>
      <c r="E51">
        <v>1</v>
      </c>
      <c r="F51">
        <v>9</v>
      </c>
      <c r="G51">
        <v>13096</v>
      </c>
      <c r="H51">
        <v>79622</v>
      </c>
      <c r="I51">
        <v>8517</v>
      </c>
      <c r="J51">
        <v>12993</v>
      </c>
      <c r="K51">
        <v>2518</v>
      </c>
      <c r="L51">
        <v>90973</v>
      </c>
      <c r="M51">
        <v>25966</v>
      </c>
      <c r="N51">
        <v>116939</v>
      </c>
      <c r="O51">
        <f>IF(Table1[[#This Row],[Total]]&lt;&gt;"",MIN(IF(Table1[Nodes]=Table1[[#This Row],[Nodes]],IF(Table1[Problem size]=Table1[[#This Row],[Problem size]],Table1[Total]))))</f>
        <v>94752</v>
      </c>
    </row>
    <row r="52" spans="1:15" x14ac:dyDescent="0.25">
      <c r="A52">
        <v>4</v>
      </c>
      <c r="B52">
        <v>6144</v>
      </c>
      <c r="C52">
        <v>1</v>
      </c>
      <c r="D52">
        <v>11</v>
      </c>
      <c r="E52">
        <v>1</v>
      </c>
      <c r="F52">
        <v>9</v>
      </c>
      <c r="G52">
        <v>14178</v>
      </c>
      <c r="H52">
        <v>80601</v>
      </c>
      <c r="I52">
        <v>8358</v>
      </c>
      <c r="J52">
        <v>14285</v>
      </c>
      <c r="K52">
        <v>2467</v>
      </c>
      <c r="L52">
        <v>92627</v>
      </c>
      <c r="M52">
        <v>27448</v>
      </c>
      <c r="N52">
        <v>120075</v>
      </c>
      <c r="O52">
        <f>IF(Table1[[#This Row],[Total]]&lt;&gt;"",MIN(IF(Table1[Nodes]=Table1[[#This Row],[Nodes]],IF(Table1[Problem size]=Table1[[#This Row],[Problem size]],Table1[Total]))))</f>
        <v>94752</v>
      </c>
    </row>
    <row r="53" spans="1:15" x14ac:dyDescent="0.25">
      <c r="A53">
        <v>4</v>
      </c>
      <c r="B53">
        <v>6144</v>
      </c>
      <c r="C53">
        <v>1</v>
      </c>
      <c r="D53">
        <v>16</v>
      </c>
      <c r="E53">
        <v>1</v>
      </c>
      <c r="F53">
        <v>9</v>
      </c>
      <c r="G53">
        <v>13966</v>
      </c>
      <c r="H53">
        <v>80011</v>
      </c>
      <c r="I53">
        <v>8770</v>
      </c>
      <c r="J53">
        <v>13858</v>
      </c>
      <c r="K53">
        <v>2362</v>
      </c>
      <c r="L53">
        <v>92024</v>
      </c>
      <c r="M53">
        <v>27155</v>
      </c>
      <c r="N53">
        <v>119179</v>
      </c>
      <c r="O53">
        <f>IF(Table1[[#This Row],[Total]]&lt;&gt;"",MIN(IF(Table1[Nodes]=Table1[[#This Row],[Nodes]],IF(Table1[Problem size]=Table1[[#This Row],[Problem size]],Table1[Total]))))</f>
        <v>94752</v>
      </c>
    </row>
    <row r="54" spans="1:15" x14ac:dyDescent="0.25">
      <c r="A54">
        <v>4</v>
      </c>
      <c r="B54">
        <v>6144</v>
      </c>
      <c r="C54">
        <v>1</v>
      </c>
      <c r="D54">
        <v>21</v>
      </c>
      <c r="E54">
        <v>1</v>
      </c>
      <c r="F54">
        <v>9</v>
      </c>
      <c r="G54">
        <v>14248</v>
      </c>
      <c r="H54">
        <v>80920</v>
      </c>
      <c r="I54">
        <v>8673</v>
      </c>
      <c r="J54">
        <v>15492</v>
      </c>
      <c r="K54">
        <v>2432</v>
      </c>
      <c r="L54">
        <v>93762</v>
      </c>
      <c r="M54">
        <v>28201</v>
      </c>
      <c r="N54">
        <v>121963</v>
      </c>
      <c r="O54">
        <f>IF(Table1[[#This Row],[Total]]&lt;&gt;"",MIN(IF(Table1[Nodes]=Table1[[#This Row],[Nodes]],IF(Table1[Problem size]=Table1[[#This Row],[Problem size]],Table1[Total]))))</f>
        <v>94752</v>
      </c>
    </row>
    <row r="55" spans="1:15" x14ac:dyDescent="0.25">
      <c r="A55">
        <v>4</v>
      </c>
      <c r="B55">
        <v>6144</v>
      </c>
      <c r="C55">
        <v>1</v>
      </c>
      <c r="D55">
        <v>26</v>
      </c>
      <c r="E55">
        <v>1</v>
      </c>
      <c r="F55">
        <v>9</v>
      </c>
      <c r="G55">
        <v>14170</v>
      </c>
      <c r="H55">
        <v>79855</v>
      </c>
      <c r="I55">
        <v>8933</v>
      </c>
      <c r="J55">
        <v>16047</v>
      </c>
      <c r="K55">
        <v>2420</v>
      </c>
      <c r="L55">
        <v>92864</v>
      </c>
      <c r="M55">
        <v>28765</v>
      </c>
      <c r="N55">
        <v>121629</v>
      </c>
      <c r="O55">
        <f>IF(Table1[[#This Row],[Total]]&lt;&gt;"",MIN(IF(Table1[Nodes]=Table1[[#This Row],[Nodes]],IF(Table1[Problem size]=Table1[[#This Row],[Problem size]],Table1[Total]))))</f>
        <v>94752</v>
      </c>
    </row>
    <row r="56" spans="1:15" x14ac:dyDescent="0.25">
      <c r="A56">
        <v>4</v>
      </c>
      <c r="B56">
        <v>6144</v>
      </c>
      <c r="C56">
        <v>1</v>
      </c>
      <c r="D56">
        <v>1</v>
      </c>
      <c r="E56">
        <v>1</v>
      </c>
      <c r="F56">
        <v>10</v>
      </c>
      <c r="G56">
        <v>14897</v>
      </c>
      <c r="H56">
        <v>73320</v>
      </c>
      <c r="I56">
        <v>11187</v>
      </c>
      <c r="J56">
        <v>15741</v>
      </c>
      <c r="K56">
        <v>2298</v>
      </c>
      <c r="L56">
        <v>88918</v>
      </c>
      <c r="M56">
        <v>28681</v>
      </c>
      <c r="N56">
        <v>117599</v>
      </c>
      <c r="O56">
        <f>IF(Table1[[#This Row],[Total]]&lt;&gt;"",MIN(IF(Table1[Nodes]=Table1[[#This Row],[Nodes]],IF(Table1[Problem size]=Table1[[#This Row],[Problem size]],Table1[Total]))))</f>
        <v>94752</v>
      </c>
    </row>
    <row r="57" spans="1:15" x14ac:dyDescent="0.25">
      <c r="A57">
        <v>4</v>
      </c>
      <c r="B57">
        <v>6144</v>
      </c>
      <c r="C57">
        <v>1</v>
      </c>
      <c r="D57">
        <v>6</v>
      </c>
      <c r="E57">
        <v>1</v>
      </c>
      <c r="F57">
        <v>10</v>
      </c>
      <c r="G57">
        <v>15969</v>
      </c>
      <c r="H57">
        <v>75377</v>
      </c>
      <c r="I57">
        <v>10732</v>
      </c>
      <c r="J57">
        <v>16937</v>
      </c>
      <c r="K57">
        <v>2391</v>
      </c>
      <c r="L57">
        <v>91266</v>
      </c>
      <c r="M57">
        <v>30324</v>
      </c>
      <c r="N57">
        <v>121590</v>
      </c>
      <c r="O57">
        <f>IF(Table1[[#This Row],[Total]]&lt;&gt;"",MIN(IF(Table1[Nodes]=Table1[[#This Row],[Nodes]],IF(Table1[Problem size]=Table1[[#This Row],[Problem size]],Table1[Total]))))</f>
        <v>94752</v>
      </c>
    </row>
    <row r="58" spans="1:15" x14ac:dyDescent="0.25">
      <c r="A58">
        <v>4</v>
      </c>
      <c r="B58">
        <v>6144</v>
      </c>
      <c r="C58">
        <v>1</v>
      </c>
      <c r="D58">
        <v>11</v>
      </c>
      <c r="E58">
        <v>1</v>
      </c>
      <c r="F58">
        <v>10</v>
      </c>
      <c r="G58">
        <v>16535</v>
      </c>
      <c r="H58">
        <v>76128</v>
      </c>
      <c r="I58">
        <v>10795</v>
      </c>
      <c r="J58">
        <v>18656</v>
      </c>
      <c r="K58">
        <v>2140</v>
      </c>
      <c r="L58">
        <v>93129</v>
      </c>
      <c r="M58">
        <v>31287</v>
      </c>
      <c r="N58">
        <v>124416</v>
      </c>
      <c r="O58">
        <f>IF(Table1[[#This Row],[Total]]&lt;&gt;"",MIN(IF(Table1[Nodes]=Table1[[#This Row],[Nodes]],IF(Table1[Problem size]=Table1[[#This Row],[Problem size]],Table1[Total]))))</f>
        <v>94752</v>
      </c>
    </row>
    <row r="59" spans="1:15" x14ac:dyDescent="0.25">
      <c r="A59">
        <v>4</v>
      </c>
      <c r="B59">
        <v>6144</v>
      </c>
      <c r="C59">
        <v>1</v>
      </c>
      <c r="D59">
        <v>16</v>
      </c>
      <c r="E59">
        <v>1</v>
      </c>
      <c r="F59">
        <v>10</v>
      </c>
      <c r="G59">
        <v>17241</v>
      </c>
      <c r="H59">
        <v>75233</v>
      </c>
      <c r="I59">
        <v>11424</v>
      </c>
      <c r="J59">
        <v>21284</v>
      </c>
      <c r="K59">
        <v>2374</v>
      </c>
      <c r="L59">
        <v>94544</v>
      </c>
      <c r="M59">
        <v>33177</v>
      </c>
      <c r="N59">
        <v>127721</v>
      </c>
      <c r="O59">
        <f>IF(Table1[[#This Row],[Total]]&lt;&gt;"",MIN(IF(Table1[Nodes]=Table1[[#This Row],[Nodes]],IF(Table1[Problem size]=Table1[[#This Row],[Problem size]],Table1[Total]))))</f>
        <v>94752</v>
      </c>
    </row>
    <row r="60" spans="1:15" x14ac:dyDescent="0.25">
      <c r="A60">
        <v>4</v>
      </c>
      <c r="B60">
        <v>6144</v>
      </c>
      <c r="C60">
        <v>1</v>
      </c>
      <c r="D60">
        <v>21</v>
      </c>
      <c r="E60">
        <v>1</v>
      </c>
      <c r="F60">
        <v>10</v>
      </c>
      <c r="G60">
        <v>18084</v>
      </c>
      <c r="H60">
        <v>74601</v>
      </c>
      <c r="I60">
        <v>11284</v>
      </c>
      <c r="J60">
        <v>22024</v>
      </c>
      <c r="K60">
        <v>2770</v>
      </c>
      <c r="L60">
        <v>94858</v>
      </c>
      <c r="M60">
        <v>34058</v>
      </c>
      <c r="N60">
        <v>128916</v>
      </c>
      <c r="O60">
        <f>IF(Table1[[#This Row],[Total]]&lt;&gt;"",MIN(IF(Table1[Nodes]=Table1[[#This Row],[Nodes]],IF(Table1[Problem size]=Table1[[#This Row],[Problem size]],Table1[Total]))))</f>
        <v>94752</v>
      </c>
    </row>
    <row r="61" spans="1:15" x14ac:dyDescent="0.25">
      <c r="A61">
        <v>4</v>
      </c>
      <c r="B61">
        <v>6144</v>
      </c>
      <c r="C61">
        <v>1</v>
      </c>
      <c r="D61">
        <v>26</v>
      </c>
      <c r="E61">
        <v>1</v>
      </c>
      <c r="F61">
        <v>10</v>
      </c>
      <c r="G61">
        <v>18903</v>
      </c>
      <c r="H61">
        <v>75283</v>
      </c>
      <c r="I61">
        <v>11532</v>
      </c>
      <c r="J61">
        <v>21791</v>
      </c>
      <c r="K61">
        <v>2218</v>
      </c>
      <c r="L61">
        <v>95788</v>
      </c>
      <c r="M61">
        <v>34098</v>
      </c>
      <c r="N61">
        <v>129886</v>
      </c>
      <c r="O61">
        <f>IF(Table1[[#This Row],[Total]]&lt;&gt;"",MIN(IF(Table1[Nodes]=Table1[[#This Row],[Nodes]],IF(Table1[Problem size]=Table1[[#This Row],[Problem size]],Table1[Total]))))</f>
        <v>94752</v>
      </c>
    </row>
    <row r="62" spans="1:15" x14ac:dyDescent="0.25">
      <c r="A62">
        <v>4</v>
      </c>
      <c r="B62">
        <v>6144</v>
      </c>
      <c r="C62">
        <v>1</v>
      </c>
      <c r="D62">
        <v>1</v>
      </c>
      <c r="E62">
        <v>1</v>
      </c>
      <c r="F62">
        <v>11</v>
      </c>
      <c r="G62">
        <v>23636</v>
      </c>
      <c r="H62">
        <v>73252</v>
      </c>
      <c r="I62">
        <v>17821</v>
      </c>
      <c r="J62">
        <v>26870</v>
      </c>
      <c r="K62">
        <v>2098</v>
      </c>
      <c r="L62">
        <v>102339</v>
      </c>
      <c r="M62">
        <v>41497</v>
      </c>
      <c r="N62">
        <v>143837</v>
      </c>
      <c r="O62">
        <f>IF(Table1[[#This Row],[Total]]&lt;&gt;"",MIN(IF(Table1[Nodes]=Table1[[#This Row],[Nodes]],IF(Table1[Problem size]=Table1[[#This Row],[Problem size]],Table1[Total]))))</f>
        <v>94752</v>
      </c>
    </row>
    <row r="63" spans="1:15" x14ac:dyDescent="0.25">
      <c r="A63">
        <v>4</v>
      </c>
      <c r="B63">
        <v>6144</v>
      </c>
      <c r="C63">
        <v>1</v>
      </c>
      <c r="D63">
        <v>6</v>
      </c>
      <c r="E63">
        <v>1</v>
      </c>
      <c r="F63">
        <v>11</v>
      </c>
      <c r="G63">
        <v>23979</v>
      </c>
      <c r="H63">
        <v>75000</v>
      </c>
      <c r="I63">
        <v>18177</v>
      </c>
      <c r="J63">
        <v>29030</v>
      </c>
      <c r="K63">
        <v>2139</v>
      </c>
      <c r="L63">
        <v>105168</v>
      </c>
      <c r="M63">
        <v>43304</v>
      </c>
      <c r="N63">
        <v>148472</v>
      </c>
      <c r="O63">
        <f>IF(Table1[[#This Row],[Total]]&lt;&gt;"",MIN(IF(Table1[Nodes]=Table1[[#This Row],[Nodes]],IF(Table1[Problem size]=Table1[[#This Row],[Problem size]],Table1[Total]))))</f>
        <v>94752</v>
      </c>
    </row>
    <row r="64" spans="1:15" x14ac:dyDescent="0.25">
      <c r="A64">
        <v>4</v>
      </c>
      <c r="B64">
        <v>6144</v>
      </c>
      <c r="C64">
        <v>1</v>
      </c>
      <c r="D64">
        <v>11</v>
      </c>
      <c r="E64">
        <v>1</v>
      </c>
      <c r="F64">
        <v>11</v>
      </c>
      <c r="G64">
        <v>24862</v>
      </c>
      <c r="H64">
        <v>75140</v>
      </c>
      <c r="I64">
        <v>17749</v>
      </c>
      <c r="J64">
        <v>31453</v>
      </c>
      <c r="K64">
        <v>2207</v>
      </c>
      <c r="L64">
        <v>106108</v>
      </c>
      <c r="M64">
        <v>45457</v>
      </c>
      <c r="N64">
        <v>151565</v>
      </c>
      <c r="O64">
        <f>IF(Table1[[#This Row],[Total]]&lt;&gt;"",MIN(IF(Table1[Nodes]=Table1[[#This Row],[Nodes]],IF(Table1[Problem size]=Table1[[#This Row],[Problem size]],Table1[Total]))))</f>
        <v>94752</v>
      </c>
    </row>
    <row r="65" spans="1:15" x14ac:dyDescent="0.25">
      <c r="A65">
        <v>4</v>
      </c>
      <c r="B65">
        <v>6144</v>
      </c>
      <c r="C65">
        <v>1</v>
      </c>
      <c r="D65">
        <v>16</v>
      </c>
      <c r="E65">
        <v>1</v>
      </c>
      <c r="F65">
        <v>11</v>
      </c>
      <c r="G65">
        <v>25650</v>
      </c>
      <c r="H65">
        <v>74774</v>
      </c>
      <c r="I65">
        <v>18627</v>
      </c>
      <c r="J65">
        <v>33022</v>
      </c>
      <c r="K65">
        <v>2440</v>
      </c>
      <c r="L65">
        <v>107733</v>
      </c>
      <c r="M65">
        <v>46953</v>
      </c>
      <c r="N65">
        <v>154686</v>
      </c>
      <c r="O65">
        <f>IF(Table1[[#This Row],[Total]]&lt;&gt;"",MIN(IF(Table1[Nodes]=Table1[[#This Row],[Nodes]],IF(Table1[Problem size]=Table1[[#This Row],[Problem size]],Table1[Total]))))</f>
        <v>94752</v>
      </c>
    </row>
    <row r="66" spans="1:15" x14ac:dyDescent="0.25">
      <c r="A66">
        <v>4</v>
      </c>
      <c r="B66">
        <v>6144</v>
      </c>
      <c r="C66">
        <v>1</v>
      </c>
      <c r="D66">
        <v>21</v>
      </c>
      <c r="E66">
        <v>1</v>
      </c>
      <c r="F66">
        <v>11</v>
      </c>
      <c r="G66">
        <v>26426</v>
      </c>
      <c r="H66">
        <v>75731</v>
      </c>
      <c r="I66">
        <v>19382</v>
      </c>
      <c r="J66">
        <v>35260</v>
      </c>
      <c r="K66">
        <v>2323</v>
      </c>
      <c r="L66">
        <v>110521</v>
      </c>
      <c r="M66">
        <v>48752</v>
      </c>
      <c r="N66">
        <v>159273</v>
      </c>
      <c r="O66">
        <f>IF(Table1[[#This Row],[Total]]&lt;&gt;"",MIN(IF(Table1[Nodes]=Table1[[#This Row],[Nodes]],IF(Table1[Problem size]=Table1[[#This Row],[Problem size]],Table1[Total]))))</f>
        <v>94752</v>
      </c>
    </row>
    <row r="67" spans="1:15" x14ac:dyDescent="0.25">
      <c r="A67">
        <v>4</v>
      </c>
      <c r="B67">
        <v>6144</v>
      </c>
      <c r="C67">
        <v>1</v>
      </c>
      <c r="D67">
        <v>26</v>
      </c>
      <c r="E67">
        <v>1</v>
      </c>
      <c r="F67">
        <v>11</v>
      </c>
      <c r="G67">
        <v>26625</v>
      </c>
      <c r="H67">
        <v>75580</v>
      </c>
      <c r="I67">
        <v>19835</v>
      </c>
      <c r="J67">
        <v>35624</v>
      </c>
      <c r="K67">
        <v>2116</v>
      </c>
      <c r="L67">
        <v>111145</v>
      </c>
      <c r="M67">
        <v>48776</v>
      </c>
      <c r="N67">
        <v>159921</v>
      </c>
      <c r="O67">
        <f>IF(Table1[[#This Row],[Total]]&lt;&gt;"",MIN(IF(Table1[Nodes]=Table1[[#This Row],[Nodes]],IF(Table1[Problem size]=Table1[[#This Row],[Problem size]],Table1[Total]))))</f>
        <v>94752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opLeftCell="A4" workbookViewId="0">
      <selection activeCell="L23" sqref="L23"/>
    </sheetView>
  </sheetViews>
  <sheetFormatPr defaultRowHeight="15" x14ac:dyDescent="0.25"/>
  <cols>
    <col min="1" max="1" width="13.140625" bestFit="1" customWidth="1"/>
  </cols>
  <sheetData>
    <row r="1" spans="1:1" x14ac:dyDescent="0.25">
      <c r="A1" s="1" t="s">
        <v>14</v>
      </c>
    </row>
    <row r="2" spans="1:1" x14ac:dyDescent="0.25">
      <c r="A2" s="2">
        <v>1</v>
      </c>
    </row>
    <row r="3" spans="1:1" x14ac:dyDescent="0.25">
      <c r="A3" s="2">
        <v>2</v>
      </c>
    </row>
    <row r="4" spans="1:1" x14ac:dyDescent="0.25">
      <c r="A4" s="2">
        <v>3</v>
      </c>
    </row>
    <row r="5" spans="1:1" x14ac:dyDescent="0.25">
      <c r="A5" s="2">
        <v>4</v>
      </c>
    </row>
    <row r="6" spans="1:1" x14ac:dyDescent="0.25">
      <c r="A6" s="2">
        <v>5</v>
      </c>
    </row>
    <row r="7" spans="1:1" x14ac:dyDescent="0.25">
      <c r="A7" s="2">
        <v>6</v>
      </c>
    </row>
    <row r="8" spans="1:1" x14ac:dyDescent="0.25">
      <c r="A8" s="2">
        <v>7</v>
      </c>
    </row>
    <row r="9" spans="1:1" x14ac:dyDescent="0.25">
      <c r="A9" s="2">
        <v>8</v>
      </c>
    </row>
    <row r="10" spans="1:1" x14ac:dyDescent="0.25">
      <c r="A10" s="2">
        <v>9</v>
      </c>
    </row>
    <row r="11" spans="1:1" x14ac:dyDescent="0.25">
      <c r="A11" s="2">
        <v>10</v>
      </c>
    </row>
    <row r="12" spans="1:1" x14ac:dyDescent="0.25">
      <c r="A12" s="2">
        <v>11</v>
      </c>
    </row>
    <row r="13" spans="1:1" x14ac:dyDescent="0.25">
      <c r="A13" s="2" t="s">
        <v>15</v>
      </c>
    </row>
    <row r="14" spans="1:1" x14ac:dyDescent="0.25">
      <c r="A14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Region height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Gurgul</dc:creator>
  <cp:lastModifiedBy>Grzegorz Gurgul</cp:lastModifiedBy>
  <dcterms:created xsi:type="dcterms:W3CDTF">2017-06-19T20:07:22Z</dcterms:created>
  <dcterms:modified xsi:type="dcterms:W3CDTF">2017-06-19T20:52:44Z</dcterms:modified>
</cp:coreProperties>
</file>