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UT Data Analytics Course\Course 5 Task 4\"/>
    </mc:Choice>
  </mc:AlternateContent>
  <xr:revisionPtr revIDLastSave="537" documentId="8_{193676ED-204F-407E-836B-9DD6ED7CBB7E}" xr6:coauthVersionLast="32" xr6:coauthVersionMax="32" xr10:uidLastSave="{121357A9-3A06-41AF-8090-55CFDF7C9097}"/>
  <bookViews>
    <workbookView xWindow="0" yWindow="0" windowWidth="28800" windowHeight="12225" xr2:uid="{A6B4F118-F18C-4B56-9AB0-FD5F6F38417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4" i="1" l="1"/>
  <c r="V32" i="1"/>
  <c r="V31" i="1"/>
  <c r="Q14" i="1" l="1"/>
  <c r="N14" i="1"/>
  <c r="K14" i="1"/>
  <c r="H14" i="1"/>
  <c r="V33" i="1" l="1"/>
  <c r="I24" i="1"/>
  <c r="I22" i="1"/>
  <c r="I20" i="1"/>
  <c r="H24" i="1"/>
  <c r="H22" i="1"/>
  <c r="H20" i="1"/>
  <c r="I21" i="1" l="1"/>
</calcChain>
</file>

<file path=xl/sharedStrings.xml><?xml version="1.0" encoding="utf-8"?>
<sst xmlns="http://schemas.openxmlformats.org/spreadsheetml/2006/main" count="40" uniqueCount="18">
  <si>
    <t>Method</t>
  </si>
  <si>
    <t>Model</t>
  </si>
  <si>
    <t>Building</t>
  </si>
  <si>
    <t>Floor</t>
  </si>
  <si>
    <t>Position</t>
  </si>
  <si>
    <t>Space</t>
  </si>
  <si>
    <t>RF</t>
  </si>
  <si>
    <t>SVC</t>
  </si>
  <si>
    <t>KNN</t>
  </si>
  <si>
    <t>GB</t>
  </si>
  <si>
    <t>Accuracy</t>
  </si>
  <si>
    <t>Kappa</t>
  </si>
  <si>
    <t>CrossVal</t>
  </si>
  <si>
    <t>Method 1: Largest Subset</t>
  </si>
  <si>
    <t>Method 2: Smallest Subset</t>
  </si>
  <si>
    <t>Method 3: Full Dataset</t>
  </si>
  <si>
    <t>Method1&amp;2: Average</t>
  </si>
  <si>
    <t>Overall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</si>
</sst>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164" fontId="0" fillId="2" borderId="4" xfId="1" applyNumberFormat="1" applyFont="1" applyFill="1" applyBorder="1"/>
    <xf numFmtId="164" fontId="0" fillId="2" borderId="0" xfId="1" applyNumberFormat="1" applyFont="1" applyFill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2" borderId="5" xfId="1" applyNumberFormat="1" applyFont="1" applyFill="1" applyBorder="1"/>
    <xf numFmtId="164" fontId="0" fillId="2" borderId="6" xfId="1" applyNumberFormat="1" applyFont="1" applyFill="1" applyBorder="1"/>
    <xf numFmtId="0" fontId="0" fillId="0" borderId="7" xfId="0" applyBorder="1"/>
    <xf numFmtId="0" fontId="0" fillId="0" borderId="8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0" fillId="0" borderId="1" xfId="0" applyBorder="1"/>
    <xf numFmtId="0" fontId="0" fillId="2" borderId="0" xfId="0" applyFill="1" applyBorder="1"/>
    <xf numFmtId="0" fontId="0" fillId="0" borderId="3" xfId="0" applyBorder="1"/>
    <xf numFmtId="0" fontId="0" fillId="0" borderId="6" xfId="0" applyBorder="1"/>
    <xf numFmtId="164" fontId="0" fillId="2" borderId="2" xfId="1" applyNumberFormat="1" applyFont="1" applyFill="1" applyBorder="1"/>
    <xf numFmtId="164" fontId="0" fillId="2" borderId="3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/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4" xfId="1" applyNumberFormat="1" applyFont="1" applyFill="1" applyBorder="1"/>
    <xf numFmtId="164" fontId="0" fillId="0" borderId="0" xfId="1" applyNumberFormat="1" applyFont="1" applyFill="1" applyBorder="1"/>
    <xf numFmtId="0" fontId="0" fillId="0" borderId="6" xfId="0" applyFill="1" applyBorder="1"/>
    <xf numFmtId="164" fontId="0" fillId="0" borderId="5" xfId="1" applyNumberFormat="1" applyFont="1" applyFill="1" applyBorder="1"/>
    <xf numFmtId="164" fontId="0" fillId="0" borderId="6" xfId="1" applyNumberFormat="1" applyFont="1" applyFill="1" applyBorder="1"/>
    <xf numFmtId="0" fontId="0" fillId="2" borderId="1" xfId="0" applyFill="1" applyBorder="1" applyAlignment="1">
      <alignment horizontal="right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1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2" borderId="7" xfId="1" applyNumberFormat="1" applyFont="1" applyFill="1" applyBorder="1"/>
    <xf numFmtId="164" fontId="0" fillId="2" borderId="8" xfId="1" applyNumberFormat="1" applyFont="1" applyFill="1" applyBorder="1"/>
    <xf numFmtId="164" fontId="0" fillId="2" borderId="12" xfId="1" applyNumberFormat="1" applyFont="1" applyFill="1" applyBorder="1"/>
    <xf numFmtId="164" fontId="0" fillId="0" borderId="13" xfId="1" applyNumberFormat="1" applyFont="1" applyFill="1" applyBorder="1"/>
    <xf numFmtId="164" fontId="0" fillId="0" borderId="14" xfId="1" applyNumberFormat="1" applyFont="1" applyFill="1" applyBorder="1"/>
    <xf numFmtId="164" fontId="0" fillId="0" borderId="15" xfId="1" applyNumberFormat="1" applyFont="1" applyFill="1" applyBorder="1"/>
    <xf numFmtId="0" fontId="0" fillId="0" borderId="12" xfId="0" applyBorder="1"/>
    <xf numFmtId="164" fontId="0" fillId="2" borderId="13" xfId="1" applyNumberFormat="1" applyFont="1" applyFill="1" applyBorder="1"/>
    <xf numFmtId="164" fontId="0" fillId="2" borderId="14" xfId="1" applyNumberFormat="1" applyFont="1" applyFill="1" applyBorder="1"/>
    <xf numFmtId="164" fontId="0" fillId="2" borderId="15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</a:t>
            </a:r>
            <a:r>
              <a:rPr lang="en-US" baseline="0"/>
              <a:t> Location Prediction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Sheet1!$H$4:$H$5</c:f>
              <c:strCache>
                <c:ptCount val="2"/>
                <c:pt idx="0">
                  <c:v>Building</c:v>
                </c:pt>
                <c:pt idx="1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Sheet1!$E$6:$F$18</c15:sqref>
                  </c15:fullRef>
                  <c15:levelRef>
                    <c15:sqref>Sheet1!$E$6:$E$18</c15:sqref>
                  </c15:levelRef>
                </c:ext>
              </c:extLst>
              <c:f>(Sheet1!$E$6,Sheet1!$E$10,Sheet1!$E$14:$E$15)</c:f>
              <c:strCache>
                <c:ptCount val="4"/>
                <c:pt idx="0">
                  <c:v>Method 1: Largest Subset</c:v>
                </c:pt>
                <c:pt idx="1">
                  <c:v>Method 2: Smallest Subset</c:v>
                </c:pt>
                <c:pt idx="2">
                  <c:v>Method1&amp;2: Average</c:v>
                </c:pt>
                <c:pt idx="3">
                  <c:v>Method 3: Full Dataset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Sheet1!$H$6:$H$18</c15:sqref>
                  </c15:fullRef>
                </c:ext>
              </c:extLst>
              <c:f>(Sheet1!$H$6,Sheet1!$H$10,Sheet1!$H$14:$H$15)</c:f>
              <c:numCache>
                <c:formatCode>0.0%</c:formatCode>
                <c:ptCount val="4"/>
                <c:pt idx="0">
                  <c:v>0.99760000000000004</c:v>
                </c:pt>
                <c:pt idx="1">
                  <c:v>0.99760000000000004</c:v>
                </c:pt>
                <c:pt idx="2">
                  <c:v>0.99760000000000004</c:v>
                </c:pt>
                <c:pt idx="3">
                  <c:v>0.99760000000000004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E-4C4A-8D3F-A96F2D81D877}"/>
            </c:ext>
          </c:extLst>
        </c:ser>
        <c:ser>
          <c:idx val="4"/>
          <c:order val="4"/>
          <c:tx>
            <c:strRef>
              <c:f>Sheet1!$K$4:$K$5</c:f>
              <c:strCache>
                <c:ptCount val="2"/>
                <c:pt idx="0">
                  <c:v>Floor</c:v>
                </c:pt>
                <c:pt idx="1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Sheet1!$E$6:$F$18</c15:sqref>
                  </c15:fullRef>
                  <c15:levelRef>
                    <c15:sqref>Sheet1!$E$6:$E$18</c15:sqref>
                  </c15:levelRef>
                </c:ext>
              </c:extLst>
              <c:f>(Sheet1!$E$6,Sheet1!$E$10,Sheet1!$E$14:$E$15)</c:f>
              <c:strCache>
                <c:ptCount val="4"/>
                <c:pt idx="0">
                  <c:v>Method 1: Largest Subset</c:v>
                </c:pt>
                <c:pt idx="1">
                  <c:v>Method 2: Smallest Subset</c:v>
                </c:pt>
                <c:pt idx="2">
                  <c:v>Method1&amp;2: Average</c:v>
                </c:pt>
                <c:pt idx="3">
                  <c:v>Method 3: Full Dataset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Sheet1!$K$6:$K$18</c15:sqref>
                  </c15:fullRef>
                </c:ext>
              </c:extLst>
              <c:f>(Sheet1!$K$6,Sheet1!$K$10,Sheet1!$K$14:$K$15)</c:f>
              <c:numCache>
                <c:formatCode>0.0%</c:formatCode>
                <c:ptCount val="4"/>
                <c:pt idx="0">
                  <c:v>0.98450000000000004</c:v>
                </c:pt>
                <c:pt idx="1">
                  <c:v>0.99160000000000004</c:v>
                </c:pt>
                <c:pt idx="2">
                  <c:v>0.98805000000000009</c:v>
                </c:pt>
                <c:pt idx="3">
                  <c:v>0.98640000000000005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2E-4C4A-8D3F-A96F2D81D877}"/>
            </c:ext>
          </c:extLst>
        </c:ser>
        <c:ser>
          <c:idx val="7"/>
          <c:order val="7"/>
          <c:tx>
            <c:strRef>
              <c:f>Sheet1!$N$4:$N$5</c:f>
              <c:strCache>
                <c:ptCount val="2"/>
                <c:pt idx="0">
                  <c:v>Position</c:v>
                </c:pt>
                <c:pt idx="1">
                  <c:v>Accuracy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Sheet1!$E$6:$F$18</c15:sqref>
                  </c15:fullRef>
                  <c15:levelRef>
                    <c15:sqref>Sheet1!$E$6:$E$18</c15:sqref>
                  </c15:levelRef>
                </c:ext>
              </c:extLst>
              <c:f>(Sheet1!$E$6,Sheet1!$E$10,Sheet1!$E$14:$E$15)</c:f>
              <c:strCache>
                <c:ptCount val="4"/>
                <c:pt idx="0">
                  <c:v>Method 1: Largest Subset</c:v>
                </c:pt>
                <c:pt idx="1">
                  <c:v>Method 2: Smallest Subset</c:v>
                </c:pt>
                <c:pt idx="2">
                  <c:v>Method1&amp;2: Average</c:v>
                </c:pt>
                <c:pt idx="3">
                  <c:v>Method 3: Full Dataset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Sheet1!$N$6:$N$18</c15:sqref>
                  </c15:fullRef>
                </c:ext>
              </c:extLst>
              <c:f>(Sheet1!$N$6,Sheet1!$N$10,Sheet1!$N$14:$N$15)</c:f>
              <c:numCache>
                <c:formatCode>0.0%</c:formatCode>
                <c:ptCount val="4"/>
                <c:pt idx="0">
                  <c:v>0.97899999999999998</c:v>
                </c:pt>
                <c:pt idx="1">
                  <c:v>0.95430000000000004</c:v>
                </c:pt>
                <c:pt idx="2">
                  <c:v>0.96665000000000001</c:v>
                </c:pt>
                <c:pt idx="3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2E-4C4A-8D3F-A96F2D81D877}"/>
            </c:ext>
          </c:extLst>
        </c:ser>
        <c:ser>
          <c:idx val="10"/>
          <c:order val="10"/>
          <c:tx>
            <c:strRef>
              <c:f>Sheet1!$Q$4:$Q$5</c:f>
              <c:strCache>
                <c:ptCount val="2"/>
                <c:pt idx="0">
                  <c:v>Space</c:v>
                </c:pt>
                <c:pt idx="1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Sheet1!$E$6:$F$18</c15:sqref>
                  </c15:fullRef>
                  <c15:levelRef>
                    <c15:sqref>Sheet1!$E$6:$E$18</c15:sqref>
                  </c15:levelRef>
                </c:ext>
              </c:extLst>
              <c:f>(Sheet1!$E$6,Sheet1!$E$10,Sheet1!$E$14:$E$15)</c:f>
              <c:strCache>
                <c:ptCount val="4"/>
                <c:pt idx="0">
                  <c:v>Method 1: Largest Subset</c:v>
                </c:pt>
                <c:pt idx="1">
                  <c:v>Method 2: Smallest Subset</c:v>
                </c:pt>
                <c:pt idx="2">
                  <c:v>Method1&amp;2: Average</c:v>
                </c:pt>
                <c:pt idx="3">
                  <c:v>Method 3: Full Dataset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Sheet1!$Q$6:$Q$18</c15:sqref>
                  </c15:fullRef>
                </c:ext>
              </c:extLst>
              <c:f>(Sheet1!$Q$6,Sheet1!$Q$10,Sheet1!$Q$14:$Q$15)</c:f>
              <c:numCache>
                <c:formatCode>0.0%</c:formatCode>
                <c:ptCount val="4"/>
                <c:pt idx="0">
                  <c:v>0.77859999999999996</c:v>
                </c:pt>
                <c:pt idx="1">
                  <c:v>0.90739999999999998</c:v>
                </c:pt>
                <c:pt idx="2">
                  <c:v>0.84299999999999997</c:v>
                </c:pt>
                <c:pt idx="3">
                  <c:v>0.75939999999999996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2E-4C4A-8D3F-A96F2D81D8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9646008"/>
        <c:axId val="709643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Sheet1!$G$4:$G$5</c15:sqref>
                        </c15:formulaRef>
                      </c:ext>
                    </c:extLst>
                    <c:strCache>
                      <c:ptCount val="2"/>
                      <c:pt idx="0">
                        <c:v>Building</c:v>
                      </c:pt>
                      <c:pt idx="1">
                        <c:v>CrossVal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Sheet1!$E$6:$F$18</c15:sqref>
                        </c15:fullRef>
                        <c15:levelRef>
                          <c15:sqref>Sheet1!$E$6:$E$18</c15:sqref>
                        </c15:levelRef>
                        <c15:formulaRef>
                          <c15:sqref>(Sheet1!$E$6,Sheet1!$E$10,Sheet1!$E$14:$E$15)</c15:sqref>
                        </c15:formulaRef>
                      </c:ext>
                    </c:extLst>
                    <c:strCache>
                      <c:ptCount val="4"/>
                      <c:pt idx="0">
                        <c:v>Method 1: Largest Subset</c:v>
                      </c:pt>
                      <c:pt idx="1">
                        <c:v>Method 2: Smallest Subset</c:v>
                      </c:pt>
                      <c:pt idx="2">
                        <c:v>Method1&amp;2: Average</c:v>
                      </c:pt>
                      <c:pt idx="3">
                        <c:v>Method 3: Full Dataset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Sheet1!$G$6:$G$18</c15:sqref>
                        </c15:fullRef>
                        <c15:formulaRef>
                          <c15:sqref>(Sheet1!$G$6,Sheet1!$G$10,Sheet1!$G$14:$G$15)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0.99760000000000004</c:v>
                      </c:pt>
                      <c:pt idx="1">
                        <c:v>0.99760000000000004</c:v>
                      </c:pt>
                      <c:pt idx="3">
                        <c:v>0.99760000000000004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2E-4C4A-8D3F-A96F2D81D87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Sheet1!$I$4:$I$5</c15:sqref>
                        </c15:formulaRef>
                      </c:ext>
                    </c:extLst>
                    <c:strCache>
                      <c:ptCount val="2"/>
                      <c:pt idx="0">
                        <c:v>Building</c:v>
                      </c:pt>
                      <c:pt idx="1">
                        <c:v>Kappa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Sheet1!$E$6:$F$18</c15:sqref>
                        </c15:fullRef>
                        <c15:levelRef>
                          <c15:sqref>Sheet1!$E$6:$E$18</c15:sqref>
                        </c15:levelRef>
                        <c15:formulaRef>
                          <c15:sqref>(Sheet1!$E$6,Sheet1!$E$10,Sheet1!$E$14:$E$15)</c15:sqref>
                        </c15:formulaRef>
                      </c:ext>
                    </c:extLst>
                    <c:strCache>
                      <c:ptCount val="4"/>
                      <c:pt idx="0">
                        <c:v>Method 1: Largest Subset</c:v>
                      </c:pt>
                      <c:pt idx="1">
                        <c:v>Method 2: Smallest Subset</c:v>
                      </c:pt>
                      <c:pt idx="2">
                        <c:v>Method1&amp;2: Average</c:v>
                      </c:pt>
                      <c:pt idx="3">
                        <c:v>Method 3: Full Dataset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Sheet1!$I$6:$I$18</c15:sqref>
                        </c15:fullRef>
                        <c15:formulaRef>
                          <c15:sqref>(Sheet1!$I$6,Sheet1!$I$10,Sheet1!$I$14:$I$15)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0.99629999999999996</c:v>
                      </c:pt>
                      <c:pt idx="1">
                        <c:v>0.99629999999999996</c:v>
                      </c:pt>
                      <c:pt idx="3">
                        <c:v>0.99629999999999996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2E-4C4A-8D3F-A96F2D81D87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Sheet1!$J$4:$J$5</c15:sqref>
                        </c15:formulaRef>
                      </c:ext>
                    </c:extLst>
                    <c:strCache>
                      <c:ptCount val="2"/>
                      <c:pt idx="0">
                        <c:v>Floor</c:v>
                      </c:pt>
                      <c:pt idx="1">
                        <c:v>CrossVal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Sheet1!$E$6:$F$18</c15:sqref>
                        </c15:fullRef>
                        <c15:levelRef>
                          <c15:sqref>Sheet1!$E$6:$E$18</c15:sqref>
                        </c15:levelRef>
                        <c15:formulaRef>
                          <c15:sqref>(Sheet1!$E$6,Sheet1!$E$10,Sheet1!$E$14:$E$15)</c15:sqref>
                        </c15:formulaRef>
                      </c:ext>
                    </c:extLst>
                    <c:strCache>
                      <c:ptCount val="4"/>
                      <c:pt idx="0">
                        <c:v>Method 1: Largest Subset</c:v>
                      </c:pt>
                      <c:pt idx="1">
                        <c:v>Method 2: Smallest Subset</c:v>
                      </c:pt>
                      <c:pt idx="2">
                        <c:v>Method1&amp;2: Average</c:v>
                      </c:pt>
                      <c:pt idx="3">
                        <c:v>Method 3: Full Dataset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Sheet1!$J$6:$J$18</c15:sqref>
                        </c15:fullRef>
                        <c15:formulaRef>
                          <c15:sqref>(Sheet1!$J$6,Sheet1!$J$10,Sheet1!$J$14:$J$15)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0.97960000000000003</c:v>
                      </c:pt>
                      <c:pt idx="1">
                        <c:v>0.98429999999999995</c:v>
                      </c:pt>
                      <c:pt idx="3">
                        <c:v>0.97719999999999996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2E-4C4A-8D3F-A96F2D81D87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Sheet1!$L$4:$L$5</c15:sqref>
                        </c15:formulaRef>
                      </c:ext>
                    </c:extLst>
                    <c:strCache>
                      <c:ptCount val="2"/>
                      <c:pt idx="0">
                        <c:v>Floor</c:v>
                      </c:pt>
                      <c:pt idx="1">
                        <c:v>Kappa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Sheet1!$E$6:$F$18</c15:sqref>
                        </c15:fullRef>
                        <c15:levelRef>
                          <c15:sqref>Sheet1!$E$6:$E$18</c15:sqref>
                        </c15:levelRef>
                        <c15:formulaRef>
                          <c15:sqref>(Sheet1!$E$6,Sheet1!$E$10,Sheet1!$E$14:$E$15)</c15:sqref>
                        </c15:formulaRef>
                      </c:ext>
                    </c:extLst>
                    <c:strCache>
                      <c:ptCount val="4"/>
                      <c:pt idx="0">
                        <c:v>Method 1: Largest Subset</c:v>
                      </c:pt>
                      <c:pt idx="1">
                        <c:v>Method 2: Smallest Subset</c:v>
                      </c:pt>
                      <c:pt idx="2">
                        <c:v>Method1&amp;2: Average</c:v>
                      </c:pt>
                      <c:pt idx="3">
                        <c:v>Method 3: Full Dataset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Sheet1!$L$6:$L$18</c15:sqref>
                        </c15:fullRef>
                        <c15:formulaRef>
                          <c15:sqref>(Sheet1!$L$6,Sheet1!$L$10,Sheet1!$L$14:$L$15)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0.98019999999999996</c:v>
                      </c:pt>
                      <c:pt idx="1">
                        <c:v>0.98870000000000002</c:v>
                      </c:pt>
                      <c:pt idx="3">
                        <c:v>0.98240000000000005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2E-4C4A-8D3F-A96F2D81D87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Sheet1!$M$4:$M$5</c15:sqref>
                        </c15:formulaRef>
                      </c:ext>
                    </c:extLst>
                    <c:strCache>
                      <c:ptCount val="2"/>
                      <c:pt idx="0">
                        <c:v>Position</c:v>
                      </c:pt>
                      <c:pt idx="1">
                        <c:v>CrossVal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Sheet1!$E$6:$F$18</c15:sqref>
                        </c15:fullRef>
                        <c15:levelRef>
                          <c15:sqref>Sheet1!$E$6:$E$18</c15:sqref>
                        </c15:levelRef>
                        <c15:formulaRef>
                          <c15:sqref>(Sheet1!$E$6,Sheet1!$E$10,Sheet1!$E$14:$E$15)</c15:sqref>
                        </c15:formulaRef>
                      </c:ext>
                    </c:extLst>
                    <c:strCache>
                      <c:ptCount val="4"/>
                      <c:pt idx="0">
                        <c:v>Method 1: Largest Subset</c:v>
                      </c:pt>
                      <c:pt idx="1">
                        <c:v>Method 2: Smallest Subset</c:v>
                      </c:pt>
                      <c:pt idx="2">
                        <c:v>Method1&amp;2: Average</c:v>
                      </c:pt>
                      <c:pt idx="3">
                        <c:v>Method 3: Full Dataset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Sheet1!$M$6:$M$18</c15:sqref>
                        </c15:fullRef>
                        <c15:formulaRef>
                          <c15:sqref>(Sheet1!$M$6,Sheet1!$M$10,Sheet1!$M$14:$M$15)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0.97150000000000003</c:v>
                      </c:pt>
                      <c:pt idx="1">
                        <c:v>0.90539999999999998</c:v>
                      </c:pt>
                      <c:pt idx="3">
                        <c:v>0.93289999999999995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2E-4C4A-8D3F-A96F2D81D87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Sheet1!$O$4:$O$5</c15:sqref>
                        </c15:formulaRef>
                      </c:ext>
                    </c:extLst>
                    <c:strCache>
                      <c:ptCount val="2"/>
                      <c:pt idx="0">
                        <c:v>Position</c:v>
                      </c:pt>
                      <c:pt idx="1">
                        <c:v>Kappa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Sheet1!$E$6:$F$18</c15:sqref>
                        </c15:fullRef>
                        <c15:levelRef>
                          <c15:sqref>Sheet1!$E$6:$E$18</c15:sqref>
                        </c15:levelRef>
                        <c15:formulaRef>
                          <c15:sqref>(Sheet1!$E$6,Sheet1!$E$10,Sheet1!$E$14:$E$15)</c15:sqref>
                        </c15:formulaRef>
                      </c:ext>
                    </c:extLst>
                    <c:strCache>
                      <c:ptCount val="4"/>
                      <c:pt idx="0">
                        <c:v>Method 1: Largest Subset</c:v>
                      </c:pt>
                      <c:pt idx="1">
                        <c:v>Method 2: Smallest Subset</c:v>
                      </c:pt>
                      <c:pt idx="2">
                        <c:v>Method1&amp;2: Average</c:v>
                      </c:pt>
                      <c:pt idx="3">
                        <c:v>Method 3: Full Dataset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Sheet1!$O$6:$O$18</c15:sqref>
                        </c15:fullRef>
                        <c15:formulaRef>
                          <c15:sqref>(Sheet1!$O$6,Sheet1!$O$10,Sheet1!$O$14:$O$15)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0.88890000000000002</c:v>
                      </c:pt>
                      <c:pt idx="1">
                        <c:v>0.83009999999999995</c:v>
                      </c:pt>
                      <c:pt idx="3">
                        <c:v>0.80420000000000003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22E-4C4A-8D3F-A96F2D81D87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Sheet1!$P$4:$P$5</c15:sqref>
                        </c15:formulaRef>
                      </c:ext>
                    </c:extLst>
                    <c:strCache>
                      <c:ptCount val="2"/>
                      <c:pt idx="0">
                        <c:v>Space</c:v>
                      </c:pt>
                      <c:pt idx="1">
                        <c:v>CrossVal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Sheet1!$E$6:$F$18</c15:sqref>
                        </c15:fullRef>
                        <c15:levelRef>
                          <c15:sqref>Sheet1!$E$6:$E$18</c15:sqref>
                        </c15:levelRef>
                        <c15:formulaRef>
                          <c15:sqref>(Sheet1!$E$6,Sheet1!$E$10,Sheet1!$E$14:$E$15)</c15:sqref>
                        </c15:formulaRef>
                      </c:ext>
                    </c:extLst>
                    <c:strCache>
                      <c:ptCount val="4"/>
                      <c:pt idx="0">
                        <c:v>Method 1: Largest Subset</c:v>
                      </c:pt>
                      <c:pt idx="1">
                        <c:v>Method 2: Smallest Subset</c:v>
                      </c:pt>
                      <c:pt idx="2">
                        <c:v>Method1&amp;2: Average</c:v>
                      </c:pt>
                      <c:pt idx="3">
                        <c:v>Method 3: Full Dataset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Sheet1!$P$6:$P$18</c15:sqref>
                        </c15:fullRef>
                        <c15:formulaRef>
                          <c15:sqref>(Sheet1!$P$6,Sheet1!$P$10,Sheet1!$P$14:$P$15)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0.75419999999999998</c:v>
                      </c:pt>
                      <c:pt idx="1">
                        <c:v>0.73329999999999995</c:v>
                      </c:pt>
                      <c:pt idx="3">
                        <c:v>0.68920000000000003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22E-4C4A-8D3F-A96F2D81D87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Sheet1!$R$4:$R$5</c15:sqref>
                        </c15:formulaRef>
                      </c:ext>
                    </c:extLst>
                    <c:strCache>
                      <c:ptCount val="2"/>
                      <c:pt idx="0">
                        <c:v>Space</c:v>
                      </c:pt>
                      <c:pt idx="1">
                        <c:v>Kappa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Sheet1!$E$6:$F$18</c15:sqref>
                        </c15:fullRef>
                        <c15:levelRef>
                          <c15:sqref>Sheet1!$E$6:$E$18</c15:sqref>
                        </c15:levelRef>
                        <c15:formulaRef>
                          <c15:sqref>(Sheet1!$E$6,Sheet1!$E$10,Sheet1!$E$14:$E$15)</c15:sqref>
                        </c15:formulaRef>
                      </c:ext>
                    </c:extLst>
                    <c:strCache>
                      <c:ptCount val="4"/>
                      <c:pt idx="0">
                        <c:v>Method 1: Largest Subset</c:v>
                      </c:pt>
                      <c:pt idx="1">
                        <c:v>Method 2: Smallest Subset</c:v>
                      </c:pt>
                      <c:pt idx="2">
                        <c:v>Method1&amp;2: Average</c:v>
                      </c:pt>
                      <c:pt idx="3">
                        <c:v>Method 3: Full Dataset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Sheet1!$R$6:$R$18</c15:sqref>
                        </c15:fullRef>
                        <c15:formulaRef>
                          <c15:sqref>(Sheet1!$R$6,Sheet1!$R$10,Sheet1!$R$14:$R$15)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0.77549999999999997</c:v>
                      </c:pt>
                      <c:pt idx="1">
                        <c:v>0.89659999999999995</c:v>
                      </c:pt>
                      <c:pt idx="3">
                        <c:v>0.75619999999999998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22E-4C4A-8D3F-A96F2D81D877}"/>
                  </c:ext>
                </c:extLst>
              </c15:ser>
            </c15:filteredBarSeries>
          </c:ext>
        </c:extLst>
      </c:barChart>
      <c:catAx>
        <c:axId val="70964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43384"/>
        <c:crosses val="autoZero"/>
        <c:auto val="1"/>
        <c:lblAlgn val="ctr"/>
        <c:lblOffset val="100"/>
        <c:noMultiLvlLbl val="0"/>
      </c:catAx>
      <c:valAx>
        <c:axId val="70964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4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Sheet1!$V$30</c:f>
              <c:strCache>
                <c:ptCount val="1"/>
                <c:pt idx="0">
                  <c:v>Overall Accuracy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FF-4D7F-BCE7-469CA2902AF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FF-4D7F-BCE7-469CA2902AF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FF-4D7F-BCE7-469CA2902AF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FF-4D7F-BCE7-469CA2902A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Sheet1!$U$31:$U$34</c:f>
              <c:strCache>
                <c:ptCount val="4"/>
                <c:pt idx="0">
                  <c:v>Method 1: Largest Subset</c:v>
                </c:pt>
                <c:pt idx="1">
                  <c:v>Method 2: Smallest Subset</c:v>
                </c:pt>
                <c:pt idx="2">
                  <c:v>Method1&amp;2: Average</c:v>
                </c:pt>
                <c:pt idx="3">
                  <c:v>Method 3: Full Dataset</c:v>
                </c:pt>
              </c:strCache>
            </c:strRef>
          </c:cat>
          <c:val>
            <c:numRef>
              <c:f>Sheet1!$V$31:$V$34</c:f>
              <c:numCache>
                <c:formatCode>0.0%</c:formatCode>
                <c:ptCount val="4"/>
                <c:pt idx="0">
                  <c:v>0.74863349141767999</c:v>
                </c:pt>
                <c:pt idx="1">
                  <c:v>0.85659721352949136</c:v>
                </c:pt>
                <c:pt idx="2">
                  <c:v>0.80321570754654614</c:v>
                </c:pt>
                <c:pt idx="3">
                  <c:v>0.70916339308838405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1-4B15-9BE4-376FBCFE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535208"/>
        <c:axId val="360535864"/>
      </c:barChart>
      <c:catAx>
        <c:axId val="36053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35864"/>
        <c:crosses val="autoZero"/>
        <c:auto val="1"/>
        <c:lblAlgn val="ctr"/>
        <c:lblOffset val="100"/>
        <c:noMultiLvlLbl val="0"/>
      </c:catAx>
      <c:valAx>
        <c:axId val="3605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3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18</xdr:row>
      <xdr:rowOff>185737</xdr:rowOff>
    </xdr:from>
    <xdr:to>
      <xdr:col>12</xdr:col>
      <xdr:colOff>352424</xdr:colOff>
      <xdr:row>43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63FAA9-6748-4553-B960-B4FA7D233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247649</xdr:colOff>
      <xdr:row>19</xdr:row>
      <xdr:rowOff>42861</xdr:rowOff>
    </xdr:from>
    <xdr:to>
      <xdr:col>21</xdr:col>
      <xdr:colOff>1190624</xdr:colOff>
      <xdr:row>40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15D39-AE0F-447D-B953-21C07B31A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D334-CEE8-4CF4-BAC1-232594FC4569}">
  <dimension ref="E4:Z40"/>
  <sheetViews>
    <sheetView tabSelected="1" workbookViewId="0">
      <selection activeCell="E5" sqref="E5"/>
    </sheetView>
  </sheetViews>
  <sheetFormatPr defaultRowHeight="15" x14ac:dyDescent="0.25"/>
  <cols>
    <col min="5" max="5" width="24.85546875" bestFit="1" customWidth="1"/>
    <col min="7" max="7" width="10.140625" customWidth="1"/>
    <col min="8" max="8" width="9.140625" customWidth="1"/>
    <col min="16" max="17" width="10.140625" bestFit="1" customWidth="1"/>
    <col min="21" max="21" width="24.85546875" bestFit="1" customWidth="1"/>
    <col min="22" max="22" width="20.42578125" bestFit="1" customWidth="1"/>
  </cols>
  <sheetData>
    <row r="4" spans="5:26" x14ac:dyDescent="0.25">
      <c r="G4" s="22" t="s">
        <v>2</v>
      </c>
      <c r="H4" s="23"/>
      <c r="I4" s="23"/>
      <c r="J4" s="22" t="s">
        <v>3</v>
      </c>
      <c r="K4" s="23"/>
      <c r="L4" s="23"/>
      <c r="M4" s="22" t="s">
        <v>4</v>
      </c>
      <c r="N4" s="23"/>
      <c r="O4" s="23"/>
      <c r="P4" s="41" t="s">
        <v>5</v>
      </c>
      <c r="Q4" s="42"/>
      <c r="R4" s="43"/>
    </row>
    <row r="5" spans="5:26" x14ac:dyDescent="0.25">
      <c r="E5" s="14" t="s">
        <v>0</v>
      </c>
      <c r="F5" s="8" t="s">
        <v>1</v>
      </c>
      <c r="G5" s="8" t="s">
        <v>12</v>
      </c>
      <c r="H5" s="9" t="s">
        <v>10</v>
      </c>
      <c r="I5" s="9" t="s">
        <v>11</v>
      </c>
      <c r="J5" s="8" t="s">
        <v>12</v>
      </c>
      <c r="K5" s="9" t="s">
        <v>10</v>
      </c>
      <c r="L5" s="9" t="s">
        <v>11</v>
      </c>
      <c r="M5" s="8" t="s">
        <v>12</v>
      </c>
      <c r="N5" s="9" t="s">
        <v>10</v>
      </c>
      <c r="O5" s="9" t="s">
        <v>11</v>
      </c>
      <c r="P5" s="8" t="s">
        <v>12</v>
      </c>
      <c r="Q5" s="9" t="s">
        <v>10</v>
      </c>
      <c r="R5" s="53" t="s">
        <v>11</v>
      </c>
      <c r="S5" s="20"/>
      <c r="T5" s="20"/>
      <c r="U5" s="20"/>
      <c r="V5" s="20"/>
      <c r="W5" s="20"/>
      <c r="X5" s="20"/>
      <c r="Y5" s="20"/>
      <c r="Z5" s="20"/>
    </row>
    <row r="6" spans="5:26" x14ac:dyDescent="0.25">
      <c r="E6" s="37" t="s">
        <v>13</v>
      </c>
      <c r="F6" s="15" t="s">
        <v>6</v>
      </c>
      <c r="G6" s="2">
        <v>0.99760000000000004</v>
      </c>
      <c r="H6" s="3">
        <v>0.99760000000000004</v>
      </c>
      <c r="I6" s="3">
        <v>0.99629999999999996</v>
      </c>
      <c r="J6" s="2">
        <v>0.97960000000000003</v>
      </c>
      <c r="K6" s="3">
        <v>0.98450000000000004</v>
      </c>
      <c r="L6" s="3">
        <v>0.98019999999999996</v>
      </c>
      <c r="M6" s="18">
        <v>0.97150000000000003</v>
      </c>
      <c r="N6" s="19">
        <v>0.97899999999999998</v>
      </c>
      <c r="O6" s="19">
        <v>0.88890000000000002</v>
      </c>
      <c r="P6" s="18">
        <v>0.75419999999999998</v>
      </c>
      <c r="Q6" s="19">
        <v>0.77859999999999996</v>
      </c>
      <c r="R6" s="54">
        <v>0.77549999999999997</v>
      </c>
      <c r="S6" s="20"/>
      <c r="T6" s="20"/>
      <c r="U6" s="20"/>
      <c r="V6" s="20"/>
      <c r="W6" s="20"/>
      <c r="X6" s="20"/>
      <c r="Y6" s="20"/>
      <c r="Z6" s="20"/>
    </row>
    <row r="7" spans="5:26" x14ac:dyDescent="0.25">
      <c r="E7" s="38"/>
      <c r="F7" s="15" t="s">
        <v>7</v>
      </c>
      <c r="G7" s="2">
        <v>0.61860000000000004</v>
      </c>
      <c r="H7" s="3">
        <v>0.65590000000000004</v>
      </c>
      <c r="I7" s="3">
        <v>0.39300000000000002</v>
      </c>
      <c r="J7" s="2">
        <v>0.39839999999999998</v>
      </c>
      <c r="K7" s="3">
        <v>0.43080000000000002</v>
      </c>
      <c r="L7" s="3">
        <v>0.21790000000000001</v>
      </c>
      <c r="M7" s="2">
        <v>0.89239999999999997</v>
      </c>
      <c r="N7" s="3">
        <v>0.89539999999999997</v>
      </c>
      <c r="O7" s="3">
        <v>0.1114</v>
      </c>
      <c r="P7" s="2">
        <v>7.4999999999999997E-2</v>
      </c>
      <c r="Q7" s="3">
        <v>8.7099999999999997E-2</v>
      </c>
      <c r="R7" s="55">
        <v>6.3299999999999995E-2</v>
      </c>
      <c r="S7" s="20"/>
      <c r="T7" s="20"/>
      <c r="U7" s="20"/>
      <c r="V7" s="20"/>
      <c r="W7" s="20"/>
      <c r="X7" s="20"/>
      <c r="Y7" s="20"/>
      <c r="Z7" s="20"/>
    </row>
    <row r="8" spans="5:26" x14ac:dyDescent="0.25">
      <c r="E8" s="38"/>
      <c r="F8" s="15" t="s">
        <v>8</v>
      </c>
      <c r="G8" s="2">
        <v>0.99690000000000001</v>
      </c>
      <c r="H8" s="3">
        <v>0.99729999999999996</v>
      </c>
      <c r="I8" s="3">
        <v>0.99580000000000002</v>
      </c>
      <c r="J8" s="2">
        <v>0.97060000000000002</v>
      </c>
      <c r="K8" s="3">
        <v>0.97889999999999999</v>
      </c>
      <c r="L8" s="3">
        <v>0.97299999999999998</v>
      </c>
      <c r="M8" s="2">
        <v>0.94769999999999999</v>
      </c>
      <c r="N8" s="3">
        <v>0.95940000000000003</v>
      </c>
      <c r="O8" s="3">
        <v>0.77529999999999999</v>
      </c>
      <c r="P8" s="2">
        <v>0.54090000000000005</v>
      </c>
      <c r="Q8" s="3">
        <v>0.60019999999999996</v>
      </c>
      <c r="R8" s="55">
        <v>0.59460000000000002</v>
      </c>
      <c r="S8" s="20"/>
      <c r="T8" s="20"/>
      <c r="U8" s="20"/>
      <c r="V8" s="20"/>
      <c r="W8" s="20"/>
      <c r="X8" s="20"/>
      <c r="Y8" s="20"/>
      <c r="Z8" s="20"/>
    </row>
    <row r="9" spans="5:26" x14ac:dyDescent="0.25">
      <c r="E9" s="38"/>
      <c r="F9" s="15" t="s">
        <v>9</v>
      </c>
      <c r="G9" s="2">
        <v>0.99780000000000002</v>
      </c>
      <c r="H9" s="3">
        <v>0.99760000000000004</v>
      </c>
      <c r="I9" s="3">
        <v>0.99629999999999996</v>
      </c>
      <c r="J9" s="2">
        <v>0.99539999999999995</v>
      </c>
      <c r="K9" s="3">
        <v>0.995</v>
      </c>
      <c r="L9" s="3">
        <v>0.99370000000000003</v>
      </c>
      <c r="M9" s="6">
        <v>0.93669999999999998</v>
      </c>
      <c r="N9" s="7">
        <v>0.94830000000000003</v>
      </c>
      <c r="O9" s="7">
        <v>0.67830000000000001</v>
      </c>
      <c r="P9" s="6">
        <v>0.57669999999999999</v>
      </c>
      <c r="Q9" s="7">
        <v>0.64729999999999999</v>
      </c>
      <c r="R9" s="56">
        <v>0.64229999999999998</v>
      </c>
      <c r="S9" s="20"/>
      <c r="T9" s="20"/>
      <c r="U9" s="20"/>
      <c r="V9" s="20"/>
      <c r="W9" s="20"/>
      <c r="X9" s="20"/>
      <c r="Y9" s="20"/>
      <c r="Z9" s="20"/>
    </row>
    <row r="10" spans="5:26" x14ac:dyDescent="0.25">
      <c r="E10" s="34" t="s">
        <v>14</v>
      </c>
      <c r="F10" s="16" t="s">
        <v>6</v>
      </c>
      <c r="G10" s="10">
        <v>0.99760000000000004</v>
      </c>
      <c r="H10" s="11">
        <v>0.99760000000000004</v>
      </c>
      <c r="I10" s="11">
        <v>0.99629999999999996</v>
      </c>
      <c r="J10" s="10">
        <v>0.98429999999999995</v>
      </c>
      <c r="K10" s="11">
        <v>0.99160000000000004</v>
      </c>
      <c r="L10" s="11">
        <v>0.98870000000000002</v>
      </c>
      <c r="M10" s="10">
        <v>0.90539999999999998</v>
      </c>
      <c r="N10" s="11">
        <v>0.95430000000000004</v>
      </c>
      <c r="O10" s="11">
        <v>0.83009999999999995</v>
      </c>
      <c r="P10" s="10">
        <v>0.73329999999999995</v>
      </c>
      <c r="Q10" s="11">
        <v>0.90739999999999998</v>
      </c>
      <c r="R10" s="44">
        <v>0.89659999999999995</v>
      </c>
      <c r="S10" s="20"/>
      <c r="T10" s="20"/>
      <c r="U10" s="20"/>
      <c r="V10" s="20"/>
      <c r="W10" s="20"/>
      <c r="X10" s="20"/>
      <c r="Y10" s="20"/>
      <c r="Z10" s="20"/>
    </row>
    <row r="11" spans="5:26" x14ac:dyDescent="0.25">
      <c r="E11" s="35"/>
      <c r="F11" s="1" t="s">
        <v>7</v>
      </c>
      <c r="G11" s="4">
        <v>0.61860000000000004</v>
      </c>
      <c r="H11" s="5">
        <v>0.65590000000000004</v>
      </c>
      <c r="I11" s="5">
        <v>0.39300000000000002</v>
      </c>
      <c r="J11" s="4">
        <v>0.55840000000000001</v>
      </c>
      <c r="K11" s="5">
        <v>0.59970000000000001</v>
      </c>
      <c r="L11" s="5">
        <v>0.46279999999999999</v>
      </c>
      <c r="M11" s="4">
        <v>0.82879999999999998</v>
      </c>
      <c r="N11" s="5">
        <v>0.87360000000000004</v>
      </c>
      <c r="O11" s="5">
        <v>0.42649999999999999</v>
      </c>
      <c r="P11" s="4">
        <v>0.37769999999999998</v>
      </c>
      <c r="Q11" s="5">
        <v>0.3518</v>
      </c>
      <c r="R11" s="45">
        <v>0.30070000000000002</v>
      </c>
      <c r="S11" s="20"/>
      <c r="T11" s="20"/>
      <c r="U11" s="20"/>
      <c r="V11" s="20"/>
      <c r="W11" s="20"/>
      <c r="X11" s="20"/>
      <c r="Y11" s="20"/>
      <c r="Z11" s="20"/>
    </row>
    <row r="12" spans="5:26" x14ac:dyDescent="0.25">
      <c r="E12" s="35"/>
      <c r="F12" s="1" t="s">
        <v>8</v>
      </c>
      <c r="G12" s="4">
        <v>0.99690000000000001</v>
      </c>
      <c r="H12" s="5">
        <v>0.99729999999999996</v>
      </c>
      <c r="I12" s="5">
        <v>0.99580000000000002</v>
      </c>
      <c r="J12" s="4">
        <v>0.94720000000000004</v>
      </c>
      <c r="K12" s="5">
        <v>0.97040000000000004</v>
      </c>
      <c r="L12" s="5">
        <v>0.96030000000000004</v>
      </c>
      <c r="M12" s="4">
        <v>0.84230000000000005</v>
      </c>
      <c r="N12" s="5">
        <v>0.88770000000000004</v>
      </c>
      <c r="O12" s="5">
        <v>0.57840000000000003</v>
      </c>
      <c r="P12" s="4">
        <v>0.57769999999999999</v>
      </c>
      <c r="Q12" s="5">
        <v>0.68510000000000004</v>
      </c>
      <c r="R12" s="45">
        <v>0.65239999999999998</v>
      </c>
      <c r="S12" s="20"/>
      <c r="T12" s="20"/>
      <c r="U12" s="20"/>
      <c r="V12" s="20"/>
      <c r="W12" s="20"/>
      <c r="X12" s="20"/>
      <c r="Y12" s="20"/>
      <c r="Z12" s="20"/>
    </row>
    <row r="13" spans="5:26" x14ac:dyDescent="0.25">
      <c r="E13" s="36"/>
      <c r="F13" s="17" t="s">
        <v>9</v>
      </c>
      <c r="G13" s="12">
        <v>0.99780000000000002</v>
      </c>
      <c r="H13" s="13">
        <v>0.99760000000000004</v>
      </c>
      <c r="I13" s="13">
        <v>0.99629999999999996</v>
      </c>
      <c r="J13" s="12">
        <v>0.98270000000000002</v>
      </c>
      <c r="K13" s="13">
        <v>0.98780000000000001</v>
      </c>
      <c r="L13" s="13">
        <v>0.98360000000000003</v>
      </c>
      <c r="M13" s="12">
        <v>0.89180000000000004</v>
      </c>
      <c r="N13" s="13">
        <v>0.92979999999999996</v>
      </c>
      <c r="O13" s="13">
        <v>0.73180000000000001</v>
      </c>
      <c r="P13" s="12">
        <v>0.64439999999999997</v>
      </c>
      <c r="Q13" s="13">
        <v>0.81479999999999997</v>
      </c>
      <c r="R13" s="46">
        <v>0.79420000000000002</v>
      </c>
      <c r="S13" s="20"/>
      <c r="T13" s="20"/>
      <c r="U13" s="20"/>
      <c r="V13" s="20"/>
      <c r="W13" s="20"/>
      <c r="X13" s="20"/>
      <c r="Y13" s="20"/>
      <c r="Z13" s="20"/>
    </row>
    <row r="14" spans="5:26" ht="15" customHeight="1" x14ac:dyDescent="0.25">
      <c r="E14" s="33" t="s">
        <v>16</v>
      </c>
      <c r="F14" s="25" t="s">
        <v>6</v>
      </c>
      <c r="G14" s="2"/>
      <c r="H14" s="3">
        <f>AVERAGE(H10,H6)</f>
        <v>0.99760000000000004</v>
      </c>
      <c r="I14" s="3"/>
      <c r="J14" s="2"/>
      <c r="K14" s="3">
        <f>AVERAGE(K10,K6)</f>
        <v>0.98805000000000009</v>
      </c>
      <c r="L14" s="3"/>
      <c r="M14" s="2"/>
      <c r="N14" s="3">
        <f>AVERAGE(N10,N6)</f>
        <v>0.96665000000000001</v>
      </c>
      <c r="O14" s="3"/>
      <c r="P14" s="47"/>
      <c r="Q14" s="48">
        <f>AVERAGE(Q10,Q6)</f>
        <v>0.84299999999999997</v>
      </c>
      <c r="R14" s="49"/>
      <c r="S14" s="20"/>
      <c r="T14" s="20"/>
      <c r="U14" s="20"/>
      <c r="V14" s="20"/>
      <c r="W14" s="20"/>
      <c r="X14" s="20"/>
      <c r="Y14" s="20"/>
      <c r="Z14" s="20"/>
    </row>
    <row r="15" spans="5:26" x14ac:dyDescent="0.25">
      <c r="E15" s="39" t="s">
        <v>15</v>
      </c>
      <c r="F15" s="24" t="s">
        <v>6</v>
      </c>
      <c r="G15" s="26">
        <v>0.99760000000000004</v>
      </c>
      <c r="H15" s="27">
        <v>0.99760000000000004</v>
      </c>
      <c r="I15" s="27">
        <v>0.99629999999999996</v>
      </c>
      <c r="J15" s="26">
        <v>0.97719999999999996</v>
      </c>
      <c r="K15" s="27">
        <v>0.98640000000000005</v>
      </c>
      <c r="L15" s="27">
        <v>0.98240000000000005</v>
      </c>
      <c r="M15" s="26">
        <v>0.93289999999999995</v>
      </c>
      <c r="N15" s="27">
        <v>0.94899999999999995</v>
      </c>
      <c r="O15" s="27">
        <v>0.80420000000000003</v>
      </c>
      <c r="P15" s="26">
        <v>0.68920000000000003</v>
      </c>
      <c r="Q15" s="27">
        <v>0.75939999999999996</v>
      </c>
      <c r="R15" s="50">
        <v>0.75619999999999998</v>
      </c>
      <c r="S15" s="20"/>
      <c r="T15" s="20"/>
      <c r="U15" s="20"/>
      <c r="V15" s="20"/>
      <c r="W15" s="20"/>
      <c r="X15" s="20"/>
      <c r="Y15" s="20"/>
      <c r="Z15" s="20"/>
    </row>
    <row r="16" spans="5:26" x14ac:dyDescent="0.25">
      <c r="E16" s="39"/>
      <c r="F16" s="24" t="s">
        <v>7</v>
      </c>
      <c r="G16" s="28">
        <v>0.61860000000000004</v>
      </c>
      <c r="H16" s="29">
        <v>0.65590000000000004</v>
      </c>
      <c r="I16" s="29">
        <v>0.39300000000000002</v>
      </c>
      <c r="J16" s="28">
        <v>0.42720000000000002</v>
      </c>
      <c r="K16" s="29">
        <v>0.47249999999999998</v>
      </c>
      <c r="L16" s="29">
        <v>0.30199999999999999</v>
      </c>
      <c r="M16" s="28">
        <v>0.84889999999999999</v>
      </c>
      <c r="N16" s="29">
        <v>0.85419999999999996</v>
      </c>
      <c r="O16" s="29">
        <v>0.2036</v>
      </c>
      <c r="P16" s="28">
        <v>0.16969999999999999</v>
      </c>
      <c r="Q16" s="29">
        <v>0.21629999999999999</v>
      </c>
      <c r="R16" s="51">
        <v>0.20100000000000001</v>
      </c>
      <c r="S16" s="20"/>
      <c r="T16" s="20"/>
      <c r="U16" s="20"/>
      <c r="V16" s="20"/>
      <c r="W16" s="20"/>
      <c r="X16" s="20"/>
      <c r="Y16" s="20"/>
      <c r="Z16" s="20"/>
    </row>
    <row r="17" spans="5:26" x14ac:dyDescent="0.25">
      <c r="E17" s="39"/>
      <c r="F17" s="24" t="s">
        <v>8</v>
      </c>
      <c r="G17" s="28">
        <v>0.99690000000000001</v>
      </c>
      <c r="H17" s="29">
        <v>0.99729999999999996</v>
      </c>
      <c r="I17" s="29">
        <v>0.99580000000000002</v>
      </c>
      <c r="J17" s="28">
        <v>0.9516</v>
      </c>
      <c r="K17" s="29">
        <v>0.96819999999999995</v>
      </c>
      <c r="L17" s="29">
        <v>0.95889999999999997</v>
      </c>
      <c r="M17" s="28">
        <v>0.91420000000000001</v>
      </c>
      <c r="N17" s="29">
        <v>0.92689999999999995</v>
      </c>
      <c r="O17" s="29">
        <v>0.71540000000000004</v>
      </c>
      <c r="P17" s="28">
        <v>0.54820000000000002</v>
      </c>
      <c r="Q17" s="29">
        <v>0.62029999999999996</v>
      </c>
      <c r="R17" s="51">
        <v>0.61509999999999998</v>
      </c>
      <c r="S17" s="20"/>
      <c r="T17" s="20"/>
      <c r="U17" s="20"/>
      <c r="V17" s="20"/>
      <c r="W17" s="20"/>
      <c r="X17" s="20"/>
      <c r="Y17" s="20"/>
      <c r="Z17" s="20"/>
    </row>
    <row r="18" spans="5:26" x14ac:dyDescent="0.25">
      <c r="E18" s="40"/>
      <c r="F18" s="30" t="s">
        <v>9</v>
      </c>
      <c r="G18" s="31">
        <v>0.99780000000000002</v>
      </c>
      <c r="H18" s="32">
        <v>0.99760000000000004</v>
      </c>
      <c r="I18" s="32">
        <v>0.99629999999999996</v>
      </c>
      <c r="J18" s="31">
        <v>0.95979999999999999</v>
      </c>
      <c r="K18" s="32">
        <v>0.97219999999999995</v>
      </c>
      <c r="L18" s="32">
        <v>0.96409999999999996</v>
      </c>
      <c r="M18" s="31">
        <v>0.87790000000000001</v>
      </c>
      <c r="N18" s="32">
        <v>0.88129999999999997</v>
      </c>
      <c r="O18" s="32">
        <v>0.42259999999999998</v>
      </c>
      <c r="P18" s="31">
        <v>0.92689999999999995</v>
      </c>
      <c r="Q18" s="32">
        <v>0.57379999999999998</v>
      </c>
      <c r="R18" s="52">
        <v>0.56820000000000004</v>
      </c>
      <c r="S18" s="20"/>
      <c r="T18" s="20"/>
      <c r="U18" s="20"/>
      <c r="V18" s="20"/>
      <c r="W18" s="20"/>
      <c r="X18" s="20"/>
      <c r="Y18" s="20"/>
      <c r="Z18" s="20"/>
    </row>
    <row r="19" spans="5:26" x14ac:dyDescent="0.25">
      <c r="O19" s="1"/>
      <c r="P19" s="1"/>
      <c r="Q19" s="1"/>
      <c r="R19" s="1"/>
      <c r="S19" s="20"/>
      <c r="T19" s="20"/>
      <c r="U19" s="20"/>
      <c r="V19" s="20"/>
      <c r="W19" s="20"/>
      <c r="X19" s="20"/>
      <c r="Y19" s="20"/>
      <c r="Z19" s="20"/>
    </row>
    <row r="20" spans="5:26" x14ac:dyDescent="0.25">
      <c r="F20" s="5"/>
      <c r="G20" s="5"/>
      <c r="H20" s="5">
        <f>H6*K6*N6*Q6</f>
        <v>0.74863349141767999</v>
      </c>
      <c r="I20" s="5">
        <f>I6*L6*O6*R6</f>
        <v>0.67319291536625692</v>
      </c>
      <c r="J20" s="5"/>
      <c r="K20" s="5"/>
      <c r="L20" s="5"/>
      <c r="T20" s="20"/>
      <c r="U20" s="20"/>
      <c r="V20" s="20"/>
      <c r="W20" s="20"/>
      <c r="X20" s="20"/>
      <c r="Y20" s="20"/>
      <c r="Z20" s="20"/>
    </row>
    <row r="21" spans="5:26" x14ac:dyDescent="0.25">
      <c r="F21" s="5"/>
      <c r="G21" s="5"/>
      <c r="H21" s="5"/>
      <c r="I21" s="5">
        <f>AVERAGE(H20,H22)</f>
        <v>0.80261535247358573</v>
      </c>
      <c r="J21" s="5"/>
      <c r="K21" s="5"/>
      <c r="L21" s="5"/>
      <c r="S21" s="20"/>
      <c r="T21" s="20"/>
      <c r="U21" s="20"/>
      <c r="V21" s="20"/>
      <c r="W21" s="20"/>
      <c r="X21" s="20"/>
      <c r="Y21" s="20"/>
      <c r="Z21" s="20"/>
    </row>
    <row r="22" spans="5:26" x14ac:dyDescent="0.25">
      <c r="F22" s="5"/>
      <c r="G22" s="5"/>
      <c r="H22" s="5">
        <f>H10*K10*N10*Q10</f>
        <v>0.85659721352949136</v>
      </c>
      <c r="I22" s="5">
        <f>I10*L10*O10*R10</f>
        <v>0.73313476293086455</v>
      </c>
      <c r="J22" s="5"/>
      <c r="K22" s="5"/>
      <c r="L22" s="5"/>
    </row>
    <row r="23" spans="5:26" x14ac:dyDescent="0.25">
      <c r="F23" s="5"/>
      <c r="G23" s="5"/>
      <c r="H23" s="5"/>
      <c r="I23" s="5"/>
      <c r="J23" s="5"/>
      <c r="K23" s="5"/>
      <c r="L23" s="5"/>
    </row>
    <row r="24" spans="5:26" x14ac:dyDescent="0.25">
      <c r="F24" s="5"/>
      <c r="G24" s="5"/>
      <c r="H24" s="5">
        <f>H15*K15*N15*Q15</f>
        <v>0.70916339308838405</v>
      </c>
      <c r="I24" s="5">
        <f>I15*L15*O15*R15</f>
        <v>0.59522234416692488</v>
      </c>
      <c r="J24" s="5"/>
      <c r="K24" s="5"/>
      <c r="L24" s="5"/>
    </row>
    <row r="25" spans="5:26" x14ac:dyDescent="0.25">
      <c r="F25" s="5"/>
      <c r="G25" s="5"/>
      <c r="H25" s="5"/>
      <c r="I25" s="5"/>
      <c r="J25" s="5"/>
      <c r="K25" s="5"/>
      <c r="L25" s="5"/>
      <c r="Q25">
        <v>7594</v>
      </c>
    </row>
    <row r="26" spans="5:26" x14ac:dyDescent="0.25">
      <c r="F26" s="5"/>
      <c r="G26" s="5"/>
      <c r="H26" s="5"/>
      <c r="I26" s="5"/>
      <c r="J26" s="5"/>
      <c r="K26" s="5"/>
      <c r="L26" s="5"/>
    </row>
    <row r="27" spans="5:26" x14ac:dyDescent="0.25">
      <c r="F27" s="5"/>
      <c r="G27" s="5"/>
      <c r="H27" s="5"/>
      <c r="I27" s="5"/>
      <c r="J27" s="5"/>
      <c r="K27" s="5"/>
      <c r="L27" s="5"/>
    </row>
    <row r="28" spans="5:26" x14ac:dyDescent="0.25">
      <c r="F28" s="5"/>
      <c r="G28" s="5"/>
      <c r="H28" s="5"/>
      <c r="I28" s="5"/>
      <c r="J28" s="5"/>
      <c r="K28" s="5"/>
      <c r="L28" s="5"/>
    </row>
    <row r="29" spans="5:26" x14ac:dyDescent="0.25">
      <c r="F29" s="5"/>
      <c r="G29" s="5"/>
      <c r="H29" s="5"/>
      <c r="I29" s="5"/>
      <c r="J29" s="5"/>
      <c r="K29" s="5"/>
      <c r="L29" s="5"/>
    </row>
    <row r="30" spans="5:26" x14ac:dyDescent="0.25">
      <c r="F30" s="5"/>
      <c r="G30" s="5"/>
      <c r="H30" s="5"/>
      <c r="I30" s="5"/>
      <c r="J30" s="5"/>
      <c r="K30" s="5"/>
      <c r="L30" s="5"/>
      <c r="V30" t="s">
        <v>17</v>
      </c>
    </row>
    <row r="31" spans="5:26" ht="15" customHeight="1" x14ac:dyDescent="0.25">
      <c r="F31" s="5"/>
      <c r="G31" s="5"/>
      <c r="H31" s="5"/>
      <c r="I31" s="5"/>
      <c r="J31" s="5"/>
      <c r="K31" s="5"/>
      <c r="L31" s="5"/>
      <c r="U31" t="s">
        <v>13</v>
      </c>
      <c r="V31" s="21">
        <f>H6*K6*N6*Q6</f>
        <v>0.74863349141767999</v>
      </c>
    </row>
    <row r="32" spans="5:26" x14ac:dyDescent="0.25">
      <c r="F32" s="5"/>
      <c r="G32" s="5"/>
      <c r="H32" s="5"/>
      <c r="I32" s="5"/>
      <c r="J32" s="5"/>
      <c r="K32" s="5"/>
      <c r="L32" s="5"/>
      <c r="U32" t="s">
        <v>14</v>
      </c>
      <c r="V32" s="21">
        <f>H10*K10*N10*Q10</f>
        <v>0.85659721352949136</v>
      </c>
    </row>
    <row r="33" spans="21:22" x14ac:dyDescent="0.25">
      <c r="U33" t="s">
        <v>16</v>
      </c>
      <c r="V33" s="21">
        <f>H14*K14*N14*Q14</f>
        <v>0.80321570754654614</v>
      </c>
    </row>
    <row r="34" spans="21:22" x14ac:dyDescent="0.25">
      <c r="U34" t="s">
        <v>15</v>
      </c>
      <c r="V34" s="21">
        <f>H15*K15*N15*Q15</f>
        <v>0.70916339308838405</v>
      </c>
    </row>
    <row r="35" spans="21:22" ht="15" customHeight="1" x14ac:dyDescent="0.25"/>
    <row r="40" spans="21:22" ht="15" customHeight="1" x14ac:dyDescent="0.25"/>
  </sheetData>
  <mergeCells count="7">
    <mergeCell ref="E15:E18"/>
    <mergeCell ref="G4:I4"/>
    <mergeCell ref="J4:L4"/>
    <mergeCell ref="M4:O4"/>
    <mergeCell ref="P4:R4"/>
    <mergeCell ref="E6:E9"/>
    <mergeCell ref="E10:E13"/>
  </mergeCells>
  <conditionalFormatting sqref="U6:U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:W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Booth</dc:creator>
  <cp:lastModifiedBy>Kelly Booth</cp:lastModifiedBy>
  <dcterms:created xsi:type="dcterms:W3CDTF">2018-05-16T22:01:27Z</dcterms:created>
  <dcterms:modified xsi:type="dcterms:W3CDTF">2018-05-17T22:50:10Z</dcterms:modified>
</cp:coreProperties>
</file>