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56" windowHeight="7884"/>
  </bookViews>
  <sheets>
    <sheet name="Sheet1" sheetId="1" r:id="rId1"/>
    <sheet name="Sheet2" sheetId="6" r:id="rId2"/>
    <sheet name="DataLinksPerYear" sheetId="2" r:id="rId3"/>
    <sheet name="CurationErrors" sheetId="3" r:id="rId4"/>
    <sheet name="DataLinkError" sheetId="4" r:id="rId5"/>
    <sheet name="SIPerYear" sheetId="5" r:id="rId6"/>
  </sheet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" i="1" l="1"/>
  <c r="L339" i="1"/>
  <c r="L304" i="1"/>
  <c r="L196" i="1"/>
  <c r="L173" i="1"/>
  <c r="L158" i="1"/>
  <c r="L157" i="1"/>
  <c r="L156" i="1"/>
  <c r="L117" i="1"/>
  <c r="L104" i="1"/>
  <c r="L100" i="1"/>
  <c r="L97" i="1"/>
  <c r="L82" i="1"/>
  <c r="L49" i="1"/>
  <c r="L41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1" i="1"/>
  <c r="L99" i="1"/>
  <c r="L98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05" i="1"/>
  <c r="B11" i="6" l="1"/>
  <c r="E9" i="2" l="1"/>
  <c r="E12" i="2"/>
  <c r="F13" i="4"/>
  <c r="F14" i="4" s="1"/>
  <c r="E13" i="5"/>
  <c r="D13" i="5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451" i="1"/>
  <c r="M450" i="1"/>
  <c r="E13" i="4"/>
  <c r="E14" i="4" s="1"/>
  <c r="D13" i="3"/>
  <c r="E13" i="3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<sst xmlns="http://schemas.openxmlformats.org/spreadsheetml/2006/main" count="1862" uniqueCount="943">
  <si>
    <t>Link</t>
  </si>
  <si>
    <t>Date</t>
  </si>
  <si>
    <t>Year</t>
  </si>
  <si>
    <t>DOI</t>
  </si>
  <si>
    <t>DatasetInAUTHORS</t>
  </si>
  <si>
    <t>DatasetWithArticle</t>
  </si>
  <si>
    <t>https://authors.library.caltech.edu/records/xgyvs-pa065</t>
  </si>
  <si>
    <t>https://doi.org/10.1038/s41558-022-01362-0</t>
  </si>
  <si>
    <t>No</t>
  </si>
  <si>
    <t>https://authors.library.caltech.edu/records/n0jgn-59v87</t>
  </si>
  <si>
    <t>https://doi.org/10.1257/aer.20210497</t>
  </si>
  <si>
    <t>Yes</t>
  </si>
  <si>
    <t>https://authors.library.caltech.edu/records/7ekva-wvf86</t>
  </si>
  <si>
    <t>https://doi.org/10.1017/jfm.2022.384</t>
  </si>
  <si>
    <t>https://authors.library.caltech.edu/records/8jxr7-e6124</t>
  </si>
  <si>
    <t>https://doi.org/10.1073/pnas.2119523119</t>
  </si>
  <si>
    <t>SI</t>
  </si>
  <si>
    <t>Note</t>
  </si>
  <si>
    <t>SI pdf file is saved in AUTHORS</t>
  </si>
  <si>
    <t>https://authors.library.caltech.edu/records/ndecn-kyb44</t>
  </si>
  <si>
    <t>https://doi.org/10.1103/physrevd.105.092007</t>
  </si>
  <si>
    <t>https://authors.library.caltech.edu/records/wppjm-qdm33</t>
  </si>
  <si>
    <t>https://doi.org/10.1140/epjc/s10052-022-10035-3</t>
  </si>
  <si>
    <t>https://authors.library.caltech.edu/records/0d9ah-kn814</t>
  </si>
  <si>
    <t>https://doi.org/10.22331/q-2022-03-17-668</t>
  </si>
  <si>
    <t>https://authors.library.caltech.edu/records/1m1ny-sz424</t>
  </si>
  <si>
    <t>https://doi.org/10.1109/tmc.2020.3012935</t>
  </si>
  <si>
    <t>https://authors.library.caltech.edu/records/gqza3-7mm59</t>
  </si>
  <si>
    <t>https://doi.org/10.1287/opre.2021.2244</t>
  </si>
  <si>
    <t>https://authors.library.caltech.edu/records/45d0c-t2v50</t>
  </si>
  <si>
    <t>https://doi.org/10.1093/mnrasl/slz007</t>
  </si>
  <si>
    <t>https://authors.library.caltech.edu/records/hygge-v9387</t>
  </si>
  <si>
    <t>https://doi.org/10.1088/1361-6528/ac2b71</t>
  </si>
  <si>
    <t>https://authors.library.caltech.edu/records/q40ff-sn173</t>
  </si>
  <si>
    <t>https://doi.org/10.1007/s10107-020-01564-4</t>
  </si>
  <si>
    <t>https://authors.library.caltech.edu/records/7t8r5-zp595</t>
  </si>
  <si>
    <t>https://doi.org/10.3847/25c2cfeb.52087730</t>
  </si>
  <si>
    <t>Number</t>
  </si>
  <si>
    <t>https://authors.library.caltech.edu/records/cq695-mc662</t>
  </si>
  <si>
    <t>https://doi.org/10.1017/S0305004121000475</t>
  </si>
  <si>
    <t>https://authors.library.caltech.edu/records/30c1b-mz061</t>
  </si>
  <si>
    <t>https://doi.org/10.1007/JHEP05(2022)059</t>
  </si>
  <si>
    <t>https://authors.library.caltech.edu/records/trzhp-gtr17</t>
  </si>
  <si>
    <t>https://doi.org/10.1103/PhysRevD.105.015001</t>
  </si>
  <si>
    <t>https://authors.library.caltech.edu/records/wwjp3-njv91</t>
  </si>
  <si>
    <t>https://doi.org/10.1093/mnras/stac1631</t>
  </si>
  <si>
    <t>https://authors.library.caltech.edu/records/rwbe3-zvr11</t>
  </si>
  <si>
    <t>https://doi.org/10.1103/physrevd.106.012004</t>
  </si>
  <si>
    <t>https://authors.library.caltech.edu/records/praxn-t4p84</t>
  </si>
  <si>
    <t>https://doi.org/10.1126/science.abn1459</t>
  </si>
  <si>
    <t>https://authors.library.caltech.edu/records/c0h69-z2p59</t>
  </si>
  <si>
    <t>https://doi.org/10.3847/2041-8213/ac7c75</t>
  </si>
  <si>
    <t>https://authors.library.caltech.edu/records/tgycp-tne74</t>
  </si>
  <si>
    <t>https://doi.org/10.1093/mnras/stac1435</t>
  </si>
  <si>
    <t>https://authors.library.caltech.edu/records/e5fc0-5p218</t>
  </si>
  <si>
    <t>https://doi.org/10.3847/1538-4357/ac7529</t>
  </si>
  <si>
    <t>https://authors.library.caltech.edu/records/668n9-2g617</t>
  </si>
  <si>
    <t>https://doi.org/10.1093/mnras/stac964</t>
  </si>
  <si>
    <t>https://authors.library.caltech.edu/records/q3bhn-7bn74</t>
  </si>
  <si>
    <t>https://doi.org/10.1093/bjps/axz002</t>
  </si>
  <si>
    <t>https://authors.library.caltech.edu/records/jxtrv-r4v82</t>
  </si>
  <si>
    <t>https://doi.org/10.3847/1538-4357/ac2b33</t>
  </si>
  <si>
    <t>https://authors.library.caltech.edu/records/zmhrn-53496</t>
  </si>
  <si>
    <t>https://doi.org/10.1103/PhysRevB.105.195124</t>
  </si>
  <si>
    <t>https://authors.library.caltech.edu/records/0qj6g-79g34</t>
  </si>
  <si>
    <t>https://doi.org/10.1021/acsenergylett.1c02608</t>
  </si>
  <si>
    <t>https://authors.library.caltech.edu/records/53gch-pw623</t>
  </si>
  <si>
    <t>https://doi.org/10.1021/acs.accounts.1c00789</t>
  </si>
  <si>
    <t>https://authors.library.caltech.edu/records/4a7y9-nzb92</t>
  </si>
  <si>
    <t>https://doi.org/10.1016/j.cels.2022.03.001</t>
  </si>
  <si>
    <t>https://authors.library.caltech.edu/records/hdrjs-hpz45</t>
  </si>
  <si>
    <t>https://doi.org/10.1103/physrevd.106.045016</t>
  </si>
  <si>
    <t>https://authors.library.caltech.edu/records/fp442-8xs43</t>
  </si>
  <si>
    <t>https://doi.org/10.3847/1538-4357/ac4e8a</t>
  </si>
  <si>
    <t>https://authors.library.caltech.edu/records/b8pn0-avr86</t>
  </si>
  <si>
    <t>https://doi.org/10.3847/1538-3881/ac5680</t>
  </si>
  <si>
    <t>https://authors.library.caltech.edu/records/w6g58-fre67</t>
  </si>
  <si>
    <t>https://doi.org/10.3847/1538-4357/ac3ed6</t>
  </si>
  <si>
    <t>https://authors.library.caltech.edu/records/qa9bt-3yx02</t>
  </si>
  <si>
    <t>https://doi.org/10.1016/j.yjsbx.2022.100068</t>
  </si>
  <si>
    <t>https://authors.library.caltech.edu/records/a80y9-vv085</t>
  </si>
  <si>
    <t>https://doi.org/10.1089/end.2021.0714</t>
  </si>
  <si>
    <t>https://authors.library.caltech.edu/records/sf8ht-70h78</t>
  </si>
  <si>
    <t>https://doi.org/10.1007/s11340-022-00861-7</t>
  </si>
  <si>
    <t>https://authors.library.caltech.edu/records/7dwer-41286</t>
  </si>
  <si>
    <t>https://doi.org/10.1016/j.jcp.2021.110845</t>
  </si>
  <si>
    <t>https://authors.library.caltech.edu/records/tz3m1-1c941</t>
  </si>
  <si>
    <t>https://doi.org/10.1021/jacs.2c06154</t>
  </si>
  <si>
    <t>https://authors.library.caltech.edu/records/aj0e9-00c08</t>
  </si>
  <si>
    <t>https://doi.org/10.1016/j.neuron.2022.05.003</t>
  </si>
  <si>
    <t>https://authors.library.caltech.edu/records/nyrjz-v7a59</t>
  </si>
  <si>
    <t>https://doi.org/10.1002/anie.202203225</t>
  </si>
  <si>
    <t>https://authors.library.caltech.edu/records/ptz3x-hda87</t>
  </si>
  <si>
    <t>https://doi.org/10.1021/acsmedchemlett.1c00562</t>
  </si>
  <si>
    <t>https://authors.library.caltech.edu/records/90pjx-kpm11</t>
  </si>
  <si>
    <t>https://doi.org/10.1016/j.devcel.2022.05.017</t>
  </si>
  <si>
    <t>link + SI</t>
  </si>
  <si>
    <t>https://authors.library.caltech.edu/records/4hyzx-m8z96</t>
  </si>
  <si>
    <t>link/SI</t>
  </si>
  <si>
    <t>https://doi.org/10.1016/j.cels.2022.06.005</t>
  </si>
  <si>
    <t>Captured SI link and saved file are the version of the same content - SI link still resolves</t>
  </si>
  <si>
    <t>Both shared data and SI, both recorded</t>
  </si>
  <si>
    <t>https://authors.library.caltech.edu/records/2d6yn-y2n18</t>
  </si>
  <si>
    <t>https://doi.org/10.1002/adfm.202111022</t>
  </si>
  <si>
    <t>https://authors.library.caltech.edu/records/djng3-vt411</t>
  </si>
  <si>
    <t>https://doi.org/10.1038/s41551-021-00735-8</t>
  </si>
  <si>
    <t>https://authors.library.caltech.edu/records/bza61-q9r11</t>
  </si>
  <si>
    <t>https://doi.org/10.1128/aem.02109-21</t>
  </si>
  <si>
    <t>https://authors.library.caltech.edu/records/r8qh8-y4065</t>
  </si>
  <si>
    <t>https://doi.org/10.1128/JCM.01785-21</t>
  </si>
  <si>
    <t>https://authors.library.caltech.edu/records/m3enn-6jr81</t>
  </si>
  <si>
    <t>https://doi.org/10.1126/sciadv.abp8155</t>
  </si>
  <si>
    <t>Did not record links to data (generic links with accession numbers)</t>
  </si>
  <si>
    <t>https://authors.library.caltech.edu/records/j6qbg-4x283</t>
  </si>
  <si>
    <t>https://doi.org/10.7554/eLife.74464</t>
  </si>
  <si>
    <t>https://authors.library.caltech.edu/records/snxfg-0s413</t>
  </si>
  <si>
    <t>https://doi.org/10.17912/micropub.biology.000516</t>
  </si>
  <si>
    <t>https://authors.library.caltech.edu/records/fca3f-yfd90</t>
  </si>
  <si>
    <t>https://doi.org/10.1017/jfm.2020.922</t>
  </si>
  <si>
    <t>https://authors.library.caltech.edu/records/def7e-1r693</t>
  </si>
  <si>
    <t>https://doi.org/10.1017/jfm.2020.762</t>
  </si>
  <si>
    <t>https://authors.library.caltech.edu/records/e87y9-8qy42</t>
  </si>
  <si>
    <t>https://doi.org/10.1242/dev.199836</t>
  </si>
  <si>
    <t>https://authors.library.caltech.edu/records/j5cjq-58676</t>
  </si>
  <si>
    <t>https://doi.org/10.1038/s41467-021-25266-3</t>
  </si>
  <si>
    <t>https://authors.library.caltech.edu/records/bphcy-m7w61</t>
  </si>
  <si>
    <t>https://doi.org/10.1021/acs.jpcc.0c09782</t>
  </si>
  <si>
    <t>https://authors.library.caltech.edu/records/ptap9-z9468</t>
  </si>
  <si>
    <t>https://doi.org/10.1021/acs.jpclett.1c01013</t>
  </si>
  <si>
    <t>https://authors.library.caltech.edu/records/82yhx-qt426</t>
  </si>
  <si>
    <t>https://doi.org/10.1021/acs.nanolett.1c00603</t>
  </si>
  <si>
    <t>https://authors.library.caltech.edu/records/hn64b-vvr54</t>
  </si>
  <si>
    <t>https://doi.org/10.1021/acs.nanolett.1c02237</t>
  </si>
  <si>
    <t>https://authors.library.caltech.edu/records/k0gzp-07a70</t>
  </si>
  <si>
    <t>https://doi.org/10.1017/jfm.2020.1078</t>
  </si>
  <si>
    <t>https://authors.library.caltech.edu/records/a51p6-9w474</t>
  </si>
  <si>
    <t>https://doi.org/10.1021/acs.jpclett.1c00600</t>
  </si>
  <si>
    <t>https://authors.library.caltech.edu/records/66c6r-hv951</t>
  </si>
  <si>
    <t>https://doi.org/10.1007/s00220-021-04133-8</t>
  </si>
  <si>
    <t>https://authors.library.caltech.edu/records/96ffm-beb64</t>
  </si>
  <si>
    <t>https://doi.org/10.1088/1751-8121/ac333c</t>
  </si>
  <si>
    <t>https://authors.library.caltech.edu/records/sqbep-vc039</t>
  </si>
  <si>
    <t>https://doi.org/10.1007/s00493-020-4202-1</t>
  </si>
  <si>
    <t>https://authors.library.caltech.edu/records/wzr23-yxf40</t>
  </si>
  <si>
    <t>https://doi.org/10.1111/1755-6724.14379</t>
  </si>
  <si>
    <t>https://authors.library.caltech.edu/records/cmpg4-0zh09</t>
  </si>
  <si>
    <t>https://doi.org/10.1002/nme.6639</t>
  </si>
  <si>
    <t>https://authors.library.caltech.edu/records/tbg1f-ft873</t>
  </si>
  <si>
    <t>https://doi.org/10.1007/JHEP05(2021)084</t>
  </si>
  <si>
    <t>https://authors.library.caltech.edu/records/vesja-20712</t>
  </si>
  <si>
    <t>https://doi.org/10.21468/SciPostPhys.10.4.097</t>
  </si>
  <si>
    <t>https://authors.library.caltech.edu/records/mvsck-2dn29</t>
  </si>
  <si>
    <t>https://doi.org/10.1103/PhysRevD.103.126018</t>
  </si>
  <si>
    <t>https://authors.library.caltech.edu/records/gvetr-77260</t>
  </si>
  <si>
    <t>https://doi.org/10.21468/SciPostPhys.11.2.036</t>
  </si>
  <si>
    <t>https://authors.library.caltech.edu/records/bymyv-5ec25</t>
  </si>
  <si>
    <t>https://doi.org/10.1088/1361-6463/abd1a4</t>
  </si>
  <si>
    <t>https://authors.library.caltech.edu/records/njp15-tfb13</t>
  </si>
  <si>
    <t>https://doi.org/10.1051/0004-6361/201936308</t>
  </si>
  <si>
    <t>https://authors.library.caltech.edu/records/1nf15-was98</t>
  </si>
  <si>
    <t>https://doi.org/10.1016/j.cattod.2019.07.061</t>
  </si>
  <si>
    <t>https://authors.library.caltech.edu/records/6anjj-by171</t>
  </si>
  <si>
    <t>https://doi.org/10.1016/j.icarus.2019.113572</t>
  </si>
  <si>
    <t>https://authors.library.caltech.edu/records/38h8h-egc30</t>
  </si>
  <si>
    <t>https://doi.org/10.1109/TAC.2020.3038402</t>
  </si>
  <si>
    <t>Code</t>
  </si>
  <si>
    <t>https://authors.library.caltech.edu/records/z2hr6-v5j83</t>
  </si>
  <si>
    <t>https://doi.org/10.1088/1751-8121/abd69e</t>
  </si>
  <si>
    <t>https://authors.library.caltech.edu/records/typfz-7mt76</t>
  </si>
  <si>
    <t>https://doi.org/10.1103/physrevlett.127.162501</t>
  </si>
  <si>
    <t>https://authors.library.caltech.edu/records/9p103-jwa26</t>
  </si>
  <si>
    <t>https://doi.org/10.21468/scipostphys.10.4.094</t>
  </si>
  <si>
    <t>https://authors.library.caltech.edu/records/fbdr7-2cg41</t>
  </si>
  <si>
    <t>https://doi.org/10.1038/s42254-021-00319-0</t>
  </si>
  <si>
    <t>https://authors.library.caltech.edu/records/bmxdz-db910</t>
  </si>
  <si>
    <t>https://doi.org/10.1103/physrevb.104.235109</t>
  </si>
  <si>
    <t>https://authors.library.caltech.edu/records/ssw4h-d2656</t>
  </si>
  <si>
    <t>https://doi.org/10.1007/JHEP05(2021)161</t>
  </si>
  <si>
    <t>https://authors.library.caltech.edu/records/487km-cbr56</t>
  </si>
  <si>
    <t>https://doi.org/10.1785/0220200324</t>
  </si>
  <si>
    <t>https://authors.library.caltech.edu/records/9esfy-dz277</t>
  </si>
  <si>
    <t>https://doi.org/10.1021/acs.jpcc.1c08829</t>
  </si>
  <si>
    <t>https://authors.library.caltech.edu/records/27b63-hqe19</t>
  </si>
  <si>
    <t>https://doi.org/10.1103/PhysRevD.103.024030</t>
  </si>
  <si>
    <t>https://authors.library.caltech.edu/records/rswbb-xm024</t>
  </si>
  <si>
    <t>https://doi.org/10.3847/2041-8213/abe706</t>
  </si>
  <si>
    <t>https://authors.library.caltech.edu/records/03ty5-hm542</t>
  </si>
  <si>
    <t>https://doi.org/10.3847/1538-3881/abdbb2</t>
  </si>
  <si>
    <t>https://authors.library.caltech.edu/records/06yy2-h9j42</t>
  </si>
  <si>
    <t>https://doi.org/10.3847/1538-3881/ac1349</t>
  </si>
  <si>
    <t>https://authors.library.caltech.edu/records/wymfc-hr767</t>
  </si>
  <si>
    <t>https://doi.org/10.3847/1538-3881/abd0ef</t>
  </si>
  <si>
    <t>https://authors.library.caltech.edu/records/05kjw-6t056</t>
  </si>
  <si>
    <t>https://doi.org/10.1038/s41551-021-00754-5</t>
  </si>
  <si>
    <t>https://authors.library.caltech.edu/records/bz41t-b5w45</t>
  </si>
  <si>
    <t>https://doi.org/10.1017/qrd.2021.7</t>
  </si>
  <si>
    <t>https://authors.library.caltech.edu/records/wwapa-pxt79</t>
  </si>
  <si>
    <t>https://doi.org/10.21468/scipostphys.11.3.056</t>
  </si>
  <si>
    <t>https://authors.library.caltech.edu/records/tnxbp-1b763</t>
  </si>
  <si>
    <t>https://doi.org/10.1002/celc.202100425</t>
  </si>
  <si>
    <t>https://authors.library.caltech.edu/records/k1wex-qd335</t>
  </si>
  <si>
    <t>https://doi.org/10.1002/lno.11901</t>
  </si>
  <si>
    <t>https://authors.library.caltech.edu/records/5z1b8-hjd91</t>
  </si>
  <si>
    <t>https://doi.org/10.1016/j.ydbio.2020.12.005</t>
  </si>
  <si>
    <t>https://authors.library.caltech.edu/records/nr1ny-74q16</t>
  </si>
  <si>
    <t>https://doi.org/10.1016/j.celrep.2020.108655</t>
  </si>
  <si>
    <t>STAR method table</t>
  </si>
  <si>
    <t>https://authors.library.caltech.edu/records/nmyqc-63778</t>
  </si>
  <si>
    <t>https://doi.org/10.1016/j.ydbio.2020.12.010</t>
  </si>
  <si>
    <t>https://authors.library.caltech.edu/records/zkpyq-38e39</t>
  </si>
  <si>
    <t>https://doi.org/10.1016/j.devcel.2020.12.004</t>
  </si>
  <si>
    <t>https://authors.library.caltech.edu/records/ywykh-eje78</t>
  </si>
  <si>
    <t>https://doi.org/10.1002/hep.32187</t>
  </si>
  <si>
    <t>https://authors.library.caltech.edu/records/re22y-aq279</t>
  </si>
  <si>
    <t>https://doi.org/10.3390/ijms22158079</t>
  </si>
  <si>
    <t>Listed accession numbers but no links</t>
  </si>
  <si>
    <t>listed + SI</t>
  </si>
  <si>
    <t>https://authors.library.caltech.edu/records/a8drt-w9233</t>
  </si>
  <si>
    <t>https://doi.org/10.1016/j.celrep.2021.109399</t>
  </si>
  <si>
    <t>https://authors.library.caltech.edu/records/3g66e-qr348</t>
  </si>
  <si>
    <t>https://doi.org/10.1128/mBio.02716-21</t>
  </si>
  <si>
    <t>https://authors.library.caltech.edu/records/4be0p-bxj61</t>
  </si>
  <si>
    <t>https://doi.org/10.7554/eLife.59726</t>
  </si>
  <si>
    <t>https://authors.library.caltech.edu/records/pn7gk-s7w54</t>
  </si>
  <si>
    <t>https://doi.org/10.1093/icb/icaa006</t>
  </si>
  <si>
    <t>https://authors.library.caltech.edu/records/2x0nw-vwd56</t>
  </si>
  <si>
    <t>https://doi.org/10.1128/mra.00695-20</t>
  </si>
  <si>
    <t>https://authors.library.caltech.edu/records/bkjds-vsh60</t>
  </si>
  <si>
    <t>https://doi.org/10.21769/bioprotoc.3815</t>
  </si>
  <si>
    <t>https://authors.library.caltech.edu/records/vz0kv-ekg37</t>
  </si>
  <si>
    <t>https://doi.org/10.1093/icb/icaa007</t>
  </si>
  <si>
    <t>https://authors.library.caltech.edu/records/1b2js-sf022</t>
  </si>
  <si>
    <t>https://doi.org/10.1242/jeb.221119</t>
  </si>
  <si>
    <t>https://authors.library.caltech.edu/records/vatm0-d4991</t>
  </si>
  <si>
    <t>https://doi.org/10.1038/s42003-020-01385-3</t>
  </si>
  <si>
    <t>https://authors.library.caltech.edu/records/t6xph-rw787</t>
  </si>
  <si>
    <t>https://doi.org/10.1093/database/baaa006</t>
  </si>
  <si>
    <t>https://authors.library.caltech.edu/records/0q6x4-0y394</t>
  </si>
  <si>
    <t>https://doi.org/10.1021/acscatal.0c01888</t>
  </si>
  <si>
    <t>https://authors.library.caltech.edu/records/p1gmm-zzg91</t>
  </si>
  <si>
    <t>https://doi.org/10.1021/jacs.0c07828</t>
  </si>
  <si>
    <t>https://authors.library.caltech.edu/records/qcft9-a4780</t>
  </si>
  <si>
    <t>https://doi.org/10.1038/s41563-019-0531-0</t>
  </si>
  <si>
    <t>https://authors.library.caltech.edu/records/v7tqh-4ec92</t>
  </si>
  <si>
    <t>https://doi.org/10.3842/SIGMA.2020.111</t>
  </si>
  <si>
    <t>https://authors.library.caltech.edu/records/67rja-3z575</t>
  </si>
  <si>
    <t>https://doi.org/10.1103/PhysRevResearch.2.033042</t>
  </si>
  <si>
    <t>https://authors.library.caltech.edu/records/q1sw2-g2250</t>
  </si>
  <si>
    <t>https://doi.org/10.1063/5.0018599</t>
  </si>
  <si>
    <t>https://authors.library.caltech.edu/records/fxz11-vsv13</t>
  </si>
  <si>
    <t>https://doi.org/10.1088/1361-6439/ab8bc9</t>
  </si>
  <si>
    <t>https://authors.library.caltech.edu/records/x2w2n-3x696</t>
  </si>
  <si>
    <t>https://doi.org/10.1021/acs.jpca.0c01190</t>
  </si>
  <si>
    <t>https://authors.library.caltech.edu/records/q0r69-phf18</t>
  </si>
  <si>
    <t>Captured SI links and saved files are the version of the same content - SI links still resolves</t>
  </si>
  <si>
    <t>https://doi.org/10.1103/physrevfluids.5.043401</t>
  </si>
  <si>
    <t>https://authors.library.caltech.edu/records/d23xp-92h88</t>
  </si>
  <si>
    <t>https://doi.org/10.1016/j.jebo.2016.12.011</t>
  </si>
  <si>
    <t>https://authors.library.caltech.edu/records/dcp0r-yy108</t>
  </si>
  <si>
    <t>https://doi.org/10.1088/1538-3873/ab828b</t>
  </si>
  <si>
    <t>https://authors.library.caltech.edu/records/sazsr-d7z34</t>
  </si>
  <si>
    <t>https://doi.org/10.1103/physrevb.101.045202</t>
  </si>
  <si>
    <t>https://authors.library.caltech.edu/records/1164a-3vx87</t>
  </si>
  <si>
    <t>https://doi.org/10.1007/s00205-019-01433-1</t>
  </si>
  <si>
    <t>https://authors.library.caltech.edu/records/y525p-0kd34</t>
  </si>
  <si>
    <t>https://doi.org/10.3847/1538-4357/abb247</t>
  </si>
  <si>
    <t>https://authors.library.caltech.edu/records/q790d-cac17</t>
  </si>
  <si>
    <t>https://doi.org/10.1007/s10208-019-09426-y</t>
  </si>
  <si>
    <t>https://authors.library.caltech.edu/records/a77zh-5p513</t>
  </si>
  <si>
    <t>https://doi.org/10.1109/TCST.2019.2925583</t>
  </si>
  <si>
    <t>https://authors.library.caltech.edu/records/hbkkk-d8404</t>
  </si>
  <si>
    <t>https://doi.org/10.1112/plms.12371</t>
  </si>
  <si>
    <t>https://authors.library.caltech.edu/records/n7nss-psj53</t>
  </si>
  <si>
    <t>https://doi.org/10.1137/19M1261766</t>
  </si>
  <si>
    <t>https://authors.library.caltech.edu/records/a8488-hf507</t>
  </si>
  <si>
    <t>https://doi.org/10.2514/1.J057889</t>
  </si>
  <si>
    <t>https://authors.library.caltech.edu/records/f781n-d0219</t>
  </si>
  <si>
    <t>https://doi.org/10.1002/rsa.20959</t>
  </si>
  <si>
    <t>https://authors.library.caltech.edu/records/rmfmh-ryt84</t>
  </si>
  <si>
    <t>https://doi.org/10.1111/nyas.14213</t>
  </si>
  <si>
    <t>https://authors.library.caltech.edu/records/3swhm-sxh24</t>
  </si>
  <si>
    <t>https://doi.org/10.1002/dvdy.99</t>
  </si>
  <si>
    <t>https://authors.library.caltech.edu/records/7vxkb-bm685</t>
  </si>
  <si>
    <t>https://doi.org/10.3847/1538-4357/ab9814</t>
  </si>
  <si>
    <t>https://authors.library.caltech.edu/records/gp2q7-cec47</t>
  </si>
  <si>
    <t>https://doi.org/10.1051/0004-6361/201936866</t>
  </si>
  <si>
    <t>https://authors.library.caltech.edu/records/xggxd-wyy98</t>
  </si>
  <si>
    <t>https://doi.org/10.1093/mnras/stz3321</t>
  </si>
  <si>
    <t>https://authors.library.caltech.edu/records/ezqwd-dg878</t>
  </si>
  <si>
    <t>https://doi.org/10.1088/1742-5468/ab74cc</t>
  </si>
  <si>
    <t>https://authors.library.caltech.edu/records/amrr9-0ym71</t>
  </si>
  <si>
    <t>https://doi.org/10.3847/1538-4357/ab58d2</t>
  </si>
  <si>
    <t>https://authors.library.caltech.edu/records/308hs-tem38</t>
  </si>
  <si>
    <t>https://doi.org/10.1103/PhysRevC.101.035503</t>
  </si>
  <si>
    <t>https://authors.library.caltech.edu/records/jbayp-syz78</t>
  </si>
  <si>
    <t>https://doi.org/10.1051/0004-6361/201936907</t>
  </si>
  <si>
    <t>https://authors.library.caltech.edu/records/7pw3y-cfe48</t>
  </si>
  <si>
    <t>https://doi.org/10.1142/s0217751x20300033</t>
  </si>
  <si>
    <t>https://authors.library.caltech.edu/records/ack3e-vgk06</t>
  </si>
  <si>
    <t>https://doi.org/10.1103/PhysRevB.102.115103</t>
  </si>
  <si>
    <t>https://authors.library.caltech.edu/records/mam7d-hec16</t>
  </si>
  <si>
    <t>https://doi.org/10.1007/JHEP06(2020)144</t>
  </si>
  <si>
    <t>https://authors.library.caltech.edu/records/pjdxj-yyy82</t>
  </si>
  <si>
    <t>https://doi.org/10.1007/JHEP05(2020)100</t>
  </si>
  <si>
    <t>https://authors.library.caltech.edu/records/hggmv-ty549</t>
  </si>
  <si>
    <t>https://doi.org/10.1103/physrevd.102.125009</t>
  </si>
  <si>
    <t>https://authors.library.caltech.edu/records/ffn0y-1eg76</t>
  </si>
  <si>
    <t>https://doi.org/10.1103/PhysRevD.102.024033</t>
  </si>
  <si>
    <t>https://authors.library.caltech.edu/records/vc3gp-ycy49</t>
  </si>
  <si>
    <t>https://doi.org/10.3847/1538-4357/ab7b67</t>
  </si>
  <si>
    <t>https://authors.library.caltech.edu/records/vf48m-26m86</t>
  </si>
  <si>
    <t>https://doi.org/10.1021/acs.jpclett.0c02621</t>
  </si>
  <si>
    <t>https://authors.library.caltech.edu/records/p88c1-pf734</t>
  </si>
  <si>
    <t>https://doi.org/10.1103/physrevlett.124.246801</t>
  </si>
  <si>
    <t>https://authors.library.caltech.edu/records/qbpdr-2yy93</t>
  </si>
  <si>
    <t>https://doi.org/10.1021/acs.chemmater.0c02701</t>
  </si>
  <si>
    <t>https://authors.library.caltech.edu/records/ndnxx-y4d47</t>
  </si>
  <si>
    <t>https://doi.org/10.1103/PhysRevLett.125.191601</t>
  </si>
  <si>
    <t>https://authors.library.caltech.edu/records/t3ysb-6rt54</t>
  </si>
  <si>
    <t>https://doi.org/10.3847/2041-8213/ab8563</t>
  </si>
  <si>
    <t>https://authors.library.caltech.edu/records/7jq2s-ke039</t>
  </si>
  <si>
    <t>https://doi.org/10.3847/1538-3881/ab6223</t>
  </si>
  <si>
    <t>https://authors.library.caltech.edu/records/ty2k8-8tx29</t>
  </si>
  <si>
    <t>https://doi.org/10.1016/j.icarus.2017.09.020</t>
  </si>
  <si>
    <t>https://authors.library.caltech.edu/records/a29h5-9c451</t>
  </si>
  <si>
    <t>https://doi.org/10.1016/j.icarus.2017.10.014</t>
  </si>
  <si>
    <t>https://authors.library.caltech.edu/records/89ta9-3f917</t>
  </si>
  <si>
    <t>https://doi.org/10.1103/PhysRevB.99.024203</t>
  </si>
  <si>
    <t>https://authors.library.caltech.edu/records/m9mv9-cbt13</t>
  </si>
  <si>
    <t>https://doi.org/10.1038/s41467-019-09594-z</t>
  </si>
  <si>
    <t>https://authors.library.caltech.edu/records/fb0ha-j1218</t>
  </si>
  <si>
    <t>https://doi.org/10.1038/s41467-019-11647-2</t>
  </si>
  <si>
    <t>https://authors.library.caltech.edu/records/g06rg-1z769</t>
  </si>
  <si>
    <t>https://doi.org/10.1063/1.5111086</t>
  </si>
  <si>
    <t>https://authors.library.caltech.edu/records/r6nmg-jym17</t>
  </si>
  <si>
    <t>https://doi.org/10.1021/acsanm.8b01988</t>
  </si>
  <si>
    <t>https://authors.library.caltech.edu/records/24vvw-k1f65</t>
  </si>
  <si>
    <t>https://doi.org/10.1017/jfm.2019.474</t>
  </si>
  <si>
    <t>https://authors.library.caltech.edu/records/pwscq-vhc73</t>
  </si>
  <si>
    <t>https://doi.org/10.1103/physrevfluids.4.123302</t>
  </si>
  <si>
    <t>https://authors.library.caltech.edu/records/49kf5-89a76</t>
  </si>
  <si>
    <t>https://doi.org/10.1063/1.5115768</t>
  </si>
  <si>
    <t>https://authors.library.caltech.edu/records/87dym-vvh60</t>
  </si>
  <si>
    <t>https://doi.org/10.1002/cmdc.201900418</t>
  </si>
  <si>
    <t>https://authors.library.caltech.edu/records/ct2d4-cx655</t>
  </si>
  <si>
    <t>https://doi.org/10.1111/gbi.12354</t>
  </si>
  <si>
    <t>https://authors.library.caltech.edu/records/3aqc2-b0947</t>
  </si>
  <si>
    <t>https://doi.org/10.1103/PhysRevFluids.4.073905</t>
  </si>
  <si>
    <t>https://authors.library.caltech.edu/records/2qcp2-36392</t>
  </si>
  <si>
    <t>https://doi.org/10.1557/mrs.2019.158</t>
  </si>
  <si>
    <t>https://authors.library.caltech.edu/records/ty6gf-vzn55</t>
  </si>
  <si>
    <t>https://doi.org/10.1093/mnras/stz1204</t>
  </si>
  <si>
    <t>https://authors.library.caltech.edu/records/63etc-deb78</t>
  </si>
  <si>
    <t>https://doi.org/10.1038/s41586-019-1673-6</t>
  </si>
  <si>
    <t>Link still resolves</t>
  </si>
  <si>
    <t>https://authors.library.caltech.edu/records/j440m-np445</t>
  </si>
  <si>
    <t>https://doi.org/10.1103/PhysRevD.100.043501</t>
  </si>
  <si>
    <t>https://authors.library.caltech.edu/records/gswkz-vyg12</t>
  </si>
  <si>
    <t>https://doi.org/10.1093/mnras/stz522</t>
  </si>
  <si>
    <t>https://authors.library.caltech.edu/records/t37ec-6gm81</t>
  </si>
  <si>
    <t>https://doi.org/10.1093/mnras/stz1138</t>
  </si>
  <si>
    <t>https://authors.library.caltech.edu/records/b18r8-3jj82</t>
  </si>
  <si>
    <t>https://doi.org/10.1093/mnras/stz1054</t>
  </si>
  <si>
    <t>https://authors.library.caltech.edu/records/apfj5-kcr95</t>
  </si>
  <si>
    <t>https://doi.org/10.1021/acsami.9b09144</t>
  </si>
  <si>
    <t>https://authors.library.caltech.edu/records/vmv3m-epd46</t>
  </si>
  <si>
    <t>https://doi.org/10.1038/s41586-019-1720-3</t>
  </si>
  <si>
    <t>Missing links from data availability</t>
  </si>
  <si>
    <t>https://authors.library.caltech.edu/records/k8sed-pqn33</t>
  </si>
  <si>
    <t>https://doi.org/10.2514/1.J058385</t>
  </si>
  <si>
    <t>https://authors.library.caltech.edu/records/rkgsf-t3e64</t>
  </si>
  <si>
    <t>https://doi.org/10.2514/1.J058088</t>
  </si>
  <si>
    <t>https://authors.library.caltech.edu/records/aqds0-qqh39</t>
  </si>
  <si>
    <t>https://doi.org/10.1093/cercor/bhx330</t>
  </si>
  <si>
    <t>https://authors.library.caltech.edu/records/st1af-jxp09</t>
  </si>
  <si>
    <t>https://doi.org/10.1088/1748-0221/14/11/p11017</t>
  </si>
  <si>
    <t>https://authors.library.caltech.edu/records/76t54-49j03</t>
  </si>
  <si>
    <t>https://doi.org/10.1051/epjconf/201921905008</t>
  </si>
  <si>
    <t>https://authors.library.caltech.edu/records/qdcjp-gg452</t>
  </si>
  <si>
    <t>https://doi.org/10.1051/epjconf/201921904004</t>
  </si>
  <si>
    <t>https://authors.library.caltech.edu/records/jtwkw-hz031</t>
  </si>
  <si>
    <t>https://doi.org/10.1051/epjconf/201921902005</t>
  </si>
  <si>
    <t>https://authors.library.caltech.edu/records/rrv7w-n8c27</t>
  </si>
  <si>
    <t>https://doi.org/10.1007/JHEP10(2019)206</t>
  </si>
  <si>
    <t>https://authors.library.caltech.edu/records/1ctpm-9h767</t>
  </si>
  <si>
    <t>https://doi.org/10.1103/PhysRevD.100.046003</t>
  </si>
  <si>
    <t>https://authors.library.caltech.edu/records/ttthk-k4s86</t>
  </si>
  <si>
    <t>https://doi.org/10.1021/acs.jpcc.9b04386</t>
  </si>
  <si>
    <t>https://authors.library.caltech.edu/records/hs22j-zx832</t>
  </si>
  <si>
    <t>https://doi.org/10.1039/c9cp01611b</t>
  </si>
  <si>
    <t>https://authors.library.caltech.edu/records/sakj7-pem80</t>
  </si>
  <si>
    <t>https://doi.org/10.1017/S0022046919000344</t>
  </si>
  <si>
    <t>https://authors.library.caltech.edu/records/9jz6r-2ee23</t>
  </si>
  <si>
    <t>https://doi.org/10.1103/PhysRevLett.122.201603</t>
  </si>
  <si>
    <t>https://authors.library.caltech.edu/records/1zt94-eam95</t>
  </si>
  <si>
    <t>https://doi.org/10.1016/j.aop.2019.167922</t>
  </si>
  <si>
    <t>https://authors.library.caltech.edu/records/t2234-xx628</t>
  </si>
  <si>
    <t>https://doi.org/10.21468/SciPostPhys.6.4.041</t>
  </si>
  <si>
    <t>https://authors.library.caltech.edu/records/rcbzk-7d279</t>
  </si>
  <si>
    <t>https://doi.org/10.1103/PhysRevB.99.115123</t>
  </si>
  <si>
    <t>https://authors.library.caltech.edu/records/vssw5-9m678</t>
  </si>
  <si>
    <t>https://doi.org/10.1103/PhysRevB.100.085127</t>
  </si>
  <si>
    <t>https://authors.library.caltech.edu/records/v5g3k-3xr63</t>
  </si>
  <si>
    <t>https://doi.org/10.1103/physrevb.99.014303</t>
  </si>
  <si>
    <t>https://authors.library.caltech.edu/records/bd71r-z5z40</t>
  </si>
  <si>
    <t>https://doi.org/10.1093/mnras/stz2018</t>
  </si>
  <si>
    <t>https://authors.library.caltech.edu/records/r87mt-yd217</t>
  </si>
  <si>
    <t>https://doi.org/10.3847/1538-3881/ab2a05</t>
  </si>
  <si>
    <t>https://authors.library.caltech.edu/records/k0htx-0qc69</t>
  </si>
  <si>
    <t>https://doi.org/10.3847/2041-8213/ab59dc</t>
  </si>
  <si>
    <t>https://authors.library.caltech.edu/records/rszyw-c4058</t>
  </si>
  <si>
    <t>https://doi.org/10.1088/1538-3873/aaf5ad</t>
  </si>
  <si>
    <t>https://authors.library.caltech.edu/records/dv37q-3vh30</t>
  </si>
  <si>
    <t>https://doi.org/10.1038/s41550-019-0800-5</t>
  </si>
  <si>
    <t>Links in Data Availability statement</t>
  </si>
  <si>
    <t>https://authors.library.caltech.edu/records/m8php-zz548</t>
  </si>
  <si>
    <t>https://doi.org/10.3847/1538-3881/aaf57f</t>
  </si>
  <si>
    <t>https://authors.library.caltech.edu/records/2s0nx-k7656</t>
  </si>
  <si>
    <t>https://doi.org/10.3847/1538-3881/ab4e9a</t>
  </si>
  <si>
    <t>https://authors.library.caltech.edu/records/79bby-79h41</t>
  </si>
  <si>
    <t>https://doi.org/10.1088/1538-3873/aaef0f</t>
  </si>
  <si>
    <t>https://authors.library.caltech.edu/records/zjbrj-2bj63</t>
  </si>
  <si>
    <t>https://doi.org/10.3847/1538-3881/aaf79c</t>
  </si>
  <si>
    <t>https://authors.library.caltech.edu/records/vrmtd-wb068</t>
  </si>
  <si>
    <t>https://doi.org/10.3847/1538-3881/aaff69</t>
  </si>
  <si>
    <t>https://authors.library.caltech.edu/records/arq9w-19b33</t>
  </si>
  <si>
    <t>https://doi.org/10.1016/j.jmmm.2017.09.013</t>
  </si>
  <si>
    <t>https://authors.library.caltech.edu/records/nthzg-d5210</t>
  </si>
  <si>
    <t>https://doi.org/10.1007/JHEP02(2018)164</t>
  </si>
  <si>
    <t>https://authors.library.caltech.edu/records/q3fsh-t7f69</t>
  </si>
  <si>
    <t>https://doi.org/10.1103/PhysRevB.98.035122</t>
  </si>
  <si>
    <t>https://authors.library.caltech.edu/records/vnpna-wvf82</t>
  </si>
  <si>
    <t>https://doi.org/10.1111/ijac.12794</t>
  </si>
  <si>
    <t>https://authors.library.caltech.edu/records/jwfrq-z9m52</t>
  </si>
  <si>
    <t>https://doi.org/10.1016/j.physleta.2017.08.007</t>
  </si>
  <si>
    <t>https://authors.library.caltech.edu/records/wszwx-st815</t>
  </si>
  <si>
    <t>https://doi.org/10.1103/PhysRevLett.121.190503</t>
  </si>
  <si>
    <t>https://authors.library.caltech.edu/records/jymg9-76986</t>
  </si>
  <si>
    <t>https://doi.org/10.1038/s41566-017-0078-z</t>
  </si>
  <si>
    <t>https://authors.library.caltech.edu/records/cwtdq-5j228</t>
  </si>
  <si>
    <t>https://doi.org/10.1007/s00023-018-0670-x</t>
  </si>
  <si>
    <t>https://authors.library.caltech.edu/records/zjvy9-1ny89</t>
  </si>
  <si>
    <t>https://doi.org/10.1093/mnras/stx2425</t>
  </si>
  <si>
    <t>https://authors.library.caltech.edu/records/w63qa-xx947</t>
  </si>
  <si>
    <t>https://doi.org/10.1007/s10801-017-0790-2</t>
  </si>
  <si>
    <t>https://authors.library.caltech.edu/records/83b2d-z3434</t>
  </si>
  <si>
    <t>https://doi.org/10.2140/ant.2018.12.935</t>
  </si>
  <si>
    <t>https://authors.library.caltech.edu/records/g5k83-d9494</t>
  </si>
  <si>
    <t>https://doi.org/10.1112/S0010437X17007990</t>
  </si>
  <si>
    <t>https://authors.library.caltech.edu/records/xm044-phe92</t>
  </si>
  <si>
    <t>https://doi.org/10.3842/SIGMA.2018.019</t>
  </si>
  <si>
    <t>https://authors.library.caltech.edu/records/ndw2x-1hy94</t>
  </si>
  <si>
    <t>https://doi.org/10.1016/j.icarus.2017.09.018</t>
  </si>
  <si>
    <t>https://authors.library.caltech.edu/records/e7k9s-v8g53</t>
  </si>
  <si>
    <t>https://doi.org/10.1016/j.physleta.2017.09.014</t>
  </si>
  <si>
    <t>https://authors.library.caltech.edu/records/erhzq-x5b64</t>
  </si>
  <si>
    <t>https://doi.org/10.1103/PhysRevLett.120.210602</t>
  </si>
  <si>
    <t>https://authors.library.caltech.edu/records/25cdm-r8y12</t>
  </si>
  <si>
    <t>https://doi.org/10.1063/1.5003151</t>
  </si>
  <si>
    <t>https://authors.library.caltech.edu/records/5mbxw-0v724</t>
  </si>
  <si>
    <t>https://doi.org/10.1016/j.ijmultiphaseflow.2017.08.008</t>
  </si>
  <si>
    <t>https://authors.library.caltech.edu/records/qwjbn-j6b66</t>
  </si>
  <si>
    <t>https://doi.org/10.1016/j.compfluid.2017.09.016</t>
  </si>
  <si>
    <t>https://authors.library.caltech.edu/records/40ynf-phc72</t>
  </si>
  <si>
    <t>https://doi.org/10.1016/j.scitotenv.2017.09.175</t>
  </si>
  <si>
    <t>https://authors.library.caltech.edu/records/crnrm-4bn35</t>
  </si>
  <si>
    <t>https://doi.org/10.3847/2041-8213/aaa83b</t>
  </si>
  <si>
    <t>https://authors.library.caltech.edu/records/n0xy6-hxk04</t>
  </si>
  <si>
    <t>https://doi.org/10.3847/1538-4365/aabe38</t>
  </si>
  <si>
    <t>https://authors.library.caltech.edu/records/vbrrd-qdx06</t>
  </si>
  <si>
    <t>https://doi.org/10.1007/JHEP02(2018)134</t>
  </si>
  <si>
    <t>https://authors.library.caltech.edu/records/p2d1w-hr729</t>
  </si>
  <si>
    <t>https://doi.org/10.1007/JHEP03(2018)026</t>
  </si>
  <si>
    <t>https://authors.library.caltech.edu/records/7r9qj-aph20</t>
  </si>
  <si>
    <t>https://doi.org/10.1103/PhysRevB.97.035127</t>
  </si>
  <si>
    <t>https://authors.library.caltech.edu/records/wsq2z-ts016</t>
  </si>
  <si>
    <t>https://doi.org/10.1103/PhysRevA.98.053414</t>
  </si>
  <si>
    <t>https://authors.library.caltech.edu/records/0a6rq-yhe16</t>
  </si>
  <si>
    <t>https://doi.org/10.1103/PhysRevC.97.052501</t>
  </si>
  <si>
    <t>https://authors.library.caltech.edu/records/abptk-9pa18</t>
  </si>
  <si>
    <t>https://doi.org/10.1103/PhysRevC.97.035505</t>
  </si>
  <si>
    <t>https://authors.library.caltech.edu/records/8k83z-1b192</t>
  </si>
  <si>
    <t>https://doi.org/10.1103/PhysRevB.98.201406</t>
  </si>
  <si>
    <t>https://authors.library.caltech.edu/records/2pxxd-e5p85</t>
  </si>
  <si>
    <t>https://doi.org/10.1103/PhysRevLett.121.251101</t>
  </si>
  <si>
    <t>https://authors.library.caltech.edu/records/rmjw5-f9f04</t>
  </si>
  <si>
    <t>https://doi.org/10.1007/JHEP10(2018)004</t>
  </si>
  <si>
    <t>https://authors.library.caltech.edu/records/dcmxf-t2w12</t>
  </si>
  <si>
    <t>https://doi.org/10.3847/1538-4357/aacb31</t>
  </si>
  <si>
    <t>https://authors.library.caltech.edu/records/fvxmt-2t683</t>
  </si>
  <si>
    <t>https://doi.org/10.1103/PhysRevB.98.125112</t>
  </si>
  <si>
    <t>https://authors.library.caltech.edu/records/ewtxa-rrj58</t>
  </si>
  <si>
    <t>https://doi.org/10.1103/PhysRevB.98.035111</t>
  </si>
  <si>
    <t>https://authors.library.caltech.edu/records/xz98c-d5t51</t>
  </si>
  <si>
    <t>https://doi.org/10.1103/physrevx.8.031051</t>
  </si>
  <si>
    <t>https://authors.library.caltech.edu/records/3e3fc-8wa43</t>
  </si>
  <si>
    <t>https://doi.org/10.1103/PhysRevB.98.245122</t>
  </si>
  <si>
    <t>https://authors.library.caltech.edu/records/tev4b-hhw52</t>
  </si>
  <si>
    <t>https://doi.org/10.1103/PhysRevB.98.094502</t>
  </si>
  <si>
    <t>https://authors.library.caltech.edu/records/h883z-s7g63</t>
  </si>
  <si>
    <t>https://doi.org/10.1103/PhysRevLett.120.261602</t>
  </si>
  <si>
    <t>https://authors.library.caltech.edu/records/hgq0c-prx17</t>
  </si>
  <si>
    <t>https://doi.org/10.1007/JHEP04(2018)129</t>
  </si>
  <si>
    <t>https://authors.library.caltech.edu/records/rxhby-1ds95</t>
  </si>
  <si>
    <t>https://doi.org/10.1103/PhysRevLett.121.251102</t>
  </si>
  <si>
    <t>https://authors.library.caltech.edu/records/0c1cj-7w312</t>
  </si>
  <si>
    <t>https://doi.org/10.1080/0950236X.2018.1543045</t>
  </si>
  <si>
    <t>https://authors.library.caltech.edu/records/tnaz1-w8c77</t>
  </si>
  <si>
    <t>https://doi.org/10.1007/JHEP02(2018)095</t>
  </si>
  <si>
    <t>https://authors.library.caltech.edu/records/aqj86-36z97</t>
  </si>
  <si>
    <t>https://doi.org/10.3847/1538-3881/aaa008</t>
  </si>
  <si>
    <t>https://authors.library.caltech.edu/records/bt5r0-j8n43</t>
  </si>
  <si>
    <t>https://doi.org/10.1038/s41550-017-0325-8</t>
  </si>
  <si>
    <t>https://authors.library.caltech.edu/records/pfe49-rx052</t>
  </si>
  <si>
    <t>https://doi.org/10.3847/1538-3881/aad773</t>
  </si>
  <si>
    <t>https://authors.library.caltech.edu/records/pxxjt-80627</t>
  </si>
  <si>
    <t>https://doi.org/10.3847/1538-3881/aacf99</t>
  </si>
  <si>
    <t>https://authors.library.caltech.edu/records/5rv78-r0578</t>
  </si>
  <si>
    <t>https://doi.org/10.1051/0004-6361/201731637</t>
  </si>
  <si>
    <t>https://authors.library.caltech.edu/records/gyxcc-3r516</t>
  </si>
  <si>
    <t>https://doi.org/10.3847/1538-3881/aabd75</t>
  </si>
  <si>
    <t>https://authors.library.caltech.edu/records/w8m8j-ang16</t>
  </si>
  <si>
    <t>https://doi.org/10.3847/1538-3881/aaaeb6</t>
  </si>
  <si>
    <t>https://authors.library.caltech.edu/records/pzf55-61k04</t>
  </si>
  <si>
    <t>https://doi.org/10.3847/1538-3881/aaa458</t>
  </si>
  <si>
    <t>https://authors.library.caltech.edu/records/0qes7-wsd73</t>
  </si>
  <si>
    <t>https://doi.org/10.3847/1538-4357/aa813b</t>
  </si>
  <si>
    <t>https://authors.library.caltech.edu/records/g63vx-2np82</t>
  </si>
  <si>
    <t>https://doi.org/10.3847/1538-4357/aa826c</t>
  </si>
  <si>
    <t>https://authors.library.caltech.edu/records/bx5et-8c010</t>
  </si>
  <si>
    <t>https://doi.org/10.1038/ngeo3023</t>
  </si>
  <si>
    <t>https://authors.library.caltech.edu/records/24441-p8777</t>
  </si>
  <si>
    <t>https://doi.org/10.3847/1538-4357/aa81d2</t>
  </si>
  <si>
    <t>https://authors.library.caltech.edu/records/r4290-bw627</t>
  </si>
  <si>
    <t>https://doi.org/10.1038/s41598-017-08872-4</t>
  </si>
  <si>
    <t>https://authors.library.caltech.edu/records/g7q2a-zft49</t>
  </si>
  <si>
    <t>https://doi.org/10.14814/phy2.13375</t>
  </si>
  <si>
    <t>https://authors.library.caltech.edu/records/djb0p-fs504</t>
  </si>
  <si>
    <t>https://doi.org/10.1371/journal.pone.0183377</t>
  </si>
  <si>
    <t>https://authors.library.caltech.edu/records/mk86h-bnw24</t>
  </si>
  <si>
    <t>https://doi.org/10.1016/j.eml.2017.08.003</t>
  </si>
  <si>
    <t>https://authors.library.caltech.edu/records/z320b-27w59</t>
  </si>
  <si>
    <t>https://doi.org/10.3847/1538-3881/aa8406</t>
  </si>
  <si>
    <t>https://authors.library.caltech.edu/records/8f0vz-b5s56</t>
  </si>
  <si>
    <t>https://doi.org/10.1116/1.4998018</t>
  </si>
  <si>
    <t>https://authors.library.caltech.edu/records/a6sfa-x2505</t>
  </si>
  <si>
    <t>https://doi.org/10.1038/ngeo3033</t>
  </si>
  <si>
    <t>https://authors.library.caltech.edu/records/m6faf-ha662</t>
  </si>
  <si>
    <t>https://doi.org/10.3847/1538-4365/aa8098</t>
  </si>
  <si>
    <t>https://authors.library.caltech.edu/records/m675t-ejx56</t>
  </si>
  <si>
    <t>https://doi.org/10.1080/15548627.2017.1339004</t>
  </si>
  <si>
    <t>https://authors.library.caltech.edu/records/rqxqj-yd609</t>
  </si>
  <si>
    <t>https://doi.org/10.1063/1.4999225</t>
  </si>
  <si>
    <t>https://authors.library.caltech.edu/records/knman-ns417</t>
  </si>
  <si>
    <t>https://doi.org/10.1088/1742-6596/880/1/012021</t>
  </si>
  <si>
    <t>https://authors.library.caltech.edu/records/vk8fe-yen68</t>
  </si>
  <si>
    <t>https://doi.org/10.3847/1538-4357/aa85e3</t>
  </si>
  <si>
    <t>https://authors.library.caltech.edu/records/hq0ce-jax03</t>
  </si>
  <si>
    <t>https://doi.org/10.1016/j.jcp.2017.08.069</t>
  </si>
  <si>
    <t>https://authors.library.caltech.edu/records/1jcgf-xyj41</t>
  </si>
  <si>
    <t>https://doi.org/10.1016/j.wavemoti.2017.08.004</t>
  </si>
  <si>
    <t>https://authors.library.caltech.edu/records/gatr0-mr994</t>
  </si>
  <si>
    <t>https://www.jstor.org/stable/26293902</t>
  </si>
  <si>
    <t>https://authors.library.caltech.edu/records/mqnvf-ej076</t>
  </si>
  <si>
    <t>https://doi.org/10.1103/PhysRevLett.119.117801</t>
  </si>
  <si>
    <t>https://authors.library.caltech.edu/records/y03fr-enj25</t>
  </si>
  <si>
    <t>https://doi.org/10.1039/c7dt02300f</t>
  </si>
  <si>
    <t>https://authors.library.caltech.edu/records/215z4-v9820</t>
  </si>
  <si>
    <t>https://doi.org/10.1103/PhysRevD.96.064017</t>
  </si>
  <si>
    <t>https://authors.library.caltech.edu/records/jyhnh-wk055</t>
  </si>
  <si>
    <t>https://doi.org/10.1002/cmdc.201700540</t>
  </si>
  <si>
    <t>https://authors.library.caltech.edu/records/k8ast-xev62</t>
  </si>
  <si>
    <t>https://doi.org/10.1021/jacs.7b07798</t>
  </si>
  <si>
    <t>https://authors.library.caltech.edu/records/71359-17p35</t>
  </si>
  <si>
    <t>https://doi.org/10.1093/gji/ggx096</t>
  </si>
  <si>
    <t>https://authors.library.caltech.edu/records/4fdkv-fg047</t>
  </si>
  <si>
    <t>https://doi.org/10.1016/j.nima.2017.05.005</t>
  </si>
  <si>
    <t>https://authors.library.caltech.edu/records/9sqne-ae613</t>
  </si>
  <si>
    <t>https://doi.org/10.1103/PhysRevLett.118.186801</t>
  </si>
  <si>
    <t>https://authors.library.caltech.edu/records/xg6hp-c4h47</t>
  </si>
  <si>
    <t>https://doi.org/10.1103/PhysRevB.95.195105</t>
  </si>
  <si>
    <t>https://authors.library.caltech.edu/records/kmb2q-cjq59</t>
  </si>
  <si>
    <t>https://doi.org/10.1146/annurev-biochem-060815-014207</t>
  </si>
  <si>
    <t>https://authors.library.caltech.edu/records/m0771-36j97</t>
  </si>
  <si>
    <t>https://doi.org/10.1103/PhysRevLett.118.121601</t>
  </si>
  <si>
    <t>https://authors.library.caltech.edu/records/w8d98-94e52</t>
  </si>
  <si>
    <t>https://doi.org/10.1103/PhysRevLett.118.051601</t>
  </si>
  <si>
    <t>https://authors.library.caltech.edu/records/jnz1c-zat62</t>
  </si>
  <si>
    <t>https://doi.org/10.3390/galaxies5010012</t>
  </si>
  <si>
    <t>https://authors.library.caltech.edu/records/5ar99-6rh03</t>
  </si>
  <si>
    <t>https://doi.org/10.1103/PhysRevB.95.245126</t>
  </si>
  <si>
    <t>https://authors.library.caltech.edu/records/xkysx-vdf41</t>
  </si>
  <si>
    <t>https://doi.org/10.1103/PhysRevB.95.115142</t>
  </si>
  <si>
    <t>https://authors.library.caltech.edu/records/rrys4-34112</t>
  </si>
  <si>
    <t>https://doi.org/10.1002/andp.201600318</t>
  </si>
  <si>
    <t>https://authors.library.caltech.edu/records/j2f8j-6xt03</t>
  </si>
  <si>
    <t>https://doi.org/10.1016/j.revip.2017.02.002</t>
  </si>
  <si>
    <t>https://authors.library.caltech.edu/records/t2kee-x9e40</t>
  </si>
  <si>
    <t>https://doi.org/10.1007/JHEP02(2017)020</t>
  </si>
  <si>
    <t>https://authors.library.caltech.edu/records/zh2wk-pwn59</t>
  </si>
  <si>
    <t>https://doi.org/10.1093/gerhis/ghw115</t>
  </si>
  <si>
    <t>https://authors.library.caltech.edu/records/jtmcm-mkq80</t>
  </si>
  <si>
    <t>https://doi.org/10.1021/acsphotonics.6b00991</t>
  </si>
  <si>
    <t>https://authors.library.caltech.edu/records/jbg3m-jgg08</t>
  </si>
  <si>
    <t>https://doi.org/10.1103/PhysRevLett.119.141101</t>
  </si>
  <si>
    <t>https://authors.library.caltech.edu/records/cfcyv-hme36</t>
  </si>
  <si>
    <t>https://doi.org/10.1038/s41598-017-05235-x</t>
  </si>
  <si>
    <t>https://authors.library.caltech.edu/records/81q9y-jbb85</t>
  </si>
  <si>
    <t>https://doi.org/10.1126/sciadv.1601946</t>
  </si>
  <si>
    <t>https://authors.library.caltech.edu/records/gvrnb-3p953</t>
  </si>
  <si>
    <t>https://doi.org/10.1007/JHEP09(2017)002</t>
  </si>
  <si>
    <t>https://authors.library.caltech.edu/records/aqy6p-4w440</t>
  </si>
  <si>
    <t>https://doi.org/10.3847/1538-4357/aa6d6b</t>
  </si>
  <si>
    <t>https://authors.library.caltech.edu/records/44pvn-eat24</t>
  </si>
  <si>
    <t>https://doi.org/10.3847/1538-4357/834/2/187</t>
  </si>
  <si>
    <t>https://authors.library.caltech.edu/records/xk4f0-24r88</t>
  </si>
  <si>
    <t>https://doi.org/10.3847/1538-3881/153/2/86</t>
  </si>
  <si>
    <t>https://authors.library.caltech.edu/records/rrthe-5ba37</t>
  </si>
  <si>
    <t>https://doi.org/10.3847/1538-3881/aa725f</t>
  </si>
  <si>
    <t>https://authors.library.caltech.edu/records/dqjx7-wr492</t>
  </si>
  <si>
    <t>https://doi.org/10.1093/mnras/stx2865</t>
  </si>
  <si>
    <t>https://authors.library.caltech.edu/records/5daa4-w0p96</t>
  </si>
  <si>
    <t>https://doi.org/10.3847/2041-8213/aa876c</t>
  </si>
  <si>
    <t>https://authors.library.caltech.edu/records/36dz9-3ba74</t>
  </si>
  <si>
    <t>https://doi.org/10.3847/1538-4357/aa88aa</t>
  </si>
  <si>
    <t>https://authors.library.caltech.edu/records/fehkp-ha224</t>
  </si>
  <si>
    <t>https://doi.org/10.1021/jacs.5b11750</t>
  </si>
  <si>
    <t>https://authors.library.caltech.edu/records/9tm6x-w9983</t>
  </si>
  <si>
    <t>https://doi.org/10.3847/0004-6256/151/2/22</t>
  </si>
  <si>
    <t>https://authors.library.caltech.edu/records/gs2e9-bhm64</t>
  </si>
  <si>
    <t>https://doi.org/10.1073/pnas.1514412113</t>
  </si>
  <si>
    <t>https://authors.library.caltech.edu/records/vvf7v-xw015</t>
  </si>
  <si>
    <t>https://doi.org/10.1016/j.cej.2015.10.101</t>
  </si>
  <si>
    <t>https://authors.library.caltech.edu/records/qea75-b5y39</t>
  </si>
  <si>
    <t>https://doi.org/10.1016/j.jnnfm.2016.02.004</t>
  </si>
  <si>
    <t>https://authors.library.caltech.edu/records/3hq71-2m313</t>
  </si>
  <si>
    <t>https://doi.org/10.1109/TIT.2015.2504521</t>
  </si>
  <si>
    <t>https://authors.library.caltech.edu/records/qaf2j-79h08</t>
  </si>
  <si>
    <t>https://doi.org/10.1016/j.jeurceramsoc.2015.10.018</t>
  </si>
  <si>
    <t>https://authors.library.caltech.edu/records/t9378-14r62</t>
  </si>
  <si>
    <t>https://doi.org/10.1103/PhysRevD.93.044064</t>
  </si>
  <si>
    <t>https://authors.library.caltech.edu/records/3x240-9a668</t>
  </si>
  <si>
    <t>https://doi.org/10.1002/chem.201502157</t>
  </si>
  <si>
    <t>https://authors.library.caltech.edu/records/akpy1-bjn52</t>
  </si>
  <si>
    <t>https://doi.org/10.1126/science.aad1920</t>
  </si>
  <si>
    <t>https://authors.library.caltech.edu/records/yvtsb-wph67</t>
  </si>
  <si>
    <t>https://doi.org/10.1104/pp.15.01281</t>
  </si>
  <si>
    <t>https://authors.library.caltech.edu/records/4867t-p4z09</t>
  </si>
  <si>
    <t>https://doi.org/10.1016/j.jsb.2016.02.001</t>
  </si>
  <si>
    <t>Accession numbers listed but no link</t>
  </si>
  <si>
    <t>https://authors.library.caltech.edu/records/78syr-ynx76</t>
  </si>
  <si>
    <t>https://doi.org/10.1103/PhysRevB.93.014306</t>
  </si>
  <si>
    <t>https://authors.library.caltech.edu/records/9w2pn-hw497</t>
  </si>
  <si>
    <t>https://doi.org/10.1186/s13059-016-0880-9</t>
  </si>
  <si>
    <t>https://authors.library.caltech.edu/records/mhb3f-w4y28</t>
  </si>
  <si>
    <t>https://doi.org/10.1103/PhysRevD.93.015013</t>
  </si>
  <si>
    <t>https://authors.library.caltech.edu/records/ehv5z-p2x78</t>
  </si>
  <si>
    <t>https://doi.org/10.1103/PhysRevD.93.012005</t>
  </si>
  <si>
    <t>https://authors.library.caltech.edu/records/f58jj-k8p83</t>
  </si>
  <si>
    <t>https://doi.org/10.1083/jcb.201511036</t>
  </si>
  <si>
    <t>https://authors.library.caltech.edu/records/a9xh2-a0706</t>
  </si>
  <si>
    <t>https://doi.org/10.3847/0004-637X/820/1/33</t>
  </si>
  <si>
    <t>https://authors.library.caltech.edu/records/f0qpx-nfw79</t>
  </si>
  <si>
    <t>https://doi.org/10.3847/1538-4357/833/2/231</t>
  </si>
  <si>
    <t>https://authors.library.caltech.edu/records/1qbgc-7kg27</t>
  </si>
  <si>
    <t>https://doi.org/10.1016/j.actamat.2015.11.021</t>
  </si>
  <si>
    <t>https://authors.library.caltech.edu/records/9qf1j-p5n02</t>
  </si>
  <si>
    <t>https://doi.org/10.1002/anie.201507806</t>
  </si>
  <si>
    <t>https://authors.library.caltech.edu/records/bsdek-kpf05</t>
  </si>
  <si>
    <t>https://doi.org/10.1063/1.4937790</t>
  </si>
  <si>
    <t>https://authors.library.caltech.edu/records/1bdxm-any26</t>
  </si>
  <si>
    <t>https://doi.org/10.1007/s00205-015-0901-y</t>
  </si>
  <si>
    <t>https://authors.library.caltech.edu/records/dc34k-jc608</t>
  </si>
  <si>
    <t>https://doi.org/10.3847/0004-637X/821/2/96</t>
  </si>
  <si>
    <t>https://authors.library.caltech.edu/records/s2x4e-yr627</t>
  </si>
  <si>
    <t>https://doi.org/10.1016/j.jqsrt.2016.01.014</t>
  </si>
  <si>
    <t>https://authors.library.caltech.edu/records/fqqyf-re185</t>
  </si>
  <si>
    <t>https://doi.org/10.1103/PhysRevB.94.245440</t>
  </si>
  <si>
    <t>https://authors.library.caltech.edu/records/gxc50-vn756</t>
  </si>
  <si>
    <t>https://doi.org/10.1021/acs.nanolett.6b04369</t>
  </si>
  <si>
    <t>https://authors.library.caltech.edu/records/4332k-x7130</t>
  </si>
  <si>
    <t>https://doi.org/10.1103/PhysRevB.94.125409</t>
  </si>
  <si>
    <t>https://authors.library.caltech.edu/records/xg30m-y9n20</t>
  </si>
  <si>
    <t>https://doi.org/10.1103/PhysRevC.93.065502</t>
  </si>
  <si>
    <t>https://authors.library.caltech.edu/records/7vjr0-djj40</t>
  </si>
  <si>
    <t>https://doi.org/10.1103/PhysRevA.93.062703</t>
  </si>
  <si>
    <t>https://authors.library.caltech.edu/records/2r60g-92j88</t>
  </si>
  <si>
    <t>https://doi.org/10.1103/PhysRevLett.116.041601</t>
  </si>
  <si>
    <t>https://authors.library.caltech.edu/records/w2nnz-51467</t>
  </si>
  <si>
    <t>https://doi.org/10.1103/PhysRevD.93.064076</t>
  </si>
  <si>
    <t>https://authors.library.caltech.edu/records/bsaak-55t46</t>
  </si>
  <si>
    <t>https://doi.org/10.1103/PhysRevD.94.124030</t>
  </si>
  <si>
    <t>https://authors.library.caltech.edu/records/xg94p-pf196</t>
  </si>
  <si>
    <t>https://doi.org/10.1007/JHEP04(2016)002</t>
  </si>
  <si>
    <t>https://authors.library.caltech.edu/records/zr4ma-33g67</t>
  </si>
  <si>
    <t>https://doi.org/10.1103/PhysRevB.93.235161</t>
  </si>
  <si>
    <t>https://authors.library.caltech.edu/records/aamdr-n5230</t>
  </si>
  <si>
    <t>https://doi.org/10.1103/PhysRevX.6.041006</t>
  </si>
  <si>
    <t>https://authors.library.caltech.edu/records/dwdjr-r4353</t>
  </si>
  <si>
    <t>https://doi.org/10.1103/PhysRevB.94.195120</t>
  </si>
  <si>
    <t>https://authors.library.caltech.edu/records/cy6z3-4qq59</t>
  </si>
  <si>
    <t>https://doi.org/10.1098/rsta.2015.0192</t>
  </si>
  <si>
    <t>link</t>
  </si>
  <si>
    <t>https://authors.library.caltech.edu/records/wys8k-c7d18</t>
  </si>
  <si>
    <t>https://doi.org/10.1063/1.4953110</t>
  </si>
  <si>
    <t>https://authors.library.caltech.edu/records/zbzyf-2yv16</t>
  </si>
  <si>
    <t>https://doi.org/10.3847/0004-637X/822/1/39</t>
  </si>
  <si>
    <t>https://authors.library.caltech.edu/records/9vt63-8w544</t>
  </si>
  <si>
    <t>https://doi.org/10.1088/1538-3873/128/967/094401</t>
  </si>
  <si>
    <t>https://authors.library.caltech.edu/records/7qph0-aba22</t>
  </si>
  <si>
    <t>https://doi.org/10.3847/0004-637X/827/2/100</t>
  </si>
  <si>
    <t>https://authors.library.caltech.edu/records/d6ccd-qh177</t>
  </si>
  <si>
    <t>https://doi.org/10.3847/0004-637X/827/1/78</t>
  </si>
  <si>
    <t>https://authors.library.caltech.edu/records/9ga7g-8y380</t>
  </si>
  <si>
    <t>https://doi.org/10.3847/0004-637X/821/2/89</t>
  </si>
  <si>
    <t>https://authors.library.caltech.edu/records/ndznt-35h87</t>
  </si>
  <si>
    <t>https://doi.org/10.3847/0004-637X/823/2/122</t>
  </si>
  <si>
    <t>https://authors.library.caltech.edu/records/gwgx6-fj772</t>
  </si>
  <si>
    <t>https://doi.org/10.3847/0004-637X/821/1/26</t>
  </si>
  <si>
    <t>https://authors.library.caltech.edu/records/a3fp7-cab79</t>
  </si>
  <si>
    <t>https://doi.org/10.1038/nature16068</t>
  </si>
  <si>
    <t>https://authors.library.caltech.edu/records/fdnj5-gvg63</t>
  </si>
  <si>
    <t>https://doi.org/10.1016/j.cell.2016.08.070</t>
  </si>
  <si>
    <t>https://authors.library.caltech.edu/records/bh0wj-7qm15</t>
  </si>
  <si>
    <t>https://doi.org/10.3847/0067-0049/226/1/7</t>
  </si>
  <si>
    <t>https://authors.library.caltech.edu/records/w3p4n-gec81</t>
  </si>
  <si>
    <t>https://doi.org/10.3847/0004-637X/827/1/8</t>
  </si>
  <si>
    <t>https://authors.library.caltech.edu/records/krsk7-nfg47</t>
  </si>
  <si>
    <t>https://doi.org/10.1051/0004-6361/201425269</t>
  </si>
  <si>
    <t>https://authors.library.caltech.edu/records/hcgdw-sap37</t>
  </si>
  <si>
    <t>https://doi.org/10.1109/TAC.2015.2406975</t>
  </si>
  <si>
    <t>https://authors.library.caltech.edu/records/gv0ey-qfs94</t>
  </si>
  <si>
    <t>https://doi.org/10.1016/j.calphad.2015.08.005</t>
  </si>
  <si>
    <t>https://authors.library.caltech.edu/records/zq6pw-cw408</t>
  </si>
  <si>
    <t>https://doi.org/10.1051/0004-6361/201423788</t>
  </si>
  <si>
    <t>https://authors.library.caltech.edu/records/xqrk0-5sn60</t>
  </si>
  <si>
    <t>https://doi.org/10.1051/0004-6361/201424063</t>
  </si>
  <si>
    <t>https://authors.library.caltech.edu/records/nz7de-ndy45</t>
  </si>
  <si>
    <t>https://doi.org/10.1103/PhysRevX.5.041050</t>
  </si>
  <si>
    <t>https://authors.library.caltech.edu/records/yp2j8-z1a90</t>
  </si>
  <si>
    <t>https://doi.org/10.1103/PhysRevE.92.062208</t>
  </si>
  <si>
    <t>https://authors.library.caltech.edu/records/558m9-20b70</t>
  </si>
  <si>
    <t>https://doi.org/10.1112/plms/pdv051</t>
  </si>
  <si>
    <t>https://authors.library.caltech.edu/records/7hjze-pfj05</t>
  </si>
  <si>
    <t>https://doi.org/10.3791/53180</t>
  </si>
  <si>
    <t>https://authors.library.caltech.edu/records/g7zsd-f9b51</t>
  </si>
  <si>
    <t>https://doi.org/10.1017/S0952523815000206</t>
  </si>
  <si>
    <t>https://authors.library.caltech.edu/records/my78p-cfd10</t>
  </si>
  <si>
    <t>https://doi.org/10.1093/oxartj/kcv016</t>
  </si>
  <si>
    <t>https://doi.org/10.1093/mnras/stv1218</t>
  </si>
  <si>
    <t>https://authors.library.caltech.edu/records/xk9jv-1m996</t>
  </si>
  <si>
    <t>https://authors.library.caltech.edu/records/n46ch-12y10</t>
  </si>
  <si>
    <t>https://doi.org/10.1016/j.ecss.2015.11.003</t>
  </si>
  <si>
    <t>https://authors.library.caltech.edu/records/zrynx-bpa69</t>
  </si>
  <si>
    <t>https://doi.org/10.1088/0004-637X/804/1/74</t>
  </si>
  <si>
    <t>https://authors.library.caltech.edu/records/5134r-tpe84</t>
  </si>
  <si>
    <t>https://doi.org/10.1093/mnras/stv162</t>
  </si>
  <si>
    <t>https://authors.library.caltech.edu/records/khaj8-r9p18</t>
  </si>
  <si>
    <t>https://doi.org/10.1093/mnras/stv2130</t>
  </si>
  <si>
    <t>https://authors.library.caltech.edu/records/kytnh-h4p97</t>
  </si>
  <si>
    <t>https://authors.library.caltech.edu/records/3whcw-1ac90</t>
  </si>
  <si>
    <t>https://doi.org/10.1016/j.nuclphysbps.2015.06.039</t>
  </si>
  <si>
    <t>https://authors.library.caltech.edu/records/hnfh4-mw703</t>
  </si>
  <si>
    <t>https://doi.org/10.1002/2015JB012112</t>
  </si>
  <si>
    <t>https://authors.library.caltech.edu/records/zn4v2-fe443</t>
  </si>
  <si>
    <t>https://doi.org/10.1002/2015JB012350</t>
  </si>
  <si>
    <t>https://authors.library.caltech.edu/records/3r1p7-5ar41</t>
  </si>
  <si>
    <t>https://doi.org/10.1007/JHEP11(2015)106</t>
  </si>
  <si>
    <t>https://authors.library.caltech.edu/records/rjw7v-a5z64</t>
  </si>
  <si>
    <t>https://doi.org/10.1002/2015JB011895</t>
  </si>
  <si>
    <t>https://authors.library.caltech.edu/records/spyag-d6k71</t>
  </si>
  <si>
    <t>https://doi.org/10.1016/j.biotechadv.2015.07.003</t>
  </si>
  <si>
    <t>https://authors.library.caltech.edu/records/8srh2-fg463</t>
  </si>
  <si>
    <t>https://doi.org/10.1002/2015JB012287</t>
  </si>
  <si>
    <t>https://authors.library.caltech.edu/records/fk7aj-2xp58</t>
  </si>
  <si>
    <t>https://doi.org/10.1093/gji/ggv361</t>
  </si>
  <si>
    <t>https://authors.library.caltech.edu/records/7gqca-jvk44</t>
  </si>
  <si>
    <t>https://doi.org/10.1103/PhysRevB.92.115410</t>
  </si>
  <si>
    <t>https://authors.library.caltech.edu/records/yaevv-sf708</t>
  </si>
  <si>
    <t>https://doi.org/10.1088/1748-0221/10/12/P12003</t>
  </si>
  <si>
    <t>https://authors.library.caltech.edu/records/wsxz1-vg649</t>
  </si>
  <si>
    <t>https://doi.org/10.1021/acs.nanolett.5b02625</t>
  </si>
  <si>
    <t>https://authors.library.caltech.edu/records/jzy65-j3f51</t>
  </si>
  <si>
    <t>https://doi.org/10.1103/PhysRevB.91.245402</t>
  </si>
  <si>
    <t>https://authors.library.caltech.edu/records/0b7gh-96b39</t>
  </si>
  <si>
    <t>https://doi.org/10.1103/PhysRevLett.115.211301</t>
  </si>
  <si>
    <t>https://authors.library.caltech.edu/records/731b6-xq145</t>
  </si>
  <si>
    <t>https://doi.org/10.1103/PhysRevLett.114.221602</t>
  </si>
  <si>
    <t>https://authors.library.caltech.edu/records/8vze6-9xp41</t>
  </si>
  <si>
    <t>https://doi.org/10.1088/0004-637X/803/1/3</t>
  </si>
  <si>
    <t>https://authors.library.caltech.edu/records/aa1ag-k3157</t>
  </si>
  <si>
    <t>https://doi.org/10.1103/PhysRevX.5.041034</t>
  </si>
  <si>
    <t>https://authors.library.caltech.edu/records/1av46-rn053</t>
  </si>
  <si>
    <t>https://doi.org/10.1103/PhysRevX.5.041013</t>
  </si>
  <si>
    <t>https://authors.library.caltech.edu/records/3besp-yyw60</t>
  </si>
  <si>
    <t>https://doi.org/10.1103/PhysRevB.91.195143</t>
  </si>
  <si>
    <t>https://authors.library.caltech.edu/records/dr7bs-jvp76</t>
  </si>
  <si>
    <t>https://doi.org/10.1103/PhysRevLett.115.071601</t>
  </si>
  <si>
    <t>https://authors.library.caltech.edu/records/wv9j3-zr518</t>
  </si>
  <si>
    <t>https://doi.org/10.1111/emed.12090</t>
  </si>
  <si>
    <t>https://authors.library.caltech.edu/records/c075k-m0j21</t>
  </si>
  <si>
    <t>https://doi.org/10.1007/JHEP06(2015)118</t>
  </si>
  <si>
    <t>https://authors.library.caltech.edu/records/c12er-awr78</t>
  </si>
  <si>
    <t>https://doi.org/10.1088/0004-637X/811/2/122</t>
  </si>
  <si>
    <t>https://authors.library.caltech.edu/records/j6afw-pkk29</t>
  </si>
  <si>
    <t>https://doi.org/10.1093/mnras/stu2279</t>
  </si>
  <si>
    <t>https://authors.library.caltech.edu/records/vkvkg-ark79</t>
  </si>
  <si>
    <t>https://doi.org/10.1088/0004-637X/800/2/138</t>
  </si>
  <si>
    <t>https://authors.library.caltech.edu/records/14rxp-ge780</t>
  </si>
  <si>
    <t>https://doi.org/10.1088/0004-637X/805/2/132</t>
  </si>
  <si>
    <t>https://authors.library.caltech.edu/records/5bwds-heq74</t>
  </si>
  <si>
    <t>https://doi.org/10.1088/0004-637X/814/2/148</t>
  </si>
  <si>
    <t>https://authors.library.caltech.edu/records/pxyq9-9h159</t>
  </si>
  <si>
    <t>https://doi.org/10.1088/0004-637X/810/2/118</t>
  </si>
  <si>
    <t>https://authors.library.caltech.edu/records/mhnkq-yqn51</t>
  </si>
  <si>
    <t>https://doi.org/10.1088/0004-637X/806/2/146</t>
  </si>
  <si>
    <t>https://doi.org/10.1088/0004-637X/804/1/59</t>
  </si>
  <si>
    <t>https://authors.library.caltech.edu/records/ph38c-p4662</t>
  </si>
  <si>
    <t>https://authors.library.caltech.edu/records/ww312-r5r29</t>
  </si>
  <si>
    <t>https://doi.org/10.1126/science.aaa5417</t>
  </si>
  <si>
    <t>https://authors.library.caltech.edu/records/5jpmm-tzr27</t>
  </si>
  <si>
    <t>https://doi.org/10.1109/JPROC.2015.2468077</t>
  </si>
  <si>
    <t>https://authors.library.caltech.edu/records/490py-jct06</t>
  </si>
  <si>
    <t>https://doi.org/10.1103/PhysRevA.92.032123</t>
  </si>
  <si>
    <t>https://authors.library.caltech.edu/records/k5tgz-0m725</t>
  </si>
  <si>
    <t>https://doi.org/10.2140/ant.2015.9.1363</t>
  </si>
  <si>
    <t>https://authors.library.caltech.edu/records/0db8v-2gv93</t>
  </si>
  <si>
    <t>https://doi.org/10.1145/2601097.2601107</t>
  </si>
  <si>
    <t>https://authors.library.caltech.edu/records/0d7xh-bb970</t>
  </si>
  <si>
    <t>https://doi.org/10.1145/2601097.2601217</t>
  </si>
  <si>
    <t>https://authors.library.caltech.edu/records/q05v1-r1m97</t>
  </si>
  <si>
    <t>https://doi.org/10.1145/2601097.2601149</t>
  </si>
  <si>
    <t>https://authors.library.caltech.edu/records/zg01e-erb35</t>
  </si>
  <si>
    <t>https://doi.org/10.1130/GES00952.1</t>
  </si>
  <si>
    <t>https://authors.library.caltech.edu/records/cbpng-dk846</t>
  </si>
  <si>
    <t>https://doi.org/10.1021/ja5037258</t>
  </si>
  <si>
    <t>https://authors.library.caltech.edu/records/5s9ze-vk766</t>
  </si>
  <si>
    <t>https://doi.org/10.1093/mnras/stu877</t>
  </si>
  <si>
    <t>https://authors.library.caltech.edu/records/pch7r-dmf38</t>
  </si>
  <si>
    <t>https://doi.org/10.1021/nl502074d</t>
  </si>
  <si>
    <t>https://authors.library.caltech.edu/records/5f5f9-89f20</t>
  </si>
  <si>
    <t>https://doi.org/10.1007/JHEP06(2014)009</t>
  </si>
  <si>
    <t>https://authors.library.caltech.edu/records/3p8p6-4kv98</t>
  </si>
  <si>
    <t>http://adsabs.harvard.edu/abs/2014CoSka..43..209R</t>
  </si>
  <si>
    <t>https://authors.library.caltech.edu/records/24v2q-dfp46</t>
  </si>
  <si>
    <t>https://doi.org/10.1007/JHEP06(2014)090</t>
  </si>
  <si>
    <t>https://authors.library.caltech.edu/records/953zd-0b752</t>
  </si>
  <si>
    <t>https://doi.org/10.1088/0004-637X/789/2/122</t>
  </si>
  <si>
    <t>https://authors.library.caltech.edu/records/43jfr-5d464</t>
  </si>
  <si>
    <t>https://doi.org/10.1051/0004-6361/201423727</t>
  </si>
  <si>
    <t>https://authors.library.caltech.edu/records/5nrpr-pe625</t>
  </si>
  <si>
    <t>https://doi.org/10.1103/PhysRevLett.112.251101</t>
  </si>
  <si>
    <t>https://authors.library.caltech.edu/records/dsn6s-5vb59</t>
  </si>
  <si>
    <t>https://doi.org/10.1038/nature13450</t>
  </si>
  <si>
    <t>https://authors.library.caltech.edu/records/59ga3-50b62</t>
  </si>
  <si>
    <t>https://doi.org/10.1088/2041-8205/789/1/L5</t>
  </si>
  <si>
    <t>https://authors.library.caltech.edu/records/15d2w-zh647</t>
  </si>
  <si>
    <t>https://doi.org/10.1039/c4cc03067b</t>
  </si>
  <si>
    <t>https://authors.library.caltech.edu/records/2y8zz-4pj06</t>
  </si>
  <si>
    <t>https://doi.org/10.1093/mnras/stu778</t>
  </si>
  <si>
    <t>https://authors.library.caltech.edu/records/c29c0-xjb77</t>
  </si>
  <si>
    <t>https://doi.org/10.1103/PhysRevA.90.011803</t>
  </si>
  <si>
    <t>Link is to SI, resolves to article not to file</t>
  </si>
  <si>
    <t>https://authors.library.caltech.edu/records/r8az4-eqp27</t>
  </si>
  <si>
    <t>https://doi.org/10.1140/epjc/s10052-014-2895-2</t>
  </si>
  <si>
    <t>https://authors.library.caltech.edu/records/g9rny-f5442</t>
  </si>
  <si>
    <t>https://doi.org/10.1088/0004-6256/148/1/6</t>
  </si>
  <si>
    <t>https://authors.library.caltech.edu/records/q9hzg-03s11</t>
  </si>
  <si>
    <t>https://doi.org/10.1103/PhysRevE.89.063015</t>
  </si>
  <si>
    <t>https://authors.library.caltech.edu/records/59jr8-bc620</t>
  </si>
  <si>
    <t>https://doi.org/10.1103/PhysRevD.89.124025</t>
  </si>
  <si>
    <t>https://authors.library.caltech.edu/records/fn1bz-7rg02</t>
  </si>
  <si>
    <t>https://doi.org/10.1088/1748-9326/9/4/044006</t>
  </si>
  <si>
    <t>https://authors.library.caltech.edu/records/hazqk-ay041</t>
  </si>
  <si>
    <t>https://doi.org/10.1103/PhysRevD.89.111102</t>
  </si>
  <si>
    <t>https://authors.library.caltech.edu/records/cn880-f6b33</t>
  </si>
  <si>
    <t>https://doi.org/10.3389/fncom.2014.00068</t>
  </si>
  <si>
    <t>https://authors.library.caltech.edu/records/bjm5s-96q90</t>
  </si>
  <si>
    <t>https://doi.org/10.1146/annurev-conmatphys-031113-133832</t>
  </si>
  <si>
    <t>https://authors.library.caltech.edu/records/jb48j-t8b98</t>
  </si>
  <si>
    <t>https://doi.org/10.1103/PhysRevD.89.104035</t>
  </si>
  <si>
    <t>https://authors.library.caltech.edu/records/5xggt-cmm15</t>
  </si>
  <si>
    <t>https://doi.org/10.1103/PhysRevD.90.075011</t>
  </si>
  <si>
    <t>https://authors.library.caltech.edu/records/23t9d-fc182</t>
  </si>
  <si>
    <t>https://doi.org/10.1088/0004-637X/787/2/151</t>
  </si>
  <si>
    <t>https://doi.org/10.1103/PhysRevB.90.245122</t>
  </si>
  <si>
    <t>https://authors.library.caltech.edu/records/6776c-ncm33</t>
  </si>
  <si>
    <t>https://authors.library.caltech.edu/records/qmmkq-b2639</t>
  </si>
  <si>
    <t>https://doi.org/10.1007/JHEP12(2014)087</t>
  </si>
  <si>
    <t>https://authors.library.caltech.edu/records/7m711-x5039</t>
  </si>
  <si>
    <t>https://doi.org/10.1103/PhysRevLett.113.051601</t>
  </si>
  <si>
    <t>https://authors.library.caltech.edu/records/th6rb-6sk19</t>
  </si>
  <si>
    <t>https://doi.org/10.1088/1475-7516/2014/02/011</t>
  </si>
  <si>
    <t>https://authors.library.caltech.edu/records/vsk9s-g9t65</t>
  </si>
  <si>
    <t>https://doi.org/10.1038/nature12887</t>
  </si>
  <si>
    <t>https://authors.library.caltech.edu/records/3h7b3-z1g47</t>
  </si>
  <si>
    <t>https://doi.org/10.1088/0004-637X/781/2/103</t>
  </si>
  <si>
    <t>https://authors.library.caltech.edu/records/7vmn2-5v312</t>
  </si>
  <si>
    <t>https://doi.org/10.1088/0004-637X/788/1/2</t>
  </si>
  <si>
    <t>https://authors.library.caltech.edu/records/9r04b-svt66</t>
  </si>
  <si>
    <t>https://doi.org/10.1088/0004-637X/781/2/109</t>
  </si>
  <si>
    <t>https://authors.library.caltech.edu/records/s68e1-y3p09</t>
  </si>
  <si>
    <t>https://doi.org/10.1088/0004-637X/788/1/92</t>
  </si>
  <si>
    <t>https://authors.library.caltech.edu/records/9jtq2-v1298</t>
  </si>
  <si>
    <t>https://doi.org/10.1093/mnras/stt1859</t>
  </si>
  <si>
    <t>https://authors.library.caltech.edu/records/gzsk8-9xr79</t>
  </si>
  <si>
    <t>https://doi.org/10.1088/0004-637X/794/2/134</t>
  </si>
  <si>
    <t>https://authors.library.caltech.edu/records/cn3vt-1jn17</t>
  </si>
  <si>
    <t>https://doi.org/10.1088/0004-637X/794/2/155</t>
  </si>
  <si>
    <t>https://authors.library.caltech.edu/records/gmgrg-61h92</t>
  </si>
  <si>
    <t>https://doi.org/10.1088/0004-637X/790/1/53</t>
  </si>
  <si>
    <t>https://authors.library.caltech.edu/records/r7vk9-wmh10</t>
  </si>
  <si>
    <t>https://doi.org/10.1038/nature13785</t>
  </si>
  <si>
    <t>https://authors.library.caltech.edu/records/qwya2-tkq42</t>
  </si>
  <si>
    <t>https://doi.org/10.1088/0004-637X/783/2/70</t>
  </si>
  <si>
    <t>https://authors.library.caltech.edu/records/5wxqq-nbn83</t>
  </si>
  <si>
    <t>https://doi.org/10.1088/0004-637X/785/2/126</t>
  </si>
  <si>
    <t>https://authors.library.caltech.edu/records/wq57r-t7g57</t>
  </si>
  <si>
    <t>https://doi.org/10.1093/mnras/stu814</t>
  </si>
  <si>
    <t>https://authors.library.caltech.edu/records/9czqj-n7339</t>
  </si>
  <si>
    <t>https://doi.org/10.1101/gr.159384.113</t>
  </si>
  <si>
    <t>https://authors.library.caltech.edu/records/fzh2c-5fr87</t>
  </si>
  <si>
    <t>https://doi.org/10.1088/0004-637X/783/2/112</t>
  </si>
  <si>
    <t>https://authors.library.caltech.edu/records/z3k24-r8j94</t>
  </si>
  <si>
    <t>https://doi.org/10.1088/0004-637X/783/2/113</t>
  </si>
  <si>
    <t>https://authors.library.caltech.edu/records/vjaj4-5p602</t>
  </si>
  <si>
    <t>https://doi.org/10.1051/0004-6361/201322362</t>
  </si>
  <si>
    <t>Row Labels</t>
  </si>
  <si>
    <t>Grand Total</t>
  </si>
  <si>
    <t>HasDataLink</t>
  </si>
  <si>
    <t>Sum of HasDataLink</t>
  </si>
  <si>
    <t>CurationError</t>
  </si>
  <si>
    <t>DataLinkError</t>
  </si>
  <si>
    <t>Sum of CurationError</t>
  </si>
  <si>
    <t>Sum of DataLinkError</t>
  </si>
  <si>
    <t>(blank)</t>
  </si>
  <si>
    <t>Sum of SI</t>
  </si>
  <si>
    <t>DataLinkErrorSI</t>
  </si>
  <si>
    <t>Sum of DataLinkErrorSI</t>
  </si>
  <si>
    <t>Published articles</t>
  </si>
  <si>
    <t>Avg</t>
  </si>
  <si>
    <t>Jan-Aug 2022</t>
  </si>
  <si>
    <t>DataLinkMissingError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</si>
</sst>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338.473363310186" createdVersion="6" refreshedVersion="6" minRefreshableVersion="3" recordCount="451">
  <cacheSource type="worksheet">
    <worksheetSource ref="A1:M1048576" sheet="Sheet1"/>
  </cacheSource>
  <cacheFields count="12">
    <cacheField name="Number" numFmtId="0">
      <sharedItems containsString="0" containsBlank="1" containsNumber="1" containsInteger="1" minValue="1" maxValue="450"/>
    </cacheField>
    <cacheField name="Link" numFmtId="0">
      <sharedItems containsBlank="1"/>
    </cacheField>
    <cacheField name="Date" numFmtId="14">
      <sharedItems containsNonDate="0" containsDate="1" containsString="0" containsBlank="1" minDate="2014-01-01T00:00:00" maxDate="2022-08-27T00:00:00"/>
    </cacheField>
    <cacheField name="Year" numFmtId="0">
      <sharedItems containsString="0" containsBlank="1" containsNumber="1" containsInteger="1" minValue="2014" maxValue="2022" count="10">
        <n v="2014"/>
        <n v="2015"/>
        <n v="2016"/>
        <n v="2017"/>
        <n v="2018"/>
        <n v="2019"/>
        <n v="2020"/>
        <n v="2021"/>
        <n v="2022"/>
        <m/>
      </sharedItems>
    </cacheField>
    <cacheField name="DOI" numFmtId="0">
      <sharedItems containsBlank="1"/>
    </cacheField>
    <cacheField name="DatasetInAUTHORS" numFmtId="0">
      <sharedItems containsBlank="1"/>
    </cacheField>
    <cacheField name="DatasetWithArticle" numFmtId="0">
      <sharedItems containsBlank="1"/>
    </cacheField>
    <cacheField name="Note" numFmtId="0">
      <sharedItems containsBlank="1"/>
    </cacheField>
    <cacheField name="HasDataLink" numFmtId="0">
      <sharedItems containsString="0" containsBlank="1" containsNumber="1" containsInteger="1" minValue="0" maxValue="1"/>
    </cacheField>
    <cacheField name="CurationError" numFmtId="0">
      <sharedItems containsString="0" containsBlank="1" containsNumber="1" containsInteger="1" minValue="0" maxValue="1"/>
    </cacheField>
    <cacheField name="DataLinkError" numFmtId="0">
      <sharedItems containsString="0" containsBlank="1" containsNumber="1" containsInteger="1" minValue="0" maxValue="1"/>
    </cacheField>
    <cacheField name="SI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ney" refreshedDate="45338.480849768515" createdVersion="6" refreshedVersion="6" minRefreshableVersion="3" recordCount="450">
  <cacheSource type="worksheet">
    <worksheetSource ref="A1:J451" sheet="Sheet1"/>
  </cacheSource>
  <cacheFields count="11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ney" refreshedDate="45338.480971990743" createdVersion="6" refreshedVersion="6" minRefreshableVersion="3" recordCount="450">
  <cacheSource type="worksheet">
    <worksheetSource ref="A1:M451" sheet="Sheet1"/>
  </cacheSource>
  <cacheFields count="13">
    <cacheField name="Number" numFmtId="0">
      <sharedItems containsSemiMixedTypes="0" containsString="0" containsNumber="1" containsInteger="1" minValue="1" maxValue="450"/>
    </cacheField>
    <cacheField name="Link" numFmtId="0">
      <sharedItems/>
    </cacheField>
    <cacheField name="Date" numFmtId="14">
      <sharedItems containsSemiMixedTypes="0" containsNonDate="0" containsDate="1" containsString="0" minDate="2014-01-01T00:00:00" maxDate="2022-08-27T00:00:00"/>
    </cacheField>
    <cacheField name="Year" numFmtId="0">
      <sharedItems containsSemiMixedTypes="0" containsString="0" containsNumber="1" containsInteger="1" minValue="2014" maxValue="2022" count="9">
        <n v="2014"/>
        <n v="2016"/>
        <n v="2019"/>
        <n v="2020"/>
        <n v="2021"/>
        <n v="2022"/>
        <n v="2015"/>
        <n v="2017"/>
        <n v="2018"/>
      </sharedItems>
    </cacheField>
    <cacheField name="DOI" numFmtId="0">
      <sharedItems/>
    </cacheField>
    <cacheField name="DatasetInAUTHORS" numFmtId="0">
      <sharedItems/>
    </cacheField>
    <cacheField name="DatasetWithArticle" numFmtId="0">
      <sharedItems/>
    </cacheField>
    <cacheField name="Note" numFmtId="0">
      <sharedItems containsBlank="1"/>
    </cacheField>
    <cacheField name="HasDataLink" numFmtId="0">
      <sharedItems containsSemiMixedTypes="0" containsString="0" containsNumber="1" containsInteger="1" minValue="0" maxValue="1"/>
    </cacheField>
    <cacheField name="CurationError" numFmtId="0">
      <sharedItems containsSemiMixedTypes="0" containsString="0" containsNumber="1" containsInteger="1" minValue="0" maxValue="1"/>
    </cacheField>
    <cacheField name="DataLinkError" numFmtId="0">
      <sharedItems containsSemiMixedTypes="0" containsString="0" containsNumber="1" containsInteger="1" minValue="0" maxValue="1"/>
    </cacheField>
    <cacheField name="DataLinkErrorSI" numFmtId="0">
      <sharedItems containsSemiMixedTypes="0" containsString="0" containsNumber="1" containsInteger="1" minValue="0" maxValue="1"/>
    </cacheField>
    <cacheField name="SI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1"/>
  </r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1"/>
  </r>
  <r>
    <n v="400"/>
    <s v="https://authors.library.caltech.edu/records/k5tgz-0m725"/>
    <d v="2015-09-07T00:00:00"/>
    <x v="1"/>
    <s v="https://doi.org/10.2140/ant.2015.9.1363"/>
    <s v="No"/>
    <s v="No"/>
    <m/>
    <n v="0"/>
    <n v="0"/>
    <n v="0"/>
    <n v="0"/>
  </r>
  <r>
    <n v="399"/>
    <s v="https://authors.library.caltech.edu/records/490py-jct06"/>
    <d v="2015-09-01T00:00:00"/>
    <x v="1"/>
    <s v="https://doi.org/10.1103/PhysRevA.92.032123"/>
    <s v="No"/>
    <s v="No"/>
    <m/>
    <n v="0"/>
    <n v="0"/>
    <n v="0"/>
    <n v="0"/>
  </r>
  <r>
    <n v="398"/>
    <s v="https://authors.library.caltech.edu/records/5jpmm-tzr27"/>
    <d v="2015-10-01T00:00:00"/>
    <x v="1"/>
    <s v="https://doi.org/10.1109/JPROC.2015.2468077"/>
    <s v="No"/>
    <s v="No"/>
    <m/>
    <n v="0"/>
    <n v="0"/>
    <n v="0"/>
    <n v="0"/>
  </r>
  <r>
    <n v="397"/>
    <s v="https://authors.library.caltech.edu/records/ww312-r5r29"/>
    <d v="2015-05-22T00:00:00"/>
    <x v="1"/>
    <s v="https://doi.org/10.1126/science.aaa5417"/>
    <s v="SI"/>
    <s v="SI"/>
    <m/>
    <n v="0"/>
    <n v="0"/>
    <n v="0"/>
    <n v="1"/>
  </r>
  <r>
    <n v="396"/>
    <s v="https://authors.library.caltech.edu/records/ph38c-p4662"/>
    <d v="2015-05-01T00:00:00"/>
    <x v="1"/>
    <s v="https://doi.org/10.1088/0004-637X/804/1/59"/>
    <s v="No"/>
    <s v="No"/>
    <m/>
    <n v="0"/>
    <n v="0"/>
    <n v="0"/>
    <n v="0"/>
  </r>
  <r>
    <n v="395"/>
    <s v="https://authors.library.caltech.edu/records/mhnkq-yqn51"/>
    <d v="2015-06-20T00:00:00"/>
    <x v="1"/>
    <s v="https://doi.org/10.1088/0004-637X/806/2/146"/>
    <s v="No"/>
    <s v="No"/>
    <m/>
    <n v="0"/>
    <n v="0"/>
    <n v="0"/>
    <n v="0"/>
  </r>
  <r>
    <n v="394"/>
    <s v="https://authors.library.caltech.edu/records/pxyq9-9h159"/>
    <d v="2015-09-10T00:00:00"/>
    <x v="1"/>
    <s v="https://doi.org/10.1088/0004-637X/810/2/118"/>
    <s v="No"/>
    <s v="No"/>
    <m/>
    <n v="0"/>
    <n v="0"/>
    <n v="0"/>
    <n v="0"/>
  </r>
  <r>
    <n v="393"/>
    <s v="https://authors.library.caltech.edu/records/5bwds-heq74"/>
    <d v="2015-12-01T00:00:00"/>
    <x v="1"/>
    <s v="https://doi.org/10.1088/0004-637X/814/2/148"/>
    <s v="No"/>
    <s v="No"/>
    <m/>
    <n v="0"/>
    <n v="0"/>
    <n v="0"/>
    <n v="0"/>
  </r>
  <r>
    <n v="392"/>
    <s v="https://authors.library.caltech.edu/records/14rxp-ge780"/>
    <d v="2015-06-01T00:00:00"/>
    <x v="1"/>
    <s v="https://doi.org/10.1088/0004-637X/805/2/132"/>
    <s v="No"/>
    <s v="No"/>
    <m/>
    <n v="0"/>
    <n v="0"/>
    <n v="0"/>
    <n v="0"/>
  </r>
  <r>
    <n v="391"/>
    <s v="https://authors.library.caltech.edu/records/vkvkg-ark79"/>
    <d v="2015-02-20T00:00:00"/>
    <x v="1"/>
    <s v="https://doi.org/10.1088/0004-637X/800/2/138"/>
    <s v="No"/>
    <s v="No"/>
    <m/>
    <n v="0"/>
    <n v="0"/>
    <n v="0"/>
    <n v="0"/>
  </r>
  <r>
    <n v="390"/>
    <s v="https://authors.library.caltech.edu/records/j6afw-pkk29"/>
    <d v="2015-01-21T00:00:00"/>
    <x v="1"/>
    <s v="https://doi.org/10.1093/mnras/stu2279"/>
    <s v="No"/>
    <s v="No"/>
    <m/>
    <n v="0"/>
    <n v="0"/>
    <n v="0"/>
    <n v="0"/>
  </r>
  <r>
    <n v="389"/>
    <s v="https://authors.library.caltech.edu/records/c12er-awr78"/>
    <d v="2015-10-01T00:00:00"/>
    <x v="1"/>
    <s v="https://doi.org/10.1088/0004-637X/811/2/122"/>
    <s v="No"/>
    <s v="No"/>
    <m/>
    <n v="0"/>
    <n v="0"/>
    <n v="0"/>
    <n v="0"/>
  </r>
  <r>
    <n v="388"/>
    <s v="https://authors.library.caltech.edu/records/c075k-m0j21"/>
    <d v="2015-06-17T00:00:00"/>
    <x v="1"/>
    <s v="https://doi.org/10.1007/JHEP06(2015)118"/>
    <s v="No"/>
    <s v="No"/>
    <m/>
    <n v="0"/>
    <n v="0"/>
    <n v="0"/>
    <n v="0"/>
  </r>
  <r>
    <n v="387"/>
    <s v="https://authors.library.caltech.edu/records/wv9j3-zr518"/>
    <d v="2015-02-01T00:00:00"/>
    <x v="1"/>
    <s v="https://doi.org/10.1111/emed.12090"/>
    <s v="No"/>
    <s v="No"/>
    <m/>
    <n v="0"/>
    <n v="0"/>
    <n v="0"/>
    <n v="0"/>
  </r>
  <r>
    <n v="386"/>
    <s v="https://authors.library.caltech.edu/records/dr7bs-jvp76"/>
    <d v="2015-08-14T00:00:00"/>
    <x v="1"/>
    <s v="https://doi.org/10.1103/PhysRevLett.115.071601"/>
    <s v="No"/>
    <s v="No"/>
    <m/>
    <n v="0"/>
    <n v="0"/>
    <n v="0"/>
    <n v="0"/>
  </r>
  <r>
    <n v="385"/>
    <s v="https://authors.library.caltech.edu/records/3besp-yyw60"/>
    <d v="2015-05-15T00:00:00"/>
    <x v="1"/>
    <s v="https://doi.org/10.1103/PhysRevB.91.195143"/>
    <s v="No"/>
    <s v="No"/>
    <m/>
    <n v="0"/>
    <n v="0"/>
    <n v="0"/>
    <n v="0"/>
  </r>
  <r>
    <n v="384"/>
    <s v="https://authors.library.caltech.edu/records/1av46-rn053"/>
    <d v="2015-10-23T00:00:00"/>
    <x v="1"/>
    <s v="https://doi.org/10.1103/PhysRevX.5.041013"/>
    <s v="No"/>
    <s v="No"/>
    <m/>
    <n v="0"/>
    <n v="0"/>
    <n v="0"/>
    <n v="0"/>
  </r>
  <r>
    <n v="383"/>
    <s v="https://authors.library.caltech.edu/records/aa1ag-k3157"/>
    <d v="2015-11-30T00:00:00"/>
    <x v="1"/>
    <s v="https://doi.org/10.1103/PhysRevX.5.041034"/>
    <s v="No"/>
    <s v="No"/>
    <m/>
    <n v="0"/>
    <n v="0"/>
    <n v="0"/>
    <n v="0"/>
  </r>
  <r>
    <n v="382"/>
    <s v="https://authors.library.caltech.edu/records/8vze6-9xp41"/>
    <d v="2015-04-10T00:00:00"/>
    <x v="1"/>
    <s v="https://doi.org/10.1088/0004-637X/803/1/3"/>
    <s v="No"/>
    <s v="No"/>
    <m/>
    <n v="0"/>
    <n v="0"/>
    <n v="0"/>
    <n v="0"/>
  </r>
  <r>
    <n v="381"/>
    <s v="https://authors.library.caltech.edu/records/731b6-xq145"/>
    <d v="2015-06-05T00:00:00"/>
    <x v="1"/>
    <s v="https://doi.org/10.1103/PhysRevLett.114.221602"/>
    <s v="No"/>
    <s v="No"/>
    <m/>
    <n v="0"/>
    <n v="0"/>
    <n v="0"/>
    <n v="0"/>
  </r>
  <r>
    <n v="380"/>
    <s v="https://authors.library.caltech.edu/records/0b7gh-96b39"/>
    <d v="2015-11-20T00:00:00"/>
    <x v="1"/>
    <s v="https://doi.org/10.1103/PhysRevLett.115.211301"/>
    <s v="No"/>
    <s v="No"/>
    <m/>
    <n v="0"/>
    <n v="0"/>
    <n v="0"/>
    <n v="0"/>
  </r>
  <r>
    <n v="379"/>
    <s v="https://authors.library.caltech.edu/records/jzy65-j3f51"/>
    <d v="2015-06-15T00:00:00"/>
    <x v="1"/>
    <s v="https://doi.org/10.1103/PhysRevB.91.245402"/>
    <s v="No"/>
    <s v="No"/>
    <m/>
    <n v="0"/>
    <n v="0"/>
    <n v="0"/>
    <n v="0"/>
  </r>
  <r>
    <n v="378"/>
    <s v="https://authors.library.caltech.edu/records/wsxz1-vg649"/>
    <d v="2015-11-11T00:00:00"/>
    <x v="1"/>
    <s v="https://doi.org/10.1021/acs.nanolett.5b02625"/>
    <s v="SI"/>
    <s v="SI"/>
    <m/>
    <n v="0"/>
    <n v="0"/>
    <n v="0"/>
    <n v="1"/>
  </r>
  <r>
    <n v="377"/>
    <s v="https://authors.library.caltech.edu/records/yaevv-sf708"/>
    <d v="2015-12-01T00:00:00"/>
    <x v="1"/>
    <s v="https://doi.org/10.1088/1748-0221/10/12/P12003"/>
    <s v="No"/>
    <s v="No"/>
    <m/>
    <n v="0"/>
    <n v="0"/>
    <n v="0"/>
    <n v="0"/>
  </r>
  <r>
    <n v="376"/>
    <s v="https://authors.library.caltech.edu/records/7gqca-jvk44"/>
    <d v="2015-09-15T00:00:00"/>
    <x v="1"/>
    <s v="https://doi.org/10.1103/PhysRevB.92.115410"/>
    <s v="No"/>
    <s v="No"/>
    <m/>
    <n v="0"/>
    <n v="0"/>
    <n v="0"/>
    <n v="0"/>
  </r>
  <r>
    <n v="375"/>
    <s v="https://authors.library.caltech.edu/records/fk7aj-2xp58"/>
    <d v="2015-11-01T00:00:00"/>
    <x v="1"/>
    <s v="https://doi.org/10.1093/gji/ggv361"/>
    <s v="No"/>
    <s v="No"/>
    <m/>
    <n v="0"/>
    <n v="0"/>
    <n v="0"/>
    <n v="0"/>
  </r>
  <r>
    <n v="374"/>
    <s v="https://authors.library.caltech.edu/records/8srh2-fg463"/>
    <d v="2015-10-01T00:00:00"/>
    <x v="1"/>
    <s v="https://doi.org/10.1002/2015JB012287"/>
    <s v="SI"/>
    <s v="SI"/>
    <m/>
    <n v="0"/>
    <n v="0"/>
    <n v="0"/>
    <n v="1"/>
  </r>
  <r>
    <n v="373"/>
    <s v="https://authors.library.caltech.edu/records/spyag-d6k71"/>
    <d v="2015-12-01T00:00:00"/>
    <x v="1"/>
    <s v="https://doi.org/10.1016/j.biotechadv.2015.07.003"/>
    <s v="No"/>
    <s v="SI"/>
    <m/>
    <n v="0"/>
    <n v="1"/>
    <n v="0"/>
    <n v="1"/>
  </r>
  <r>
    <n v="372"/>
    <s v="https://authors.library.caltech.edu/records/rjw7v-a5z64"/>
    <d v="2015-10-01T00:00:00"/>
    <x v="1"/>
    <s v="https://doi.org/10.1002/2015JB011895"/>
    <s v="SI"/>
    <s v="SI"/>
    <m/>
    <n v="0"/>
    <n v="0"/>
    <n v="0"/>
    <n v="1"/>
  </r>
  <r>
    <n v="371"/>
    <s v="https://authors.library.caltech.edu/records/3r1p7-5ar41"/>
    <d v="2015-11-01T00:00:00"/>
    <x v="1"/>
    <s v="https://doi.org/10.1007/JHEP11(2015)106"/>
    <s v="No"/>
    <s v="No"/>
    <m/>
    <n v="0"/>
    <n v="0"/>
    <n v="0"/>
    <n v="0"/>
  </r>
  <r>
    <n v="370"/>
    <s v="https://authors.library.caltech.edu/records/zn4v2-fe443"/>
    <d v="2015-10-01T00:00:00"/>
    <x v="1"/>
    <s v="https://doi.org/10.1002/2015JB012350"/>
    <s v="SI"/>
    <s v="SI"/>
    <m/>
    <n v="0"/>
    <n v="0"/>
    <n v="0"/>
    <n v="1"/>
  </r>
  <r>
    <n v="369"/>
    <s v="https://authors.library.caltech.edu/records/hnfh4-mw703"/>
    <d v="2015-10-01T00:00:00"/>
    <x v="1"/>
    <s v="https://doi.org/10.1002/2015JB012112"/>
    <s v="No"/>
    <s v="No"/>
    <m/>
    <n v="0"/>
    <n v="0"/>
    <n v="0"/>
    <n v="0"/>
  </r>
  <r>
    <n v="368"/>
    <s v="https://authors.library.caltech.edu/records/3whcw-1ac90"/>
    <d v="2015-08-01T00:00:00"/>
    <x v="1"/>
    <s v="https://doi.org/10.1016/j.nuclphysbps.2015.06.039"/>
    <s v="No"/>
    <s v="No"/>
    <m/>
    <n v="0"/>
    <n v="0"/>
    <n v="0"/>
    <n v="0"/>
  </r>
  <r>
    <n v="367"/>
    <s v="https://authors.library.caltech.edu/records/kytnh-h4p97"/>
    <d v="2015-12-01T00:00:00"/>
    <x v="1"/>
    <s v="https://doi.org/10.1093/oxartj/kcv016"/>
    <s v="No"/>
    <s v="No"/>
    <m/>
    <n v="0"/>
    <n v="0"/>
    <n v="0"/>
    <n v="0"/>
  </r>
  <r>
    <n v="366"/>
    <s v="https://authors.library.caltech.edu/records/khaj8-r9p18"/>
    <d v="2015-10-30T00:00:00"/>
    <x v="1"/>
    <s v="https://doi.org/10.1093/mnras/stv2130"/>
    <s v="No"/>
    <s v="No"/>
    <m/>
    <n v="0"/>
    <n v="0"/>
    <n v="0"/>
    <n v="0"/>
  </r>
  <r>
    <n v="365"/>
    <s v="https://authors.library.caltech.edu/records/5134r-tpe84"/>
    <d v="2015-05-17T00:00:00"/>
    <x v="1"/>
    <s v="https://doi.org/10.1093/mnras/stv162"/>
    <s v="No"/>
    <s v="No"/>
    <m/>
    <n v="0"/>
    <n v="0"/>
    <n v="0"/>
    <n v="0"/>
  </r>
  <r>
    <n v="364"/>
    <s v="https://authors.library.caltech.edu/records/zrynx-bpa69"/>
    <d v="2015-05-01T00:00:00"/>
    <x v="1"/>
    <s v="https://doi.org/10.1088/0004-637X/804/1/74"/>
    <s v="No"/>
    <s v="No"/>
    <m/>
    <n v="0"/>
    <n v="0"/>
    <n v="0"/>
    <n v="0"/>
  </r>
  <r>
    <n v="363"/>
    <s v="https://authors.library.caltech.edu/records/n46ch-12y10"/>
    <d v="2015-12-20T00:00:00"/>
    <x v="1"/>
    <s v="https://doi.org/10.1016/j.ecss.2015.11.003"/>
    <s v="SI"/>
    <s v="SI"/>
    <m/>
    <n v="0"/>
    <n v="0"/>
    <n v="0"/>
    <n v="1"/>
  </r>
  <r>
    <n v="362"/>
    <s v="https://authors.library.caltech.edu/records/xk9jv-1m996"/>
    <d v="2015-07-01T00:00:00"/>
    <x v="1"/>
    <s v="https://doi.org/10.1093/mnras/stv1218"/>
    <s v="No"/>
    <s v="No"/>
    <m/>
    <n v="0"/>
    <n v="0"/>
    <n v="0"/>
    <n v="0"/>
  </r>
  <r>
    <n v="361"/>
    <s v="https://authors.library.caltech.edu/records/my78p-cfd10"/>
    <d v="2015-12-01T00:00:00"/>
    <x v="1"/>
    <s v="https://doi.org/10.1093/oxartj/kcv016"/>
    <s v="No"/>
    <s v="No"/>
    <m/>
    <n v="0"/>
    <n v="0"/>
    <n v="0"/>
    <n v="0"/>
  </r>
  <r>
    <n v="360"/>
    <s v="https://authors.library.caltech.edu/records/g7zsd-f9b51"/>
    <d v="2015-09-14T00:00:00"/>
    <x v="1"/>
    <s v="https://doi.org/10.1017/S0952523815000206"/>
    <s v="No"/>
    <s v="No"/>
    <m/>
    <n v="0"/>
    <n v="0"/>
    <n v="0"/>
    <n v="0"/>
  </r>
  <r>
    <n v="359"/>
    <s v="https://authors.library.caltech.edu/records/7hjze-pfj05"/>
    <d v="2015-12-29T00:00:00"/>
    <x v="1"/>
    <s v="https://doi.org/10.3791/53180"/>
    <s v="No"/>
    <s v="No"/>
    <m/>
    <n v="0"/>
    <n v="0"/>
    <n v="0"/>
    <n v="0"/>
  </r>
  <r>
    <n v="358"/>
    <s v="https://authors.library.caltech.edu/records/558m9-20b70"/>
    <d v="2015-11-01T00:00:00"/>
    <x v="1"/>
    <s v="https://doi.org/10.1112/plms/pdv051"/>
    <s v="No"/>
    <s v="No"/>
    <m/>
    <n v="0"/>
    <n v="0"/>
    <n v="0"/>
    <n v="0"/>
  </r>
  <r>
    <n v="357"/>
    <s v="https://authors.library.caltech.edu/records/yp2j8-z1a90"/>
    <d v="2015-12-01T00:00:00"/>
    <x v="1"/>
    <s v="https://doi.org/10.1103/PhysRevE.92.062208"/>
    <s v="SI"/>
    <s v="SI"/>
    <m/>
    <n v="0"/>
    <n v="0"/>
    <n v="0"/>
    <n v="1"/>
  </r>
  <r>
    <n v="356"/>
    <s v="https://authors.library.caltech.edu/records/nz7de-ndy45"/>
    <d v="2015-12-28T00:00:00"/>
    <x v="1"/>
    <s v="https://doi.org/10.1103/PhysRevX.5.041050"/>
    <s v="No"/>
    <s v="No"/>
    <m/>
    <n v="0"/>
    <n v="0"/>
    <n v="0"/>
    <n v="0"/>
  </r>
  <r>
    <n v="355"/>
    <s v="https://authors.library.caltech.edu/records/xqrk0-5sn60"/>
    <d v="2015-12-01T00:00:00"/>
    <x v="1"/>
    <s v="https://doi.org/10.1051/0004-6361/201424063"/>
    <s v="No"/>
    <s v="No"/>
    <m/>
    <n v="0"/>
    <n v="0"/>
    <n v="0"/>
    <n v="0"/>
  </r>
  <r>
    <n v="354"/>
    <s v="https://authors.library.caltech.edu/records/zq6pw-cw408"/>
    <d v="2015-12-01T00:00:00"/>
    <x v="1"/>
    <s v="https://doi.org/10.1051/0004-6361/201423788"/>
    <s v="No"/>
    <s v="No"/>
    <m/>
    <n v="0"/>
    <n v="0"/>
    <n v="0"/>
    <n v="0"/>
  </r>
  <r>
    <n v="353"/>
    <s v="https://authors.library.caltech.edu/records/gv0ey-qfs94"/>
    <d v="2015-12-01T00:00:00"/>
    <x v="1"/>
    <s v="https://doi.org/10.1016/j.calphad.2015.08.005"/>
    <s v="SI"/>
    <s v="SI"/>
    <m/>
    <n v="0"/>
    <n v="0"/>
    <n v="0"/>
    <n v="1"/>
  </r>
  <r>
    <n v="352"/>
    <s v="https://authors.library.caltech.edu/records/hcgdw-sap37"/>
    <d v="2015-10-01T00:00:00"/>
    <x v="1"/>
    <s v="https://doi.org/10.1109/TAC.2015.2406975"/>
    <s v="No"/>
    <s v="No"/>
    <m/>
    <n v="0"/>
    <n v="0"/>
    <n v="0"/>
    <n v="0"/>
  </r>
  <r>
    <n v="351"/>
    <s v="https://authors.library.caltech.edu/records/krsk7-nfg47"/>
    <d v="2015-12-01T00:00:00"/>
    <x v="1"/>
    <s v="https://doi.org/10.1051/0004-6361/201425269"/>
    <s v="No"/>
    <s v="No"/>
    <m/>
    <n v="0"/>
    <n v="0"/>
    <n v="0"/>
    <n v="0"/>
  </r>
  <r>
    <n v="350"/>
    <s v="https://authors.library.caltech.edu/records/w3p4n-gec81"/>
    <d v="2016-08-10T00:00:00"/>
    <x v="2"/>
    <s v="https://doi.org/10.3847/0004-637X/827/1/8"/>
    <s v="No"/>
    <s v="No"/>
    <m/>
    <n v="0"/>
    <n v="0"/>
    <n v="0"/>
    <n v="0"/>
  </r>
  <r>
    <n v="349"/>
    <s v="https://authors.library.caltech.edu/records/bh0wj-7qm15"/>
    <d v="2016-09-01T00:00:00"/>
    <x v="2"/>
    <s v="https://doi.org/10.3847/0067-0049/226/1/7"/>
    <s v="No"/>
    <s v="No"/>
    <m/>
    <n v="0"/>
    <n v="0"/>
    <n v="0"/>
    <n v="0"/>
  </r>
  <r>
    <n v="348"/>
    <s v="https://authors.library.caltech.edu/records/fdnj5-gvg63"/>
    <d v="2016-10-06T00:00:00"/>
    <x v="2"/>
    <s v="https://doi.org/10.1016/j.cell.2016.08.070"/>
    <s v="SI"/>
    <s v="SI"/>
    <s v="STAR method table"/>
    <n v="0"/>
    <n v="0"/>
    <n v="0"/>
    <n v="1"/>
  </r>
  <r>
    <n v="347"/>
    <s v="https://authors.library.caltech.edu/records/a3fp7-cab79"/>
    <d v="2016-01-07T00:00:00"/>
    <x v="2"/>
    <s v="https://doi.org/10.1038/nature16068"/>
    <s v="SI"/>
    <s v="link + SI"/>
    <m/>
    <n v="1"/>
    <n v="1"/>
    <n v="1"/>
    <n v="1"/>
  </r>
  <r>
    <n v="346"/>
    <s v="https://authors.library.caltech.edu/records/gwgx6-fj772"/>
    <d v="2016-04-10T00:00:00"/>
    <x v="2"/>
    <s v="https://doi.org/10.3847/0004-637X/821/1/26"/>
    <s v="No"/>
    <s v="No"/>
    <m/>
    <n v="0"/>
    <n v="0"/>
    <n v="0"/>
    <n v="0"/>
  </r>
  <r>
    <n v="345"/>
    <s v="https://authors.library.caltech.edu/records/ndznt-35h87"/>
    <d v="2016-06-01T00:00:00"/>
    <x v="2"/>
    <s v="https://doi.org/10.3847/0004-637X/823/2/122"/>
    <s v="No"/>
    <s v="No"/>
    <m/>
    <n v="0"/>
    <n v="0"/>
    <n v="0"/>
    <n v="0"/>
  </r>
  <r>
    <n v="344"/>
    <s v="https://authors.library.caltech.edu/records/9ga7g-8y380"/>
    <d v="2016-04-20T00:00:00"/>
    <x v="2"/>
    <s v="https://doi.org/10.3847/0004-637X/821/2/89"/>
    <s v="No"/>
    <s v="No"/>
    <m/>
    <n v="0"/>
    <n v="0"/>
    <n v="0"/>
    <n v="0"/>
  </r>
  <r>
    <n v="343"/>
    <s v="https://authors.library.caltech.edu/records/d6ccd-qh177"/>
    <d v="2016-08-10T00:00:00"/>
    <x v="2"/>
    <s v="https://doi.org/10.3847/0004-637X/827/1/78"/>
    <s v="No"/>
    <s v="No"/>
    <m/>
    <n v="0"/>
    <n v="0"/>
    <n v="0"/>
    <n v="0"/>
  </r>
  <r>
    <n v="342"/>
    <s v="https://authors.library.caltech.edu/records/7qph0-aba22"/>
    <d v="2016-08-20T00:00:00"/>
    <x v="2"/>
    <s v="https://doi.org/10.3847/0004-637X/827/2/100"/>
    <s v="No"/>
    <s v="No"/>
    <m/>
    <n v="0"/>
    <n v="0"/>
    <n v="0"/>
    <n v="0"/>
  </r>
  <r>
    <n v="341"/>
    <s v="https://authors.library.caltech.edu/records/9vt63-8w544"/>
    <d v="2016-06-23T00:00:00"/>
    <x v="2"/>
    <s v="https://doi.org/10.1088/1538-3873/128/967/094401"/>
    <s v="No"/>
    <s v="No"/>
    <m/>
    <n v="0"/>
    <n v="0"/>
    <n v="0"/>
    <n v="0"/>
  </r>
  <r>
    <n v="340"/>
    <s v="https://authors.library.caltech.edu/records/zbzyf-2yv16"/>
    <d v="2016-05-01T00:00:00"/>
    <x v="2"/>
    <s v="https://doi.org/10.3847/0004-637X/822/1/39"/>
    <s v="No"/>
    <s v="No"/>
    <m/>
    <n v="0"/>
    <n v="0"/>
    <n v="0"/>
    <n v="0"/>
  </r>
  <r>
    <n v="339"/>
    <s v="https://authors.library.caltech.edu/records/wys8k-c7d18"/>
    <d v="2016-06-01T00:00:00"/>
    <x v="2"/>
    <s v="https://doi.org/10.1063/1.4953110"/>
    <s v="No"/>
    <s v="No"/>
    <m/>
    <n v="0"/>
    <n v="0"/>
    <n v="0"/>
    <n v="0"/>
  </r>
  <r>
    <n v="338"/>
    <s v="https://authors.library.caltech.edu/records/cy6z3-4qq59"/>
    <d v="2016-03-07T00:00:00"/>
    <x v="2"/>
    <s v="https://doi.org/10.1098/rsta.2015.0192"/>
    <s v="No"/>
    <s v="link"/>
    <m/>
    <n v="1"/>
    <n v="1"/>
    <n v="1"/>
    <n v="0"/>
  </r>
  <r>
    <n v="337"/>
    <s v="https://authors.library.caltech.edu/records/dwdjr-r4353"/>
    <d v="2016-11-15T00:00:00"/>
    <x v="2"/>
    <s v="https://doi.org/10.1103/PhysRevB.94.195120"/>
    <s v="No"/>
    <s v="No"/>
    <m/>
    <n v="0"/>
    <n v="0"/>
    <n v="0"/>
    <n v="0"/>
  </r>
  <r>
    <n v="336"/>
    <s v="https://authors.library.caltech.edu/records/aamdr-n5230"/>
    <d v="2016-10-01T00:00:00"/>
    <x v="2"/>
    <s v="https://doi.org/10.1103/PhysRevX.6.041006"/>
    <s v="No"/>
    <s v="No"/>
    <m/>
    <n v="0"/>
    <n v="0"/>
    <n v="0"/>
    <n v="0"/>
  </r>
  <r>
    <n v="335"/>
    <s v="https://authors.library.caltech.edu/records/zr4ma-33g67"/>
    <d v="2016-06-15T00:00:00"/>
    <x v="2"/>
    <s v="https://doi.org/10.1103/PhysRevB.93.235161"/>
    <s v="No"/>
    <s v="No"/>
    <m/>
    <n v="0"/>
    <n v="0"/>
    <n v="0"/>
    <n v="0"/>
  </r>
  <r>
    <n v="334"/>
    <s v="https://authors.library.caltech.edu/records/xg94p-pf196"/>
    <d v="2016-04-01T00:00:00"/>
    <x v="2"/>
    <s v="https://doi.org/10.1007/JHEP04(2016)002"/>
    <s v="No"/>
    <s v="SI"/>
    <m/>
    <n v="0"/>
    <n v="1"/>
    <n v="0"/>
    <n v="1"/>
  </r>
  <r>
    <n v="333"/>
    <s v="https://authors.library.caltech.edu/records/bsaak-55t46"/>
    <d v="2016-12-15T00:00:00"/>
    <x v="2"/>
    <s v="https://doi.org/10.1103/PhysRevD.94.124030"/>
    <s v="No"/>
    <s v="No"/>
    <m/>
    <n v="0"/>
    <n v="0"/>
    <n v="0"/>
    <n v="0"/>
  </r>
  <r>
    <n v="332"/>
    <s v="https://authors.library.caltech.edu/records/w2nnz-51467"/>
    <d v="2016-03-15T00:00:00"/>
    <x v="2"/>
    <s v="https://doi.org/10.1103/PhysRevD.93.064076"/>
    <s v="No"/>
    <s v="No"/>
    <m/>
    <n v="0"/>
    <n v="0"/>
    <n v="0"/>
    <n v="0"/>
  </r>
  <r>
    <n v="331"/>
    <s v="https://authors.library.caltech.edu/records/2r60g-92j88"/>
    <d v="2016-02-29T00:00:00"/>
    <x v="2"/>
    <s v="https://doi.org/10.1103/PhysRevLett.116.041601"/>
    <s v="No"/>
    <s v="No"/>
    <m/>
    <n v="0"/>
    <n v="0"/>
    <n v="0"/>
    <n v="0"/>
  </r>
  <r>
    <n v="330"/>
    <s v="https://authors.library.caltech.edu/records/7vjr0-djj40"/>
    <d v="2016-06-01T00:00:00"/>
    <x v="2"/>
    <s v="https://doi.org/10.1103/PhysRevA.93.062703"/>
    <s v="No"/>
    <s v="No"/>
    <m/>
    <n v="0"/>
    <n v="0"/>
    <n v="0"/>
    <n v="0"/>
  </r>
  <r>
    <n v="329"/>
    <s v="https://authors.library.caltech.edu/records/xg30m-y9n20"/>
    <d v="2016-06-01T00:00:00"/>
    <x v="2"/>
    <s v="https://doi.org/10.1103/PhysRevC.93.065502"/>
    <s v="No"/>
    <s v="No"/>
    <m/>
    <n v="0"/>
    <n v="0"/>
    <n v="0"/>
    <n v="0"/>
  </r>
  <r>
    <n v="328"/>
    <s v="https://authors.library.caltech.edu/records/4332k-x7130"/>
    <d v="2016-09-15T00:00:00"/>
    <x v="2"/>
    <s v="https://doi.org/10.1103/PhysRevB.94.125409"/>
    <s v="No"/>
    <s v="No"/>
    <m/>
    <n v="0"/>
    <n v="0"/>
    <n v="0"/>
    <n v="0"/>
  </r>
  <r>
    <n v="327"/>
    <s v="https://authors.library.caltech.edu/records/gxc50-vn756"/>
    <d v="2016-12-14T00:00:00"/>
    <x v="2"/>
    <s v="https://doi.org/10.1021/acs.nanolett.6b04369"/>
    <s v="SI"/>
    <s v="SI"/>
    <m/>
    <n v="0"/>
    <n v="0"/>
    <n v="0"/>
    <n v="1"/>
  </r>
  <r>
    <n v="326"/>
    <s v="https://authors.library.caltech.edu/records/fqqyf-re185"/>
    <d v="2016-12-15T00:00:00"/>
    <x v="2"/>
    <s v="https://doi.org/10.1103/PhysRevB.94.245440"/>
    <s v="No"/>
    <s v="No"/>
    <m/>
    <n v="0"/>
    <n v="0"/>
    <n v="0"/>
    <n v="0"/>
  </r>
  <r>
    <n v="325"/>
    <s v="https://authors.library.caltech.edu/records/s2x4e-yr627"/>
    <d v="2016-04-01T00:00:00"/>
    <x v="2"/>
    <s v="https://doi.org/10.1016/j.jqsrt.2016.01.014"/>
    <s v="No"/>
    <s v="No"/>
    <m/>
    <n v="0"/>
    <n v="0"/>
    <n v="0"/>
    <n v="0"/>
  </r>
  <r>
    <n v="324"/>
    <s v="https://authors.library.caltech.edu/records/dc34k-jc608"/>
    <d v="2016-04-20T00:00:00"/>
    <x v="2"/>
    <s v="https://doi.org/10.3847/0004-637X/821/2/96"/>
    <s v="No"/>
    <s v="No"/>
    <m/>
    <n v="0"/>
    <n v="0"/>
    <n v="0"/>
    <n v="0"/>
  </r>
  <r>
    <n v="323"/>
    <s v="https://authors.library.caltech.edu/records/1bdxm-any26"/>
    <d v="2016-02-01T00:00:00"/>
    <x v="2"/>
    <s v="https://doi.org/10.1007/s00205-015-0901-y"/>
    <s v="No"/>
    <s v="No"/>
    <m/>
    <n v="0"/>
    <n v="0"/>
    <n v="0"/>
    <n v="0"/>
  </r>
  <r>
    <n v="322"/>
    <s v="https://authors.library.caltech.edu/records/bsdek-kpf05"/>
    <d v="2016-01-14T00:00:00"/>
    <x v="2"/>
    <s v="https://doi.org/10.1063/1.4937790"/>
    <s v="No"/>
    <s v="SI"/>
    <m/>
    <n v="0"/>
    <n v="1"/>
    <n v="0"/>
    <n v="1"/>
  </r>
  <r>
    <n v="321"/>
    <s v="https://authors.library.caltech.edu/records/9qf1j-p5n02"/>
    <d v="2016-01-26T00:00:00"/>
    <x v="2"/>
    <s v="https://doi.org/10.1002/anie.201507806"/>
    <s v="SI"/>
    <s v="SI"/>
    <m/>
    <n v="0"/>
    <n v="0"/>
    <n v="0"/>
    <n v="1"/>
  </r>
  <r>
    <n v="320"/>
    <s v="https://authors.library.caltech.edu/records/1qbgc-7kg27"/>
    <d v="2016-01-15T00:00:00"/>
    <x v="2"/>
    <s v="https://doi.org/10.1016/j.actamat.2015.11.021"/>
    <s v="No"/>
    <s v="No"/>
    <m/>
    <n v="0"/>
    <n v="0"/>
    <n v="0"/>
    <n v="0"/>
  </r>
  <r>
    <n v="319"/>
    <s v="https://authors.library.caltech.edu/records/f0qpx-nfw79"/>
    <d v="2016-12-20T00:00:00"/>
    <x v="2"/>
    <s v="https://doi.org/10.3847/1538-4357/833/2/231"/>
    <s v="No"/>
    <s v="No"/>
    <m/>
    <n v="0"/>
    <n v="0"/>
    <n v="0"/>
    <n v="0"/>
  </r>
  <r>
    <n v="318"/>
    <s v="https://authors.library.caltech.edu/records/a9xh2-a0706"/>
    <d v="2016-03-20T00:00:00"/>
    <x v="2"/>
    <s v="https://doi.org/10.3847/0004-637X/820/1/33"/>
    <s v="No"/>
    <s v="No"/>
    <m/>
    <n v="0"/>
    <n v="0"/>
    <n v="0"/>
    <n v="0"/>
  </r>
  <r>
    <n v="317"/>
    <s v="https://authors.library.caltech.edu/records/f58jj-k8p83"/>
    <d v="2016-02-15T00:00:00"/>
    <x v="2"/>
    <s v="https://doi.org/10.1083/jcb.201511036"/>
    <s v="No"/>
    <s v="No"/>
    <m/>
    <n v="0"/>
    <n v="0"/>
    <n v="0"/>
    <n v="0"/>
  </r>
  <r>
    <n v="316"/>
    <s v="https://authors.library.caltech.edu/records/ehv5z-p2x78"/>
    <d v="2016-01-01T00:00:00"/>
    <x v="2"/>
    <s v="https://doi.org/10.1103/PhysRevD.93.012005"/>
    <s v="No"/>
    <s v="No"/>
    <m/>
    <n v="0"/>
    <n v="0"/>
    <n v="0"/>
    <n v="0"/>
  </r>
  <r>
    <n v="315"/>
    <s v="https://authors.library.caltech.edu/records/mhb3f-w4y28"/>
    <d v="2016-01-01T00:00:00"/>
    <x v="2"/>
    <s v="https://doi.org/10.1103/PhysRevD.93.015013"/>
    <s v="No"/>
    <s v="No"/>
    <m/>
    <n v="0"/>
    <n v="0"/>
    <n v="0"/>
    <n v="0"/>
  </r>
  <r>
    <n v="314"/>
    <s v="https://authors.library.caltech.edu/records/9w2pn-hw497"/>
    <d v="2016-02-02T00:00:00"/>
    <x v="2"/>
    <s v="https://doi.org/10.1186/s13059-016-0880-9"/>
    <s v="No"/>
    <s v="SI"/>
    <m/>
    <n v="0"/>
    <n v="1"/>
    <n v="0"/>
    <n v="1"/>
  </r>
  <r>
    <n v="313"/>
    <s v="https://authors.library.caltech.edu/records/78syr-ynx76"/>
    <d v="2016-01-01T00:00:00"/>
    <x v="2"/>
    <s v="https://doi.org/10.1103/PhysRevB.93.014306"/>
    <s v="No"/>
    <s v="No"/>
    <m/>
    <n v="0"/>
    <n v="0"/>
    <n v="0"/>
    <n v="0"/>
  </r>
  <r>
    <n v="312"/>
    <s v="https://authors.library.caltech.edu/records/4867t-p4z09"/>
    <d v="2016-04-01T00:00:00"/>
    <x v="2"/>
    <s v="https://doi.org/10.1016/j.jsb.2016.02.001"/>
    <s v="SI"/>
    <s v="listed + SI"/>
    <s v="Accession numbers listed but no link"/>
    <n v="0"/>
    <n v="1"/>
    <n v="0"/>
    <n v="1"/>
  </r>
  <r>
    <n v="311"/>
    <s v="https://authors.library.caltech.edu/records/yvtsb-wph67"/>
    <d v="2016-03-01T00:00:00"/>
    <x v="2"/>
    <s v="https://doi.org/10.1104/pp.15.01281"/>
    <s v="SI"/>
    <s v="SI"/>
    <m/>
    <n v="0"/>
    <n v="0"/>
    <n v="0"/>
    <n v="1"/>
  </r>
  <r>
    <n v="310"/>
    <s v="https://authors.library.caltech.edu/records/akpy1-bjn52"/>
    <d v="2016-02-22T00:00:00"/>
    <x v="2"/>
    <s v="https://doi.org/10.1126/science.aad1920"/>
    <s v="No"/>
    <s v="No"/>
    <m/>
    <n v="0"/>
    <n v="0"/>
    <n v="0"/>
    <n v="0"/>
  </r>
  <r>
    <n v="309"/>
    <s v="https://authors.library.caltech.edu/records/3x240-9a668"/>
    <d v="2016-02-18T00:00:00"/>
    <x v="2"/>
    <s v="https://doi.org/10.1002/chem.201502157"/>
    <s v="SI"/>
    <s v="SI"/>
    <m/>
    <n v="0"/>
    <n v="0"/>
    <n v="0"/>
    <n v="1"/>
  </r>
  <r>
    <n v="308"/>
    <s v="https://authors.library.caltech.edu/records/t9378-14r62"/>
    <d v="2016-02-15T00:00:00"/>
    <x v="2"/>
    <s v="https://doi.org/10.1103/PhysRevD.93.044064"/>
    <s v="No"/>
    <s v="No"/>
    <m/>
    <n v="0"/>
    <n v="0"/>
    <n v="0"/>
    <n v="0"/>
  </r>
  <r>
    <n v="307"/>
    <s v="https://authors.library.caltech.edu/records/qaf2j-79h08"/>
    <d v="2016-02-01T00:00:00"/>
    <x v="2"/>
    <s v="https://doi.org/10.1016/j.jeurceramsoc.2015.10.018"/>
    <s v="No"/>
    <s v="No"/>
    <m/>
    <n v="0"/>
    <n v="0"/>
    <n v="0"/>
    <n v="0"/>
  </r>
  <r>
    <n v="306"/>
    <s v="https://authors.library.caltech.edu/records/3hq71-2m313"/>
    <d v="2016-02-01T00:00:00"/>
    <x v="2"/>
    <s v="https://doi.org/10.1109/TIT.2015.2504521"/>
    <s v="No"/>
    <s v="No"/>
    <m/>
    <n v="0"/>
    <n v="0"/>
    <n v="0"/>
    <n v="0"/>
  </r>
  <r>
    <n v="305"/>
    <s v="https://authors.library.caltech.edu/records/qea75-b5y39"/>
    <d v="2016-07-01T00:00:00"/>
    <x v="2"/>
    <s v="https://doi.org/10.1016/j.jnnfm.2016.02.004"/>
    <s v="SI"/>
    <s v="SI"/>
    <m/>
    <n v="0"/>
    <n v="0"/>
    <n v="0"/>
    <n v="1"/>
  </r>
  <r>
    <n v="304"/>
    <s v="https://authors.library.caltech.edu/records/vvf7v-xw015"/>
    <d v="2016-02-15T00:00:00"/>
    <x v="2"/>
    <s v="https://doi.org/10.1016/j.cej.2015.10.101"/>
    <s v="No"/>
    <s v="No"/>
    <m/>
    <n v="0"/>
    <n v="0"/>
    <n v="0"/>
    <n v="0"/>
  </r>
  <r>
    <n v="303"/>
    <s v="https://authors.library.caltech.edu/records/gs2e9-bhm64"/>
    <d v="2016-02-02T00:00:00"/>
    <x v="2"/>
    <s v="https://doi.org/10.1073/pnas.1514412113"/>
    <s v="SI"/>
    <s v="link + SI"/>
    <m/>
    <n v="1"/>
    <n v="1"/>
    <n v="1"/>
    <n v="1"/>
  </r>
  <r>
    <n v="302"/>
    <s v="https://authors.library.caltech.edu/records/9tm6x-w9983"/>
    <d v="2016-01-20T00:00:00"/>
    <x v="2"/>
    <s v="https://doi.org/10.3847/0004-6256/151/2/22"/>
    <s v="No"/>
    <s v="No"/>
    <m/>
    <n v="0"/>
    <n v="0"/>
    <n v="0"/>
    <n v="0"/>
  </r>
  <r>
    <n v="301"/>
    <s v="https://authors.library.caltech.edu/records/fehkp-ha224"/>
    <d v="2016-01-27T00:00:00"/>
    <x v="2"/>
    <s v="https://doi.org/10.1021/jacs.5b11750"/>
    <s v="SI"/>
    <s v="SI"/>
    <m/>
    <n v="0"/>
    <n v="0"/>
    <n v="0"/>
    <n v="1"/>
  </r>
  <r>
    <n v="300"/>
    <s v="https://authors.library.caltech.edu/records/36dz9-3ba74"/>
    <d v="2017-10-10T00:00:00"/>
    <x v="3"/>
    <s v="https://doi.org/10.3847/1538-4357/aa88aa"/>
    <s v="No"/>
    <s v="No"/>
    <m/>
    <n v="0"/>
    <n v="0"/>
    <n v="0"/>
    <n v="0"/>
  </r>
  <r>
    <n v="299"/>
    <s v="https://authors.library.caltech.edu/records/5daa4-w0p96"/>
    <d v="2017-09-20T00:00:00"/>
    <x v="3"/>
    <s v="https://doi.org/10.3847/2041-8213/aa876c"/>
    <s v="No"/>
    <s v="No"/>
    <m/>
    <n v="0"/>
    <n v="0"/>
    <n v="0"/>
    <n v="0"/>
  </r>
  <r>
    <n v="298"/>
    <s v="https://authors.library.caltech.edu/records/dqjx7-wr492"/>
    <d v="2017-02-21T00:00:00"/>
    <x v="3"/>
    <s v="https://doi.org/10.1093/mnras/stx2865"/>
    <s v="No"/>
    <s v="No"/>
    <m/>
    <n v="0"/>
    <n v="0"/>
    <n v="0"/>
    <n v="0"/>
  </r>
  <r>
    <n v="297"/>
    <s v="https://authors.library.caltech.edu/records/rrthe-5ba37"/>
    <d v="2017-06-01T00:00:00"/>
    <x v="3"/>
    <s v="https://doi.org/10.3847/1538-3881/aa725f"/>
    <s v="No"/>
    <s v="No"/>
    <m/>
    <n v="0"/>
    <n v="0"/>
    <n v="0"/>
    <n v="0"/>
  </r>
  <r>
    <n v="296"/>
    <s v="https://authors.library.caltech.edu/records/xk4f0-24r88"/>
    <d v="2017-02-01T00:00:00"/>
    <x v="3"/>
    <s v="https://doi.org/10.3847/1538-3881/153/2/86"/>
    <s v="No"/>
    <s v="No"/>
    <m/>
    <n v="0"/>
    <n v="0"/>
    <n v="0"/>
    <n v="0"/>
  </r>
  <r>
    <n v="295"/>
    <s v="https://authors.library.caltech.edu/records/44pvn-eat24"/>
    <d v="2017-01-10T00:00:00"/>
    <x v="3"/>
    <s v="https://doi.org/10.3847/1538-4357/834/2/187"/>
    <s v="No"/>
    <s v="No"/>
    <m/>
    <n v="0"/>
    <n v="0"/>
    <n v="0"/>
    <n v="0"/>
  </r>
  <r>
    <n v="294"/>
    <s v="https://authors.library.caltech.edu/records/aqy6p-4w440"/>
    <d v="2017-05-10T00:00:00"/>
    <x v="3"/>
    <s v="https://doi.org/10.3847/1538-4357/aa6d6b"/>
    <s v="No"/>
    <s v="No"/>
    <m/>
    <n v="0"/>
    <n v="0"/>
    <n v="0"/>
    <n v="0"/>
  </r>
  <r>
    <n v="293"/>
    <s v="https://authors.library.caltech.edu/records/gvrnb-3p953"/>
    <d v="2017-09-01T00:00:00"/>
    <x v="3"/>
    <s v="https://doi.org/10.1007/JHEP09(2017)002"/>
    <s v="No"/>
    <s v="No"/>
    <m/>
    <n v="0"/>
    <n v="0"/>
    <n v="0"/>
    <n v="0"/>
  </r>
  <r>
    <n v="292"/>
    <s v="https://authors.library.caltech.edu/records/81q9y-jbb85"/>
    <d v="2017-03-15T00:00:00"/>
    <x v="3"/>
    <s v="https://doi.org/10.1126/sciadv.1601946"/>
    <s v="SI"/>
    <s v="SI"/>
    <m/>
    <n v="0"/>
    <n v="0"/>
    <n v="0"/>
    <n v="1"/>
  </r>
  <r>
    <n v="291"/>
    <s v="https://authors.library.caltech.edu/records/cfcyv-hme36"/>
    <d v="2017-07-13T00:00:00"/>
    <x v="3"/>
    <s v="https://doi.org/10.1038/s41598-017-05235-x"/>
    <s v="SI"/>
    <s v="SI"/>
    <m/>
    <n v="0"/>
    <n v="0"/>
    <n v="0"/>
    <n v="1"/>
  </r>
  <r>
    <n v="290"/>
    <s v="https://authors.library.caltech.edu/records/jbg3m-jgg08"/>
    <d v="2017-10-06T00:00:00"/>
    <x v="3"/>
    <s v="https://doi.org/10.1103/PhysRevLett.119.141101"/>
    <s v="No"/>
    <s v="No"/>
    <m/>
    <n v="0"/>
    <n v="0"/>
    <n v="0"/>
    <n v="0"/>
  </r>
  <r>
    <n v="289"/>
    <s v="https://authors.library.caltech.edu/records/jtmcm-mkq80"/>
    <d v="2017-03-15T00:00:00"/>
    <x v="3"/>
    <s v="https://doi.org/10.1021/acsphotonics.6b00991"/>
    <s v="No"/>
    <s v="No"/>
    <m/>
    <n v="0"/>
    <n v="0"/>
    <n v="0"/>
    <n v="0"/>
  </r>
  <r>
    <n v="288"/>
    <s v="https://authors.library.caltech.edu/records/zh2wk-pwn59"/>
    <d v="2017-03-01T00:00:00"/>
    <x v="3"/>
    <s v="https://doi.org/10.1093/gerhis/ghw115"/>
    <s v="No"/>
    <s v="No"/>
    <m/>
    <n v="0"/>
    <n v="0"/>
    <n v="0"/>
    <n v="0"/>
  </r>
  <r>
    <n v="287"/>
    <s v="https://authors.library.caltech.edu/records/t2kee-x9e40"/>
    <d v="2017-02-01T00:00:00"/>
    <x v="3"/>
    <s v="https://doi.org/10.1007/JHEP02(2017)020"/>
    <s v="No"/>
    <s v="No"/>
    <m/>
    <n v="0"/>
    <n v="0"/>
    <n v="0"/>
    <n v="0"/>
  </r>
  <r>
    <n v="286"/>
    <s v="https://authors.library.caltech.edu/records/j2f8j-6xt03"/>
    <d v="2017-11-01T00:00:00"/>
    <x v="3"/>
    <s v="https://doi.org/10.1016/j.revip.2017.02.002"/>
    <s v="No"/>
    <s v="No"/>
    <m/>
    <n v="0"/>
    <n v="0"/>
    <n v="0"/>
    <n v="0"/>
  </r>
  <r>
    <n v="285"/>
    <s v="https://authors.library.caltech.edu/records/rrys4-34112"/>
    <d v="2017-07-01T00:00:00"/>
    <x v="3"/>
    <s v="https://doi.org/10.1002/andp.201600318"/>
    <s v="No"/>
    <s v="No"/>
    <m/>
    <n v="0"/>
    <n v="0"/>
    <n v="0"/>
    <n v="0"/>
  </r>
  <r>
    <n v="284"/>
    <s v="https://authors.library.caltech.edu/records/xkysx-vdf41"/>
    <d v="2017-03-15T00:00:00"/>
    <x v="3"/>
    <s v="https://doi.org/10.1103/PhysRevB.95.115142"/>
    <s v="No"/>
    <s v="No"/>
    <m/>
    <n v="0"/>
    <n v="0"/>
    <n v="0"/>
    <n v="0"/>
  </r>
  <r>
    <n v="283"/>
    <s v="https://authors.library.caltech.edu/records/5ar99-6rh03"/>
    <d v="2017-06-15T00:00:00"/>
    <x v="3"/>
    <s v="https://doi.org/10.1103/PhysRevB.95.245126"/>
    <s v="No"/>
    <s v="No"/>
    <m/>
    <n v="0"/>
    <n v="0"/>
    <n v="0"/>
    <n v="0"/>
  </r>
  <r>
    <n v="282"/>
    <s v="https://authors.library.caltech.edu/records/jnz1c-zat62"/>
    <d v="2017-02-08T00:00:00"/>
    <x v="3"/>
    <s v="https://doi.org/10.3390/galaxies5010012"/>
    <s v="No"/>
    <s v="No"/>
    <m/>
    <n v="0"/>
    <n v="0"/>
    <n v="0"/>
    <n v="0"/>
  </r>
  <r>
    <n v="281"/>
    <s v="https://authors.library.caltech.edu/records/w8d98-94e52"/>
    <d v="2017-02-03T00:00:00"/>
    <x v="3"/>
    <s v="https://doi.org/10.1103/PhysRevLett.118.051601"/>
    <s v="No"/>
    <s v="No"/>
    <m/>
    <n v="0"/>
    <n v="0"/>
    <n v="0"/>
    <n v="0"/>
  </r>
  <r>
    <n v="280"/>
    <s v="https://authors.library.caltech.edu/records/m0771-36j97"/>
    <d v="2017-03-24T00:00:00"/>
    <x v="3"/>
    <s v="https://doi.org/10.1103/PhysRevLett.118.121601"/>
    <s v="No"/>
    <s v="No"/>
    <m/>
    <n v="0"/>
    <n v="0"/>
    <n v="0"/>
    <n v="0"/>
  </r>
  <r>
    <n v="279"/>
    <s v="https://authors.library.caltech.edu/records/kmb2q-cjq59"/>
    <d v="2017-06-01T00:00:00"/>
    <x v="3"/>
    <s v="https://doi.org/10.1146/annurev-biochem-060815-014207"/>
    <s v="No"/>
    <s v="No"/>
    <m/>
    <n v="0"/>
    <n v="0"/>
    <n v="0"/>
    <n v="0"/>
  </r>
  <r>
    <n v="278"/>
    <s v="https://authors.library.caltech.edu/records/xg6hp-c4h47"/>
    <d v="2017-05-17T00:00:00"/>
    <x v="3"/>
    <s v="https://doi.org/10.1103/PhysRevB.95.195105"/>
    <s v="No"/>
    <s v="No"/>
    <m/>
    <n v="0"/>
    <n v="0"/>
    <n v="0"/>
    <n v="0"/>
  </r>
  <r>
    <n v="277"/>
    <s v="https://authors.library.caltech.edu/records/9sqne-ae613"/>
    <d v="2017-05-05T00:00:00"/>
    <x v="3"/>
    <s v="https://doi.org/10.1103/PhysRevLett.118.186801"/>
    <s v="No"/>
    <s v="No"/>
    <m/>
    <n v="0"/>
    <n v="0"/>
    <n v="0"/>
    <n v="0"/>
  </r>
  <r>
    <n v="276"/>
    <s v="https://authors.library.caltech.edu/records/4fdkv-fg047"/>
    <d v="2017-08-01T00:00:00"/>
    <x v="3"/>
    <s v="https://doi.org/10.1016/j.nima.2017.05.005"/>
    <s v="No"/>
    <s v="No"/>
    <m/>
    <n v="0"/>
    <n v="0"/>
    <n v="0"/>
    <n v="0"/>
  </r>
  <r>
    <n v="275"/>
    <s v="https://authors.library.caltech.edu/records/71359-17p35"/>
    <d v="2017-06-01T00:00:00"/>
    <x v="3"/>
    <s v="https://doi.org/10.1093/gji/ggx096"/>
    <s v="No"/>
    <s v="SI"/>
    <m/>
    <n v="0"/>
    <n v="1"/>
    <n v="0"/>
    <n v="1"/>
  </r>
  <r>
    <n v="274"/>
    <s v="https://authors.library.caltech.edu/records/k8ast-xev62"/>
    <d v="2017-10-11T00:00:00"/>
    <x v="3"/>
    <s v="https://doi.org/10.1021/jacs.7b07798"/>
    <s v="SI"/>
    <s v="SI"/>
    <m/>
    <n v="0"/>
    <n v="0"/>
    <n v="0"/>
    <n v="1"/>
  </r>
  <r>
    <n v="273"/>
    <s v="https://authors.library.caltech.edu/records/jyhnh-wk055"/>
    <d v="2017-11-08T00:00:00"/>
    <x v="3"/>
    <s v="https://doi.org/10.1002/cmdc.201700540"/>
    <s v="SI"/>
    <s v="SI"/>
    <m/>
    <n v="0"/>
    <n v="0"/>
    <n v="0"/>
    <n v="1"/>
  </r>
  <r>
    <n v="272"/>
    <s v="https://authors.library.caltech.edu/records/215z4-v9820"/>
    <d v="2017-09-15T00:00:00"/>
    <x v="3"/>
    <s v="https://doi.org/10.1103/PhysRevD.96.064017"/>
    <s v="No"/>
    <s v="SI"/>
    <m/>
    <n v="0"/>
    <n v="1"/>
    <n v="0"/>
    <n v="1"/>
  </r>
  <r>
    <n v="271"/>
    <s v="https://authors.library.caltech.edu/records/y03fr-enj25"/>
    <d v="2017-10-07T00:00:00"/>
    <x v="3"/>
    <s v="https://doi.org/10.1039/c7dt02300f"/>
    <s v="SI"/>
    <s v="SI"/>
    <m/>
    <n v="0"/>
    <n v="0"/>
    <n v="0"/>
    <n v="1"/>
  </r>
  <r>
    <n v="270"/>
    <s v="https://authors.library.caltech.edu/records/mqnvf-ej076"/>
    <d v="2017-09-15T00:00:00"/>
    <x v="3"/>
    <s v="https://doi.org/10.1103/PhysRevLett.119.117801"/>
    <s v="SI"/>
    <s v="SI"/>
    <m/>
    <n v="0"/>
    <n v="0"/>
    <n v="0"/>
    <n v="1"/>
  </r>
  <r>
    <n v="269"/>
    <s v="https://authors.library.caltech.edu/records/gatr0-mr994"/>
    <d v="2017-04-01T00:00:00"/>
    <x v="3"/>
    <s v="https://www.jstor.org/stable/26293902"/>
    <s v="No"/>
    <s v="No"/>
    <m/>
    <n v="0"/>
    <n v="0"/>
    <n v="0"/>
    <n v="0"/>
  </r>
  <r>
    <n v="268"/>
    <s v="https://authors.library.caltech.edu/records/1jcgf-xyj41"/>
    <d v="2017-12-01T00:00:00"/>
    <x v="3"/>
    <s v="https://doi.org/10.1016/j.wavemoti.2017.08.004"/>
    <s v="No"/>
    <s v="No"/>
    <m/>
    <n v="0"/>
    <n v="0"/>
    <n v="0"/>
    <n v="0"/>
  </r>
  <r>
    <n v="267"/>
    <s v="https://authors.library.caltech.edu/records/hq0ce-jax03"/>
    <d v="2017-12-01T00:00:00"/>
    <x v="3"/>
    <s v="https://doi.org/10.1016/j.jcp.2017.08.069"/>
    <s v="No"/>
    <s v="No"/>
    <m/>
    <n v="0"/>
    <n v="0"/>
    <n v="0"/>
    <n v="0"/>
  </r>
  <r>
    <n v="266"/>
    <s v="https://authors.library.caltech.edu/records/vk8fe-yen68"/>
    <d v="2017-09-10T00:00:00"/>
    <x v="3"/>
    <s v="https://doi.org/10.3847/1538-4357/aa85e3"/>
    <s v="No"/>
    <s v="No"/>
    <m/>
    <n v="0"/>
    <n v="0"/>
    <n v="0"/>
    <n v="0"/>
  </r>
  <r>
    <n v="265"/>
    <s v="https://authors.library.caltech.edu/records/knman-ns417"/>
    <d v="2017-09-01T00:00:00"/>
    <x v="3"/>
    <s v="https://doi.org/10.1088/1742-6596/880/1/012021"/>
    <s v="No"/>
    <s v="No"/>
    <m/>
    <n v="0"/>
    <n v="0"/>
    <n v="0"/>
    <n v="0"/>
  </r>
  <r>
    <n v="264"/>
    <s v="https://authors.library.caltech.edu/records/rqxqj-yd609"/>
    <d v="2017-08-01T00:00:00"/>
    <x v="3"/>
    <s v="https://doi.org/10.1063/1.4999225"/>
    <s v="No"/>
    <s v="No"/>
    <m/>
    <n v="0"/>
    <n v="0"/>
    <n v="0"/>
    <n v="0"/>
  </r>
  <r>
    <n v="263"/>
    <s v="https://authors.library.caltech.edu/records/m675t-ejx56"/>
    <d v="2017-08-14T00:00:00"/>
    <x v="3"/>
    <s v="https://doi.org/10.1080/15548627.2017.1339004"/>
    <s v="SI"/>
    <s v="SI"/>
    <m/>
    <n v="0"/>
    <n v="0"/>
    <n v="0"/>
    <n v="1"/>
  </r>
  <r>
    <n v="262"/>
    <s v="https://authors.library.caltech.edu/records/m6faf-ha662"/>
    <d v="2017-09-01T00:00:00"/>
    <x v="3"/>
    <s v="https://doi.org/10.3847/1538-4365/aa8098"/>
    <s v="No"/>
    <s v="No"/>
    <m/>
    <n v="0"/>
    <n v="0"/>
    <n v="0"/>
    <n v="0"/>
  </r>
  <r>
    <n v="261"/>
    <s v="https://authors.library.caltech.edu/records/a6sfa-x2505"/>
    <d v="2017-10-01T00:00:00"/>
    <x v="3"/>
    <s v="https://doi.org/10.1038/ngeo3033"/>
    <s v="SI"/>
    <s v="SI"/>
    <m/>
    <n v="0"/>
    <n v="0"/>
    <n v="0"/>
    <n v="1"/>
  </r>
  <r>
    <n v="260"/>
    <s v="https://authors.library.caltech.edu/records/8f0vz-b5s56"/>
    <d v="2017-12-01T00:00:00"/>
    <x v="3"/>
    <s v="https://doi.org/10.1116/1.4998018"/>
    <s v="No"/>
    <s v="SI"/>
    <m/>
    <n v="0"/>
    <n v="1"/>
    <n v="0"/>
    <n v="1"/>
  </r>
  <r>
    <n v="259"/>
    <s v="https://authors.library.caltech.edu/records/z320b-27w59"/>
    <d v="2017-09-01T00:00:00"/>
    <x v="3"/>
    <s v="https://doi.org/10.3847/1538-3881/aa8406"/>
    <s v="No"/>
    <s v="No"/>
    <m/>
    <n v="0"/>
    <n v="0"/>
    <n v="0"/>
    <n v="0"/>
  </r>
  <r>
    <n v="258"/>
    <s v="https://authors.library.caltech.edu/records/mk86h-bnw24"/>
    <d v="2017-10-01T00:00:00"/>
    <x v="3"/>
    <s v="https://doi.org/10.1016/j.eml.2017.08.003"/>
    <s v="No"/>
    <s v="No"/>
    <m/>
    <n v="0"/>
    <n v="0"/>
    <n v="0"/>
    <n v="0"/>
  </r>
  <r>
    <n v="257"/>
    <s v="https://authors.library.caltech.edu/records/djb0p-fs504"/>
    <d v="2017-08-16T00:00:00"/>
    <x v="3"/>
    <s v="https://doi.org/10.1371/journal.pone.0183377"/>
    <s v="No"/>
    <s v="No"/>
    <m/>
    <n v="0"/>
    <n v="0"/>
    <n v="0"/>
    <n v="0"/>
  </r>
  <r>
    <n v="256"/>
    <s v="https://authors.library.caltech.edu/records/g7q2a-zft49"/>
    <d v="2017-08-21T00:00:00"/>
    <x v="3"/>
    <s v="https://doi.org/10.14814/phy2.13375"/>
    <s v="No"/>
    <s v="No"/>
    <m/>
    <n v="0"/>
    <n v="0"/>
    <n v="0"/>
    <n v="0"/>
  </r>
  <r>
    <n v="255"/>
    <s v="https://authors.library.caltech.edu/records/r4290-bw627"/>
    <d v="2017-08-18T00:00:00"/>
    <x v="3"/>
    <s v="https://doi.org/10.1038/s41598-017-08872-4"/>
    <s v="SI"/>
    <s v="SI"/>
    <m/>
    <n v="0"/>
    <n v="0"/>
    <n v="0"/>
    <n v="1"/>
  </r>
  <r>
    <n v="254"/>
    <s v="https://authors.library.caltech.edu/records/24441-p8777"/>
    <d v="2017-08-20T00:00:00"/>
    <x v="3"/>
    <s v="https://doi.org/10.3847/1538-4357/aa81d2"/>
    <s v="No"/>
    <s v="No"/>
    <m/>
    <n v="0"/>
    <n v="0"/>
    <n v="0"/>
    <n v="0"/>
  </r>
  <r>
    <n v="253"/>
    <s v="https://authors.library.caltech.edu/records/bx5et-8c010"/>
    <d v="2017-09-01T00:00:00"/>
    <x v="3"/>
    <s v="https://doi.org/10.1038/ngeo3023"/>
    <s v="No"/>
    <s v="No"/>
    <m/>
    <n v="0"/>
    <n v="0"/>
    <n v="0"/>
    <n v="0"/>
  </r>
  <r>
    <n v="252"/>
    <s v="https://authors.library.caltech.edu/records/g63vx-2np82"/>
    <d v="2017-08-20T00:00:00"/>
    <x v="3"/>
    <s v="https://doi.org/10.3847/1538-4357/aa826c"/>
    <s v="No"/>
    <s v="No"/>
    <m/>
    <n v="0"/>
    <n v="0"/>
    <n v="0"/>
    <n v="0"/>
  </r>
  <r>
    <n v="251"/>
    <s v="https://authors.library.caltech.edu/records/0qes7-wsd73"/>
    <d v="2017-08-20T00:00:00"/>
    <x v="3"/>
    <s v="https://doi.org/10.3847/1538-4357/aa813b"/>
    <s v="No"/>
    <s v="No"/>
    <m/>
    <n v="0"/>
    <n v="0"/>
    <n v="0"/>
    <n v="0"/>
  </r>
  <r>
    <n v="250"/>
    <s v="https://authors.library.caltech.edu/records/pzf55-61k04"/>
    <d v="2018-02-01T00:00:00"/>
    <x v="4"/>
    <s v="https://doi.org/10.3847/1538-3881/aaa458"/>
    <s v="No"/>
    <s v="No"/>
    <m/>
    <n v="0"/>
    <n v="0"/>
    <n v="0"/>
    <n v="0"/>
  </r>
  <r>
    <n v="249"/>
    <s v="https://authors.library.caltech.edu/records/w8m8j-ang16"/>
    <d v="2018-04-01T00:00:00"/>
    <x v="4"/>
    <s v="https://doi.org/10.3847/1538-3881/aaaeb6"/>
    <s v="No"/>
    <s v="No"/>
    <m/>
    <n v="0"/>
    <n v="0"/>
    <n v="0"/>
    <n v="0"/>
  </r>
  <r>
    <n v="248"/>
    <s v="https://authors.library.caltech.edu/records/gyxcc-3r516"/>
    <d v="2018-05-01T00:00:00"/>
    <x v="4"/>
    <s v="https://doi.org/10.3847/1538-3881/aabd75"/>
    <s v="No"/>
    <s v="No"/>
    <m/>
    <n v="0"/>
    <n v="0"/>
    <n v="0"/>
    <n v="0"/>
  </r>
  <r>
    <n v="247"/>
    <s v="https://authors.library.caltech.edu/records/5rv78-r0578"/>
    <d v="2018-02-01T00:00:00"/>
    <x v="4"/>
    <s v="https://doi.org/10.1051/0004-6361/201731637"/>
    <s v="No"/>
    <s v="No"/>
    <m/>
    <n v="0"/>
    <n v="0"/>
    <n v="0"/>
    <n v="0"/>
  </r>
  <r>
    <n v="246"/>
    <s v="https://authors.library.caltech.edu/records/pxxjt-80627"/>
    <d v="2018-08-01T00:00:00"/>
    <x v="4"/>
    <s v="https://doi.org/10.3847/1538-3881/aacf99"/>
    <s v="No"/>
    <s v="No"/>
    <m/>
    <n v="0"/>
    <n v="0"/>
    <n v="0"/>
    <n v="0"/>
  </r>
  <r>
    <n v="245"/>
    <s v="https://authors.library.caltech.edu/records/pfe49-rx052"/>
    <d v="2018-10-01T00:00:00"/>
    <x v="4"/>
    <s v="https://doi.org/10.3847/1538-3881/aad773"/>
    <s v="No"/>
    <s v="No"/>
    <m/>
    <n v="0"/>
    <n v="0"/>
    <n v="0"/>
    <n v="0"/>
  </r>
  <r>
    <n v="244"/>
    <s v="https://authors.library.caltech.edu/records/bt5r0-j8n43"/>
    <d v="2018-02-01T00:00:00"/>
    <x v="4"/>
    <s v="https://doi.org/10.1038/s41550-017-0325-8"/>
    <s v="SI"/>
    <s v="SI"/>
    <m/>
    <n v="0"/>
    <n v="0"/>
    <n v="0"/>
    <n v="1"/>
  </r>
  <r>
    <n v="243"/>
    <s v="https://authors.library.caltech.edu/records/aqj86-36z97"/>
    <d v="2018-02-01T00:00:00"/>
    <x v="4"/>
    <s v="https://doi.org/10.3847/1538-3881/aaa008"/>
    <s v="No"/>
    <s v="No"/>
    <m/>
    <n v="0"/>
    <n v="0"/>
    <n v="0"/>
    <n v="0"/>
  </r>
  <r>
    <n v="242"/>
    <s v="https://authors.library.caltech.edu/records/tnaz1-w8c77"/>
    <d v="2018-02-01T00:00:00"/>
    <x v="4"/>
    <s v="https://doi.org/10.1007/JHEP02(2018)095"/>
    <s v="No"/>
    <s v="No"/>
    <m/>
    <n v="0"/>
    <n v="0"/>
    <n v="0"/>
    <n v="0"/>
  </r>
  <r>
    <n v="241"/>
    <s v="https://authors.library.caltech.edu/records/0c1cj-7w312"/>
    <d v="2018-11-08T00:00:00"/>
    <x v="4"/>
    <s v="https://doi.org/10.1080/0950236X.2018.1543045"/>
    <s v="No"/>
    <s v="No"/>
    <m/>
    <n v="0"/>
    <n v="0"/>
    <n v="0"/>
    <n v="0"/>
  </r>
  <r>
    <n v="240"/>
    <s v="https://authors.library.caltech.edu/records/rxhby-1ds95"/>
    <d v="2018-12-21T00:00:00"/>
    <x v="4"/>
    <s v="https://doi.org/10.1103/PhysRevLett.121.251102"/>
    <s v="No"/>
    <s v="No"/>
    <m/>
    <n v="0"/>
    <n v="0"/>
    <n v="0"/>
    <n v="0"/>
  </r>
  <r>
    <n v="239"/>
    <s v="https://authors.library.caltech.edu/records/hgq0c-prx17"/>
    <d v="2018-04-01T00:00:00"/>
    <x v="4"/>
    <s v="https://doi.org/10.1007/JHEP04(2018)129"/>
    <s v="No"/>
    <s v="No"/>
    <m/>
    <n v="0"/>
    <n v="0"/>
    <n v="0"/>
    <n v="0"/>
  </r>
  <r>
    <n v="238"/>
    <s v="https://authors.library.caltech.edu/records/h883z-s7g63"/>
    <d v="2018-06-29T00:00:00"/>
    <x v="4"/>
    <s v="https://doi.org/10.1103/PhysRevLett.120.261602"/>
    <s v="No"/>
    <s v="No"/>
    <m/>
    <n v="0"/>
    <n v="0"/>
    <n v="0"/>
    <n v="0"/>
  </r>
  <r>
    <n v="237"/>
    <s v="https://authors.library.caltech.edu/records/tev4b-hhw52"/>
    <d v="2018-09-01T00:00:00"/>
    <x v="4"/>
    <s v="https://doi.org/10.1103/PhysRevB.98.094502"/>
    <s v="SI"/>
    <s v="SI"/>
    <m/>
    <n v="0"/>
    <n v="0"/>
    <n v="0"/>
    <n v="1"/>
  </r>
  <r>
    <n v="236"/>
    <s v="https://authors.library.caltech.edu/records/3e3fc-8wa43"/>
    <d v="2018-12-15T00:00:00"/>
    <x v="4"/>
    <s v="https://doi.org/10.1103/PhysRevB.98.245122"/>
    <s v="No"/>
    <s v="No"/>
    <m/>
    <n v="0"/>
    <n v="0"/>
    <n v="0"/>
    <n v="0"/>
  </r>
  <r>
    <n v="235"/>
    <s v="https://authors.library.caltech.edu/records/xz98c-d5t51"/>
    <d v="2018-07-01T00:00:00"/>
    <x v="4"/>
    <s v="https://doi.org/10.1103/physrevx.8.031051"/>
    <s v="No"/>
    <s v="No"/>
    <m/>
    <n v="0"/>
    <n v="0"/>
    <n v="0"/>
    <n v="0"/>
  </r>
  <r>
    <n v="234"/>
    <s v="https://authors.library.caltech.edu/records/ewtxa-rrj58"/>
    <d v="2018-07-15T00:00:00"/>
    <x v="4"/>
    <s v="https://doi.org/10.1103/PhysRevB.98.035111"/>
    <s v="No"/>
    <s v="No"/>
    <m/>
    <n v="0"/>
    <n v="0"/>
    <n v="0"/>
    <n v="0"/>
  </r>
  <r>
    <n v="233"/>
    <s v="https://authors.library.caltech.edu/records/fvxmt-2t683"/>
    <d v="2018-09-15T00:00:00"/>
    <x v="4"/>
    <s v="https://doi.org/10.1103/PhysRevB.98.125112"/>
    <s v="No"/>
    <s v="No"/>
    <m/>
    <n v="0"/>
    <n v="0"/>
    <n v="0"/>
    <n v="0"/>
  </r>
  <r>
    <n v="232"/>
    <s v="https://authors.library.caltech.edu/records/dcmxf-t2w12"/>
    <d v="2018-07-20T00:00:00"/>
    <x v="4"/>
    <s v="https://doi.org/10.3847/1538-4357/aacb31"/>
    <s v="No"/>
    <s v="No"/>
    <m/>
    <n v="0"/>
    <n v="0"/>
    <n v="0"/>
    <n v="0"/>
  </r>
  <r>
    <n v="231"/>
    <s v="https://authors.library.caltech.edu/records/rmjw5-f9f04"/>
    <d v="2018-10-01T00:00:00"/>
    <x v="4"/>
    <s v="https://doi.org/10.1007/JHEP10(2018)004"/>
    <s v="No"/>
    <s v="No"/>
    <m/>
    <n v="0"/>
    <n v="0"/>
    <n v="0"/>
    <n v="0"/>
  </r>
  <r>
    <n v="230"/>
    <s v="https://authors.library.caltech.edu/records/2pxxd-e5p85"/>
    <d v="2018-12-21T00:00:00"/>
    <x v="4"/>
    <s v="https://doi.org/10.1103/PhysRevLett.121.251101"/>
    <s v="No"/>
    <s v="No"/>
    <m/>
    <n v="0"/>
    <n v="0"/>
    <n v="0"/>
    <n v="0"/>
  </r>
  <r>
    <n v="229"/>
    <s v="https://authors.library.caltech.edu/records/8k83z-1b192"/>
    <d v="2018-11-15T00:00:00"/>
    <x v="4"/>
    <s v="https://doi.org/10.1103/PhysRevB.98.201406"/>
    <s v="No"/>
    <s v="No"/>
    <m/>
    <n v="0"/>
    <n v="0"/>
    <n v="0"/>
    <n v="0"/>
  </r>
  <r>
    <n v="228"/>
    <s v="https://authors.library.caltech.edu/records/abptk-9pa18"/>
    <d v="2018-03-01T00:00:00"/>
    <x v="4"/>
    <s v="https://doi.org/10.1103/PhysRevC.97.035505"/>
    <s v="No"/>
    <s v="No"/>
    <m/>
    <n v="0"/>
    <n v="0"/>
    <n v="0"/>
    <n v="0"/>
  </r>
  <r>
    <n v="227"/>
    <s v="https://authors.library.caltech.edu/records/0a6rq-yhe16"/>
    <d v="2018-05-01T00:00:00"/>
    <x v="4"/>
    <s v="https://doi.org/10.1103/PhysRevC.97.052501"/>
    <s v="No"/>
    <s v="No"/>
    <m/>
    <n v="0"/>
    <n v="0"/>
    <n v="0"/>
    <n v="0"/>
  </r>
  <r>
    <n v="226"/>
    <s v="https://authors.library.caltech.edu/records/wsq2z-ts016"/>
    <d v="2018-11-01T00:00:00"/>
    <x v="4"/>
    <s v="https://doi.org/10.1103/PhysRevA.98.053414"/>
    <s v="No"/>
    <s v="No"/>
    <m/>
    <n v="0"/>
    <n v="0"/>
    <n v="0"/>
    <n v="0"/>
  </r>
  <r>
    <n v="225"/>
    <s v="https://authors.library.caltech.edu/records/7r9qj-aph20"/>
    <d v="2018-01-15T00:00:00"/>
    <x v="4"/>
    <s v="https://doi.org/10.1103/PhysRevB.97.035127"/>
    <s v="No"/>
    <s v="No"/>
    <m/>
    <n v="0"/>
    <n v="0"/>
    <n v="0"/>
    <n v="0"/>
  </r>
  <r>
    <n v="224"/>
    <s v="https://authors.library.caltech.edu/records/p2d1w-hr729"/>
    <d v="2018-03-01T00:00:00"/>
    <x v="4"/>
    <s v="https://doi.org/10.1007/JHEP03(2018)026"/>
    <s v="No"/>
    <s v="No"/>
    <m/>
    <n v="0"/>
    <n v="0"/>
    <n v="0"/>
    <n v="0"/>
  </r>
  <r>
    <n v="223"/>
    <s v="https://authors.library.caltech.edu/records/vbrrd-qdx06"/>
    <d v="2018-02-01T00:00:00"/>
    <x v="4"/>
    <s v="https://doi.org/10.1007/JHEP02(2018)134"/>
    <s v="No"/>
    <s v="No"/>
    <m/>
    <n v="0"/>
    <n v="0"/>
    <n v="0"/>
    <n v="0"/>
  </r>
  <r>
    <n v="222"/>
    <s v="https://authors.library.caltech.edu/records/n0xy6-hxk04"/>
    <d v="2018-05-01T00:00:00"/>
    <x v="4"/>
    <s v="https://doi.org/10.3847/1538-4365/aabe38"/>
    <s v="No"/>
    <s v="No"/>
    <m/>
    <n v="0"/>
    <n v="0"/>
    <n v="0"/>
    <n v="0"/>
  </r>
  <r>
    <n v="221"/>
    <s v="https://authors.library.caltech.edu/records/crnrm-4bn35"/>
    <d v="2018-02-01T00:00:00"/>
    <x v="4"/>
    <s v="https://doi.org/10.3847/2041-8213/aaa83b"/>
    <s v="No"/>
    <s v="No"/>
    <m/>
    <n v="0"/>
    <n v="0"/>
    <n v="0"/>
    <n v="0"/>
  </r>
  <r>
    <n v="220"/>
    <s v="https://authors.library.caltech.edu/records/40ynf-phc72"/>
    <d v="2018-02-15T00:00:00"/>
    <x v="4"/>
    <s v="https://doi.org/10.1016/j.scitotenv.2017.09.175"/>
    <s v="SI"/>
    <s v="SI"/>
    <m/>
    <n v="0"/>
    <n v="0"/>
    <n v="0"/>
    <n v="1"/>
  </r>
  <r>
    <n v="219"/>
    <s v="https://authors.library.caltech.edu/records/qwjbn-j6b66"/>
    <d v="2018-06-30T00:00:00"/>
    <x v="4"/>
    <s v="https://doi.org/10.1016/j.compfluid.2017.09.016"/>
    <s v="No"/>
    <s v="No"/>
    <m/>
    <n v="0"/>
    <n v="0"/>
    <n v="0"/>
    <n v="0"/>
  </r>
  <r>
    <n v="218"/>
    <s v="https://authors.library.caltech.edu/records/5mbxw-0v724"/>
    <d v="2018-02-01T00:00:00"/>
    <x v="4"/>
    <s v="https://doi.org/10.1016/j.ijmultiphaseflow.2017.08.008"/>
    <s v="No"/>
    <s v="No"/>
    <m/>
    <n v="0"/>
    <n v="0"/>
    <n v="0"/>
    <n v="0"/>
  </r>
  <r>
    <n v="217"/>
    <s v="https://authors.library.caltech.edu/records/25cdm-r8y12"/>
    <d v="2018-03-28T00:00:00"/>
    <x v="4"/>
    <s v="https://doi.org/10.1063/1.5003151"/>
    <s v="No"/>
    <s v="No"/>
    <m/>
    <n v="0"/>
    <n v="0"/>
    <n v="0"/>
    <n v="0"/>
  </r>
  <r>
    <n v="216"/>
    <s v="https://authors.library.caltech.edu/records/erhzq-x5b64"/>
    <d v="2018-05-25T00:00:00"/>
    <x v="4"/>
    <s v="https://doi.org/10.1103/PhysRevLett.120.210602"/>
    <s v="SI"/>
    <s v="SI"/>
    <m/>
    <n v="0"/>
    <n v="0"/>
    <n v="0"/>
    <n v="1"/>
  </r>
  <r>
    <n v="215"/>
    <s v="https://authors.library.caltech.edu/records/e7k9s-v8g53"/>
    <d v="2018-08-25T00:00:00"/>
    <x v="4"/>
    <s v="https://doi.org/10.1016/j.physleta.2017.09.014"/>
    <s v="No"/>
    <s v="No"/>
    <m/>
    <n v="0"/>
    <n v="0"/>
    <n v="0"/>
    <n v="0"/>
  </r>
  <r>
    <n v="214"/>
    <s v="https://authors.library.caltech.edu/records/ndw2x-1hy94"/>
    <d v="2018-01-15T00:00:00"/>
    <x v="4"/>
    <s v="https://doi.org/10.1016/j.icarus.2017.09.018"/>
    <s v="No"/>
    <s v="No"/>
    <m/>
    <n v="0"/>
    <n v="0"/>
    <n v="0"/>
    <n v="0"/>
  </r>
  <r>
    <n v="213"/>
    <s v="https://authors.library.caltech.edu/records/xm044-phe92"/>
    <d v="2018-03-08T00:00:00"/>
    <x v="4"/>
    <s v="https://doi.org/10.3842/SIGMA.2018.019"/>
    <s v="No"/>
    <s v="No"/>
    <m/>
    <n v="0"/>
    <n v="0"/>
    <n v="0"/>
    <n v="0"/>
  </r>
  <r>
    <n v="212"/>
    <s v="https://authors.library.caltech.edu/records/g5k83-d9494"/>
    <d v="2018-05-01T00:00:00"/>
    <x v="4"/>
    <s v="https://doi.org/10.1112/S0010437X17007990"/>
    <s v="No"/>
    <s v="No"/>
    <m/>
    <n v="0"/>
    <n v="0"/>
    <n v="0"/>
    <n v="0"/>
  </r>
  <r>
    <n v="211"/>
    <s v="https://authors.library.caltech.edu/records/83b2d-z3434"/>
    <d v="2018-07-11T00:00:00"/>
    <x v="4"/>
    <s v="https://doi.org/10.2140/ant.2018.12.935"/>
    <s v="No"/>
    <s v="No"/>
    <m/>
    <n v="0"/>
    <n v="0"/>
    <n v="0"/>
    <n v="0"/>
  </r>
  <r>
    <n v="210"/>
    <s v="https://authors.library.caltech.edu/records/w63qa-xx947"/>
    <d v="2018-08-01T00:00:00"/>
    <x v="4"/>
    <s v="https://doi.org/10.1007/s10801-017-0790-2"/>
    <s v="No"/>
    <s v="No"/>
    <m/>
    <n v="0"/>
    <n v="0"/>
    <n v="0"/>
    <n v="0"/>
  </r>
  <r>
    <n v="209"/>
    <s v="https://authors.library.caltech.edu/records/zjvy9-1ny89"/>
    <d v="2018-01-11T00:00:00"/>
    <x v="4"/>
    <s v="https://doi.org/10.1093/mnras/stx2425"/>
    <s v="No"/>
    <s v="No"/>
    <m/>
    <n v="0"/>
    <n v="0"/>
    <n v="0"/>
    <n v="0"/>
  </r>
  <r>
    <n v="208"/>
    <s v="https://authors.library.caltech.edu/records/cwtdq-5j228"/>
    <d v="2018-06-01T00:00:00"/>
    <x v="4"/>
    <s v="https://doi.org/10.1007/s00023-018-0670-x"/>
    <s v="No"/>
    <s v="No"/>
    <m/>
    <n v="0"/>
    <n v="0"/>
    <n v="0"/>
    <n v="0"/>
  </r>
  <r>
    <n v="207"/>
    <s v="https://authors.library.caltech.edu/records/jymg9-76986"/>
    <d v="2018-02-01T00:00:00"/>
    <x v="4"/>
    <s v="https://doi.org/10.1038/s41566-017-0078-z"/>
    <s v="SI"/>
    <s v="SI"/>
    <m/>
    <n v="0"/>
    <n v="0"/>
    <n v="0"/>
    <n v="1"/>
  </r>
  <r>
    <n v="206"/>
    <s v="https://authors.library.caltech.edu/records/wszwx-st815"/>
    <d v="2018-11-09T00:00:00"/>
    <x v="4"/>
    <s v="https://doi.org/10.1103/PhysRevLett.121.190503"/>
    <s v="No"/>
    <s v="No"/>
    <m/>
    <n v="0"/>
    <n v="0"/>
    <n v="0"/>
    <n v="0"/>
  </r>
  <r>
    <n v="205"/>
    <s v="https://authors.library.caltech.edu/records/jwfrq-z9m52"/>
    <d v="2018-08-25T00:00:00"/>
    <x v="4"/>
    <s v="https://doi.org/10.1016/j.physleta.2017.08.007"/>
    <s v="No"/>
    <s v="No"/>
    <m/>
    <n v="0"/>
    <n v="0"/>
    <n v="0"/>
    <n v="0"/>
  </r>
  <r>
    <n v="204"/>
    <s v="https://authors.library.caltech.edu/records/vnpna-wvf82"/>
    <d v="2018-03-01T00:00:00"/>
    <x v="4"/>
    <s v="https://doi.org/10.1111/ijac.12794"/>
    <s v="No"/>
    <s v="No"/>
    <m/>
    <n v="0"/>
    <n v="0"/>
    <n v="0"/>
    <n v="0"/>
  </r>
  <r>
    <n v="203"/>
    <s v="https://authors.library.caltech.edu/records/q3fsh-t7f69"/>
    <d v="2018-07-15T00:00:00"/>
    <x v="4"/>
    <s v="https://doi.org/10.1103/PhysRevB.98.035122"/>
    <s v="No"/>
    <s v="No"/>
    <m/>
    <n v="0"/>
    <n v="0"/>
    <n v="0"/>
    <n v="0"/>
  </r>
  <r>
    <n v="202"/>
    <s v="https://authors.library.caltech.edu/records/nthzg-d5210"/>
    <d v="2018-02-01T00:00:00"/>
    <x v="4"/>
    <s v="https://doi.org/10.1007/JHEP02(2018)164"/>
    <s v="No"/>
    <s v="No"/>
    <m/>
    <n v="0"/>
    <n v="0"/>
    <n v="0"/>
    <n v="0"/>
  </r>
  <r>
    <n v="201"/>
    <s v="https://authors.library.caltech.edu/records/arq9w-19b33"/>
    <d v="2018-01-15T00:00:00"/>
    <x v="4"/>
    <s v="https://doi.org/10.1016/j.jmmm.2017.09.013"/>
    <s v="No"/>
    <s v="No"/>
    <m/>
    <n v="0"/>
    <n v="0"/>
    <n v="0"/>
    <n v="0"/>
  </r>
  <r>
    <n v="200"/>
    <s v="https://authors.library.caltech.edu/records/vrmtd-wb068"/>
    <d v="2019-03-01T00:00:00"/>
    <x v="5"/>
    <s v="https://doi.org/10.3847/1538-3881/aaff69"/>
    <s v="No"/>
    <s v="No"/>
    <m/>
    <n v="0"/>
    <n v="0"/>
    <n v="0"/>
    <n v="0"/>
  </r>
  <r>
    <n v="199"/>
    <s v="https://authors.library.caltech.edu/records/zjbrj-2bj63"/>
    <d v="2019-03-01T00:00:00"/>
    <x v="5"/>
    <s v="https://doi.org/10.3847/1538-3881/aaf79c"/>
    <s v="No"/>
    <s v="No"/>
    <m/>
    <n v="0"/>
    <n v="0"/>
    <n v="0"/>
    <n v="0"/>
  </r>
  <r>
    <n v="198"/>
    <s v="https://authors.library.caltech.edu/records/79bby-79h41"/>
    <d v="2019-02-01T00:00:00"/>
    <x v="5"/>
    <s v="https://doi.org/10.1088/1538-3873/aaef0f"/>
    <s v="No"/>
    <s v="No"/>
    <m/>
    <n v="0"/>
    <n v="0"/>
    <n v="0"/>
    <n v="0"/>
  </r>
  <r>
    <n v="197"/>
    <s v="https://authors.library.caltech.edu/records/2s0nx-k7656"/>
    <d v="2019-12-01T00:00:00"/>
    <x v="5"/>
    <s v="https://doi.org/10.3847/1538-3881/ab4e9a"/>
    <s v="No"/>
    <s v="No"/>
    <m/>
    <n v="0"/>
    <n v="0"/>
    <n v="0"/>
    <n v="0"/>
  </r>
  <r>
    <n v="196"/>
    <s v="https://authors.library.caltech.edu/records/m8php-zz548"/>
    <d v="2019-02-01T00:00:00"/>
    <x v="5"/>
    <s v="https://doi.org/10.3847/1538-3881/aaf57f"/>
    <s v="No"/>
    <s v="No"/>
    <m/>
    <n v="0"/>
    <n v="0"/>
    <n v="0"/>
    <n v="0"/>
  </r>
  <r>
    <n v="195"/>
    <s v="https://authors.library.caltech.edu/records/dv37q-3vh30"/>
    <d v="2019-09-01T00:00:00"/>
    <x v="5"/>
    <s v="https://doi.org/10.1038/s41550-019-0800-5"/>
    <s v="SI"/>
    <s v="link + SI"/>
    <s v="Links in Data Availability statement"/>
    <n v="1"/>
    <n v="1"/>
    <n v="1"/>
    <n v="1"/>
  </r>
  <r>
    <n v="194"/>
    <s v="https://authors.library.caltech.edu/records/rszyw-c4058"/>
    <d v="2019-03-01T00:00:00"/>
    <x v="5"/>
    <s v="https://doi.org/10.1088/1538-3873/aaf5ad"/>
    <s v="Code"/>
    <s v="Code"/>
    <m/>
    <n v="0"/>
    <n v="0"/>
    <n v="0"/>
    <n v="0"/>
  </r>
  <r>
    <n v="193"/>
    <s v="https://authors.library.caltech.edu/records/k0htx-0qc69"/>
    <d v="2019-12-10T00:00:00"/>
    <x v="5"/>
    <s v="https://doi.org/10.3847/2041-8213/ab59dc"/>
    <s v="No"/>
    <s v="No"/>
    <m/>
    <n v="0"/>
    <n v="0"/>
    <n v="0"/>
    <n v="0"/>
  </r>
  <r>
    <n v="192"/>
    <s v="https://authors.library.caltech.edu/records/r87mt-yd217"/>
    <d v="2019-12-01T00:00:00"/>
    <x v="5"/>
    <s v="https://doi.org/10.3847/1538-3881/ab2a05"/>
    <s v="No"/>
    <s v="No"/>
    <m/>
    <n v="0"/>
    <n v="0"/>
    <n v="0"/>
    <n v="0"/>
  </r>
  <r>
    <n v="191"/>
    <s v="https://authors.library.caltech.edu/records/bd71r-z5z40"/>
    <d v="2019-10-01T00:00:00"/>
    <x v="5"/>
    <s v="https://doi.org/10.1093/mnras/stz2018"/>
    <s v="SI"/>
    <s v="SI"/>
    <m/>
    <n v="0"/>
    <n v="0"/>
    <n v="0"/>
    <n v="1"/>
  </r>
  <r>
    <n v="190"/>
    <s v="https://authors.library.caltech.edu/records/v5g3k-3xr63"/>
    <d v="2019-01-01T00:00:00"/>
    <x v="5"/>
    <s v="https://doi.org/10.1103/physrevb.99.014303"/>
    <s v="No"/>
    <s v="No"/>
    <m/>
    <n v="0"/>
    <n v="0"/>
    <n v="0"/>
    <n v="0"/>
  </r>
  <r>
    <n v="189"/>
    <s v="https://authors.library.caltech.edu/records/vssw5-9m678"/>
    <d v="2019-08-15T00:00:00"/>
    <x v="5"/>
    <s v="https://doi.org/10.1103/PhysRevB.100.085127"/>
    <s v="No"/>
    <s v="No"/>
    <m/>
    <n v="0"/>
    <n v="0"/>
    <n v="0"/>
    <n v="0"/>
  </r>
  <r>
    <n v="188"/>
    <s v="https://authors.library.caltech.edu/records/rcbzk-7d279"/>
    <d v="2019-03-15T00:00:00"/>
    <x v="5"/>
    <s v="https://doi.org/10.1103/PhysRevB.99.115123"/>
    <s v="No"/>
    <s v="No"/>
    <m/>
    <n v="0"/>
    <n v="0"/>
    <n v="0"/>
    <n v="0"/>
  </r>
  <r>
    <n v="187"/>
    <s v="https://authors.library.caltech.edu/records/t2234-xx628"/>
    <d v="2019-04-02T00:00:00"/>
    <x v="5"/>
    <s v="https://doi.org/10.21468/SciPostPhys.6.4.041"/>
    <s v="No"/>
    <s v="No"/>
    <m/>
    <n v="0"/>
    <n v="0"/>
    <n v="0"/>
    <n v="0"/>
  </r>
  <r>
    <n v="186"/>
    <s v="https://authors.library.caltech.edu/records/1zt94-eam95"/>
    <d v="2019-11-01T00:00:00"/>
    <x v="5"/>
    <s v="https://doi.org/10.1016/j.aop.2019.167922"/>
    <s v="No"/>
    <s v="No"/>
    <m/>
    <n v="0"/>
    <n v="0"/>
    <n v="0"/>
    <n v="0"/>
  </r>
  <r>
    <n v="185"/>
    <s v="https://authors.library.caltech.edu/records/9jz6r-2ee23"/>
    <d v="2019-05-24T00:00:00"/>
    <x v="5"/>
    <s v="https://doi.org/10.1103/PhysRevLett.122.201603"/>
    <s v="No"/>
    <s v="No"/>
    <m/>
    <n v="0"/>
    <n v="0"/>
    <n v="0"/>
    <n v="0"/>
  </r>
  <r>
    <n v="184"/>
    <s v="https://authors.library.caltech.edu/records/sakj7-pem80"/>
    <d v="2019-04-01T00:00:00"/>
    <x v="5"/>
    <s v="https://doi.org/10.1017/S0022046919000344"/>
    <s v="No"/>
    <s v="No"/>
    <m/>
    <n v="0"/>
    <n v="0"/>
    <n v="0"/>
    <n v="0"/>
  </r>
  <r>
    <n v="183"/>
    <s v="https://authors.library.caltech.edu/records/hs22j-zx832"/>
    <d v="2019-06-07T00:00:00"/>
    <x v="5"/>
    <s v="https://doi.org/10.1039/c9cp01611b"/>
    <s v="SI"/>
    <s v="SI"/>
    <m/>
    <n v="0"/>
    <n v="0"/>
    <n v="0"/>
    <n v="1"/>
  </r>
  <r>
    <n v="182"/>
    <s v="https://authors.library.caltech.edu/records/ttthk-k4s86"/>
    <d v="2019-07-18T00:00:00"/>
    <x v="5"/>
    <s v="https://doi.org/10.1021/acs.jpcc.9b04386"/>
    <s v="SI"/>
    <s v="SI"/>
    <m/>
    <n v="0"/>
    <n v="0"/>
    <n v="0"/>
    <n v="1"/>
  </r>
  <r>
    <n v="181"/>
    <s v="https://authors.library.caltech.edu/records/1ctpm-9h767"/>
    <d v="2019-08-15T00:00:00"/>
    <x v="5"/>
    <s v="https://doi.org/10.1103/PhysRevD.100.046003"/>
    <s v="No"/>
    <s v="No"/>
    <m/>
    <n v="0"/>
    <n v="0"/>
    <n v="0"/>
    <n v="0"/>
  </r>
  <r>
    <n v="180"/>
    <s v="https://authors.library.caltech.edu/records/rrv7w-n8c27"/>
    <d v="2019-10-01T00:00:00"/>
    <x v="5"/>
    <s v="https://doi.org/10.1007/JHEP10(2019)206"/>
    <s v="SI"/>
    <s v="SI"/>
    <m/>
    <n v="0"/>
    <n v="0"/>
    <n v="0"/>
    <n v="1"/>
  </r>
  <r>
    <n v="179"/>
    <s v="https://authors.library.caltech.edu/records/jtwkw-hz031"/>
    <d v="2019-12-12T00:00:00"/>
    <x v="5"/>
    <s v="https://doi.org/10.1051/epjconf/201921902005"/>
    <s v="No"/>
    <s v="No"/>
    <m/>
    <n v="0"/>
    <n v="0"/>
    <n v="0"/>
    <n v="0"/>
  </r>
  <r>
    <n v="178"/>
    <s v="https://authors.library.caltech.edu/records/qdcjp-gg452"/>
    <d v="2019-12-12T00:00:00"/>
    <x v="5"/>
    <s v="https://doi.org/10.1051/epjconf/201921904004"/>
    <s v="No"/>
    <s v="No"/>
    <m/>
    <n v="0"/>
    <n v="0"/>
    <n v="0"/>
    <n v="0"/>
  </r>
  <r>
    <n v="177"/>
    <s v="https://authors.library.caltech.edu/records/76t54-49j03"/>
    <d v="2019-12-13T00:00:00"/>
    <x v="5"/>
    <s v="https://doi.org/10.1051/epjconf/201921905008"/>
    <s v="No"/>
    <s v="No"/>
    <m/>
    <n v="0"/>
    <n v="0"/>
    <n v="0"/>
    <n v="0"/>
  </r>
  <r>
    <n v="176"/>
    <s v="https://authors.library.caltech.edu/records/st1af-jxp09"/>
    <d v="2019-11-01T00:00:00"/>
    <x v="5"/>
    <s v="https://doi.org/10.1088/1748-0221/14/11/p11017"/>
    <s v="No"/>
    <s v="No"/>
    <m/>
    <n v="0"/>
    <n v="0"/>
    <n v="0"/>
    <n v="0"/>
  </r>
  <r>
    <n v="175"/>
    <s v="https://authors.library.caltech.edu/records/aqds0-qqh39"/>
    <d v="2019-01-01T00:00:00"/>
    <x v="5"/>
    <s v="https://doi.org/10.1093/cercor/bhx330"/>
    <s v="SI"/>
    <s v="SI"/>
    <m/>
    <n v="0"/>
    <n v="0"/>
    <n v="0"/>
    <n v="1"/>
  </r>
  <r>
    <n v="174"/>
    <s v="https://authors.library.caltech.edu/records/rkgsf-t3e64"/>
    <d v="2019-07-01T00:00:00"/>
    <x v="5"/>
    <s v="https://doi.org/10.2514/1.J058088"/>
    <s v="No"/>
    <s v="No"/>
    <m/>
    <n v="0"/>
    <n v="0"/>
    <n v="0"/>
    <n v="0"/>
  </r>
  <r>
    <n v="173"/>
    <s v="https://authors.library.caltech.edu/records/k8sed-pqn33"/>
    <d v="2019-09-01T00:00:00"/>
    <x v="5"/>
    <s v="https://doi.org/10.2514/1.J058385"/>
    <s v="No"/>
    <s v="No"/>
    <m/>
    <n v="0"/>
    <n v="0"/>
    <n v="0"/>
    <n v="0"/>
  </r>
  <r>
    <n v="172"/>
    <s v="https://authors.library.caltech.edu/records/vmv3m-epd46"/>
    <d v="2019-11-07T00:00:00"/>
    <x v="5"/>
    <s v="https://doi.org/10.1038/s41586-019-1720-3"/>
    <s v="SI"/>
    <s v="link + SI"/>
    <s v="Missing links from data availability"/>
    <n v="1"/>
    <n v="1"/>
    <n v="1"/>
    <n v="1"/>
  </r>
  <r>
    <n v="171"/>
    <s v="https://authors.library.caltech.edu/records/apfj5-kcr95"/>
    <d v="2019-08-28T00:00:00"/>
    <x v="5"/>
    <s v="https://doi.org/10.1021/acsami.9b09144"/>
    <s v="SI"/>
    <s v="SI"/>
    <m/>
    <n v="0"/>
    <n v="0"/>
    <n v="0"/>
    <n v="1"/>
  </r>
  <r>
    <n v="170"/>
    <s v="https://authors.library.caltech.edu/records/b18r8-3jj82"/>
    <d v="2019-07-01T00:00:00"/>
    <x v="5"/>
    <s v="https://doi.org/10.1093/mnras/stz1054"/>
    <s v="SI"/>
    <s v="SI"/>
    <m/>
    <n v="0"/>
    <n v="0"/>
    <n v="0"/>
    <n v="1"/>
  </r>
  <r>
    <n v="169"/>
    <s v="https://authors.library.caltech.edu/records/t37ec-6gm81"/>
    <d v="2019-07-01T00:00:00"/>
    <x v="5"/>
    <s v="https://doi.org/10.1093/mnras/stz1138"/>
    <s v="No"/>
    <s v="No"/>
    <m/>
    <n v="0"/>
    <n v="0"/>
    <n v="0"/>
    <n v="0"/>
  </r>
  <r>
    <n v="168"/>
    <s v="https://authors.library.caltech.edu/records/gswkz-vyg12"/>
    <d v="2019-05-01T00:00:00"/>
    <x v="5"/>
    <s v="https://doi.org/10.1093/mnras/stz522"/>
    <s v="No"/>
    <s v="No"/>
    <m/>
    <n v="0"/>
    <n v="0"/>
    <n v="0"/>
    <n v="0"/>
  </r>
  <r>
    <n v="167"/>
    <s v="https://authors.library.caltech.edu/records/j440m-np445"/>
    <d v="2019-08-15T00:00:00"/>
    <x v="5"/>
    <s v="https://doi.org/10.1103/PhysRevD.100.043501"/>
    <s v="No"/>
    <s v="No"/>
    <m/>
    <n v="0"/>
    <n v="0"/>
    <n v="0"/>
    <n v="0"/>
  </r>
  <r>
    <n v="166"/>
    <s v="https://authors.library.caltech.edu/records/63etc-deb78"/>
    <d v="2019-10-24T00:00:00"/>
    <x v="5"/>
    <s v="https://doi.org/10.1038/s41586-019-1673-6"/>
    <s v="link + SI"/>
    <s v="link + SI"/>
    <s v="Link still resolves"/>
    <n v="1"/>
    <n v="0"/>
    <n v="0"/>
    <n v="1"/>
  </r>
  <r>
    <n v="165"/>
    <s v="https://authors.library.caltech.edu/records/ty6gf-vzn55"/>
    <d v="2019-07-01T00:00:00"/>
    <x v="5"/>
    <s v="https://doi.org/10.1093/mnras/stz1204"/>
    <s v="No"/>
    <s v="No"/>
    <m/>
    <n v="0"/>
    <n v="0"/>
    <n v="0"/>
    <n v="0"/>
  </r>
  <r>
    <n v="164"/>
    <s v="https://authors.library.caltech.edu/records/2qcp2-36392"/>
    <d v="2019-07-01T00:00:00"/>
    <x v="5"/>
    <s v="https://doi.org/10.1557/mrs.2019.158"/>
    <s v="No"/>
    <s v="No"/>
    <m/>
    <n v="0"/>
    <n v="0"/>
    <n v="0"/>
    <n v="0"/>
  </r>
  <r>
    <n v="163"/>
    <s v="https://authors.library.caltech.edu/records/3aqc2-b0947"/>
    <d v="2019-07-01T00:00:00"/>
    <x v="5"/>
    <s v="https://doi.org/10.1103/PhysRevFluids.4.073905"/>
    <s v="No"/>
    <s v="No"/>
    <m/>
    <n v="0"/>
    <n v="0"/>
    <n v="0"/>
    <n v="0"/>
  </r>
  <r>
    <n v="162"/>
    <s v="https://authors.library.caltech.edu/records/ct2d4-cx655"/>
    <d v="2019-11-01T00:00:00"/>
    <x v="5"/>
    <s v="https://doi.org/10.1111/gbi.12354"/>
    <s v="SI"/>
    <s v="SI"/>
    <m/>
    <n v="0"/>
    <n v="0"/>
    <n v="0"/>
    <n v="1"/>
  </r>
  <r>
    <n v="161"/>
    <s v="https://authors.library.caltech.edu/records/87dym-vvh60"/>
    <d v="2019-10-17T00:00:00"/>
    <x v="5"/>
    <s v="https://doi.org/10.1002/cmdc.201900418"/>
    <s v="SI"/>
    <s v="SI"/>
    <m/>
    <n v="0"/>
    <n v="0"/>
    <n v="0"/>
    <n v="1"/>
  </r>
  <r>
    <n v="160"/>
    <s v="https://authors.library.caltech.edu/records/49kf5-89a76"/>
    <d v="2019-08-01T00:00:00"/>
    <x v="5"/>
    <s v="https://doi.org/10.1063/1.5115768"/>
    <s v="No"/>
    <s v="No"/>
    <m/>
    <n v="0"/>
    <n v="0"/>
    <n v="0"/>
    <n v="0"/>
  </r>
  <r>
    <n v="159"/>
    <s v="https://authors.library.caltech.edu/records/pwscq-vhc73"/>
    <d v="2019-12-01T00:00:00"/>
    <x v="5"/>
    <s v="https://doi.org/10.1103/physrevfluids.4.123302"/>
    <s v="No"/>
    <s v="No"/>
    <m/>
    <n v="0"/>
    <n v="0"/>
    <n v="0"/>
    <n v="0"/>
  </r>
  <r>
    <n v="158"/>
    <s v="https://authors.library.caltech.edu/records/24vvw-k1f65"/>
    <d v="2019-09-10T00:00:00"/>
    <x v="5"/>
    <s v="https://doi.org/10.1017/jfm.2019.474"/>
    <s v="No"/>
    <s v="No"/>
    <m/>
    <n v="0"/>
    <n v="0"/>
    <n v="0"/>
    <n v="0"/>
  </r>
  <r>
    <n v="157"/>
    <s v="https://authors.library.caltech.edu/records/r6nmg-jym17"/>
    <d v="2019-03-22T00:00:00"/>
    <x v="5"/>
    <s v="https://doi.org/10.1021/acsanm.8b01988"/>
    <s v="link/SI"/>
    <s v="SI"/>
    <s v="Captured SI link and saved file are the version of the same content - SI link still resolves"/>
    <n v="0"/>
    <n v="1"/>
    <n v="1"/>
    <n v="1"/>
  </r>
  <r>
    <n v="156"/>
    <s v="https://authors.library.caltech.edu/records/g06rg-1z769"/>
    <d v="2019-07-29T00:00:00"/>
    <x v="5"/>
    <s v="https://doi.org/10.1063/1.5111086"/>
    <s v="link/SI"/>
    <s v="SI"/>
    <s v="Captured SI link and saved file are the version of the same content - SI link still resolves"/>
    <n v="0"/>
    <n v="1"/>
    <n v="1"/>
    <n v="1"/>
  </r>
  <r>
    <n v="155"/>
    <s v="https://authors.library.caltech.edu/records/fb0ha-j1218"/>
    <d v="2019-09-09T00:00:00"/>
    <x v="5"/>
    <s v="https://doi.org/10.1038/s41467-019-11647-2"/>
    <s v="link/SI"/>
    <s v="SI"/>
    <s v="Captured SI link and saved file are the version of the same content - SI link still resolves"/>
    <n v="0"/>
    <n v="1"/>
    <n v="1"/>
    <n v="1"/>
  </r>
  <r>
    <n v="154"/>
    <s v="https://authors.library.caltech.edu/records/m9mv9-cbt13"/>
    <d v="2019-04-04T00:00:00"/>
    <x v="5"/>
    <s v="https://doi.org/10.1038/s41467-019-09594-z"/>
    <s v="SI"/>
    <s v="SI"/>
    <m/>
    <n v="0"/>
    <n v="0"/>
    <n v="0"/>
    <n v="1"/>
  </r>
  <r>
    <n v="153"/>
    <s v="https://authors.library.caltech.edu/records/89ta9-3f917"/>
    <d v="2019-01-01T00:00:00"/>
    <x v="5"/>
    <s v="https://doi.org/10.1103/PhysRevB.99.024203"/>
    <s v="No"/>
    <s v="No"/>
    <m/>
    <n v="0"/>
    <n v="0"/>
    <n v="0"/>
    <n v="0"/>
  </r>
  <r>
    <n v="152"/>
    <s v="https://authors.library.caltech.edu/records/a29h5-9c451"/>
    <d v="2019-03-01T00:00:00"/>
    <x v="5"/>
    <s v="https://doi.org/10.1016/j.icarus.2017.10.014"/>
    <s v="SI"/>
    <s v="SI"/>
    <m/>
    <n v="0"/>
    <n v="0"/>
    <n v="0"/>
    <n v="1"/>
  </r>
  <r>
    <n v="151"/>
    <s v="https://authors.library.caltech.edu/records/ty2k8-8tx29"/>
    <d v="2019-03-01T00:00:00"/>
    <x v="5"/>
    <s v="https://doi.org/10.1016/j.icarus.2017.09.020"/>
    <s v="No"/>
    <s v="No"/>
    <m/>
    <n v="0"/>
    <n v="0"/>
    <n v="0"/>
    <n v="0"/>
  </r>
  <r>
    <n v="150"/>
    <s v="https://authors.library.caltech.edu/records/7jq2s-ke039"/>
    <d v="2020-02-01T00:00:00"/>
    <x v="6"/>
    <s v="https://doi.org/10.3847/1538-3881/ab6223"/>
    <s v="No"/>
    <s v="No"/>
    <m/>
    <n v="0"/>
    <n v="0"/>
    <n v="0"/>
    <n v="0"/>
  </r>
  <r>
    <n v="149"/>
    <s v="https://authors.library.caltech.edu/records/t3ysb-6rt54"/>
    <d v="2020-04-20T00:00:00"/>
    <x v="6"/>
    <s v="https://doi.org/10.3847/2041-8213/ab8563"/>
    <s v="No"/>
    <s v="No"/>
    <m/>
    <n v="0"/>
    <n v="0"/>
    <n v="0"/>
    <n v="0"/>
  </r>
  <r>
    <n v="148"/>
    <s v="https://authors.library.caltech.edu/records/ndnxx-y4d47"/>
    <d v="2020-11-06T00:00:00"/>
    <x v="6"/>
    <s v="https://doi.org/10.1103/PhysRevLett.125.191601"/>
    <s v="SI"/>
    <s v="SI"/>
    <m/>
    <n v="0"/>
    <n v="0"/>
    <n v="0"/>
    <n v="1"/>
  </r>
  <r>
    <n v="147"/>
    <s v="https://authors.library.caltech.edu/records/qbpdr-2yy93"/>
    <d v="2020-12-08T00:00:00"/>
    <x v="6"/>
    <s v="https://doi.org/10.1021/acs.chemmater.0c02701"/>
    <s v="SI"/>
    <s v="SI"/>
    <m/>
    <n v="0"/>
    <n v="0"/>
    <n v="0"/>
    <n v="1"/>
  </r>
  <r>
    <n v="146"/>
    <s v="https://authors.library.caltech.edu/records/p88c1-pf734"/>
    <d v="2020-06-19T00:00:00"/>
    <x v="6"/>
    <s v="https://doi.org/10.1103/physrevlett.124.246801"/>
    <s v="SI"/>
    <s v="SI"/>
    <m/>
    <n v="0"/>
    <n v="0"/>
    <n v="0"/>
    <n v="1"/>
  </r>
  <r>
    <n v="145"/>
    <s v="https://authors.library.caltech.edu/records/vf48m-26m86"/>
    <d v="2020-10-15T00:00:00"/>
    <x v="6"/>
    <s v="https://doi.org/10.1021/acs.jpclett.0c02621"/>
    <s v="SI"/>
    <s v="SI"/>
    <m/>
    <n v="0"/>
    <n v="0"/>
    <n v="0"/>
    <n v="1"/>
  </r>
  <r>
    <n v="144"/>
    <s v="https://authors.library.caltech.edu/records/vc3gp-ycy49"/>
    <d v="2020-04-20T00:00:00"/>
    <x v="6"/>
    <s v="https://doi.org/10.3847/1538-4357/ab7b67"/>
    <s v="No"/>
    <s v="No"/>
    <m/>
    <n v="0"/>
    <n v="0"/>
    <n v="0"/>
    <n v="0"/>
  </r>
  <r>
    <n v="143"/>
    <s v="https://authors.library.caltech.edu/records/ffn0y-1eg76"/>
    <d v="2020-07-15T00:00:00"/>
    <x v="6"/>
    <s v="https://doi.org/10.1103/PhysRevD.102.024033"/>
    <s v="No"/>
    <s v="No"/>
    <m/>
    <n v="0"/>
    <n v="0"/>
    <n v="0"/>
    <n v="0"/>
  </r>
  <r>
    <n v="142"/>
    <s v="https://authors.library.caltech.edu/records/hggmv-ty549"/>
    <d v="2020-12-15T00:00:00"/>
    <x v="6"/>
    <s v="https://doi.org/10.1103/physrevd.102.125009"/>
    <s v="No"/>
    <s v="No"/>
    <m/>
    <n v="0"/>
    <n v="0"/>
    <n v="0"/>
    <n v="0"/>
  </r>
  <r>
    <n v="141"/>
    <s v="https://authors.library.caltech.edu/records/pjdxj-yyy82"/>
    <d v="2020-05-01T00:00:00"/>
    <x v="6"/>
    <s v="https://doi.org/10.1007/JHEP05(2020)100"/>
    <s v="No"/>
    <s v="No"/>
    <m/>
    <n v="0"/>
    <n v="0"/>
    <n v="0"/>
    <n v="0"/>
  </r>
  <r>
    <n v="140"/>
    <s v="https://authors.library.caltech.edu/records/mam7d-hec16"/>
    <d v="2020-06-01T00:00:00"/>
    <x v="6"/>
    <s v="https://doi.org/10.1007/JHEP06(2020)144"/>
    <s v="SI"/>
    <s v="SI"/>
    <m/>
    <n v="0"/>
    <n v="0"/>
    <n v="0"/>
    <n v="1"/>
  </r>
  <r>
    <n v="139"/>
    <s v="https://authors.library.caltech.edu/records/ack3e-vgk06"/>
    <d v="2020-09-15T00:00:00"/>
    <x v="6"/>
    <s v="https://doi.org/10.1103/PhysRevB.102.115103"/>
    <s v="No"/>
    <s v="No"/>
    <m/>
    <n v="0"/>
    <n v="0"/>
    <n v="0"/>
    <n v="0"/>
  </r>
  <r>
    <n v="138"/>
    <s v="https://authors.library.caltech.edu/records/7pw3y-cfe48"/>
    <d v="2020-02-29T00:00:00"/>
    <x v="6"/>
    <s v="https://doi.org/10.1142/s0217751x20300033"/>
    <s v="No"/>
    <s v="No"/>
    <m/>
    <n v="0"/>
    <n v="0"/>
    <n v="0"/>
    <n v="0"/>
  </r>
  <r>
    <n v="137"/>
    <s v="https://authors.library.caltech.edu/records/jbayp-syz78"/>
    <d v="2020-04-01T00:00:00"/>
    <x v="6"/>
    <s v="https://doi.org/10.1051/0004-6361/201936907"/>
    <s v="No"/>
    <s v="No"/>
    <m/>
    <n v="0"/>
    <n v="0"/>
    <n v="0"/>
    <n v="0"/>
  </r>
  <r>
    <n v="136"/>
    <s v="https://authors.library.caltech.edu/records/308hs-tem38"/>
    <d v="2020-03-01T00:00:00"/>
    <x v="6"/>
    <s v="https://doi.org/10.1103/PhysRevC.101.035503"/>
    <s v="No"/>
    <s v="No"/>
    <m/>
    <n v="0"/>
    <n v="0"/>
    <n v="0"/>
    <n v="0"/>
  </r>
  <r>
    <n v="135"/>
    <s v="https://authors.library.caltech.edu/records/amrr9-0ym71"/>
    <d v="2020-01-01T00:00:00"/>
    <x v="6"/>
    <s v="https://doi.org/10.3847/1538-4357/ab58d2"/>
    <s v="No"/>
    <s v="No"/>
    <m/>
    <n v="0"/>
    <n v="0"/>
    <n v="0"/>
    <n v="0"/>
  </r>
  <r>
    <n v="134"/>
    <s v="https://authors.library.caltech.edu/records/ezqwd-dg878"/>
    <d v="2020-03-01T00:00:00"/>
    <x v="6"/>
    <s v="https://doi.org/10.1088/1742-5468/ab74cc"/>
    <s v="No"/>
    <s v="No"/>
    <m/>
    <n v="0"/>
    <n v="0"/>
    <n v="0"/>
    <n v="0"/>
  </r>
  <r>
    <n v="133"/>
    <s v="https://authors.library.caltech.edu/records/xggxd-wyy98"/>
    <d v="2020-03-01T00:00:00"/>
    <x v="6"/>
    <s v="https://doi.org/10.1093/mnras/stz3321"/>
    <s v="No"/>
    <s v="No"/>
    <m/>
    <n v="0"/>
    <n v="0"/>
    <n v="0"/>
    <n v="0"/>
  </r>
  <r>
    <n v="132"/>
    <s v="https://authors.library.caltech.edu/records/gp2q7-cec47"/>
    <d v="2020-04-01T00:00:00"/>
    <x v="6"/>
    <s v="https://doi.org/10.1051/0004-6361/201936866"/>
    <s v="No"/>
    <s v="No"/>
    <m/>
    <n v="0"/>
    <n v="0"/>
    <n v="0"/>
    <n v="0"/>
  </r>
  <r>
    <n v="131"/>
    <s v="https://authors.library.caltech.edu/records/7vxkb-bm685"/>
    <d v="2020-07-10T00:00:00"/>
    <x v="6"/>
    <s v="https://doi.org/10.3847/1538-4357/ab9814"/>
    <s v="No"/>
    <s v="No"/>
    <m/>
    <n v="0"/>
    <n v="0"/>
    <n v="0"/>
    <n v="0"/>
  </r>
  <r>
    <n v="130"/>
    <s v="https://authors.library.caltech.edu/records/3swhm-sxh24"/>
    <d v="2020-03-01T00:00:00"/>
    <x v="6"/>
    <s v="https://doi.org/10.1002/dvdy.99"/>
    <s v="No"/>
    <s v="No"/>
    <m/>
    <n v="0"/>
    <n v="0"/>
    <n v="0"/>
    <n v="0"/>
  </r>
  <r>
    <n v="129"/>
    <s v="https://authors.library.caltech.edu/records/rmfmh-ryt84"/>
    <d v="2020-03-01T00:00:00"/>
    <x v="6"/>
    <s v="https://doi.org/10.1111/nyas.14213"/>
    <s v="No"/>
    <s v="No"/>
    <m/>
    <n v="0"/>
    <n v="0"/>
    <n v="0"/>
    <n v="0"/>
  </r>
  <r>
    <n v="128"/>
    <s v="https://authors.library.caltech.edu/records/f781n-d0219"/>
    <d v="2020-12-01T00:00:00"/>
    <x v="6"/>
    <s v="https://doi.org/10.1002/rsa.20959"/>
    <s v="No"/>
    <s v="No"/>
    <m/>
    <n v="0"/>
    <n v="0"/>
    <n v="0"/>
    <n v="0"/>
  </r>
  <r>
    <n v="127"/>
    <s v="https://authors.library.caltech.edu/records/a8488-hf507"/>
    <d v="2020-02-01T00:00:00"/>
    <x v="6"/>
    <s v="https://doi.org/10.2514/1.J057889"/>
    <s v="No"/>
    <s v="No"/>
    <m/>
    <n v="0"/>
    <n v="0"/>
    <n v="0"/>
    <n v="0"/>
  </r>
  <r>
    <n v="126"/>
    <s v="https://authors.library.caltech.edu/records/n7nss-psj53"/>
    <d v="2020-02-12T00:00:00"/>
    <x v="6"/>
    <s v="https://doi.org/10.1137/19M1261766"/>
    <s v="No"/>
    <s v="No"/>
    <m/>
    <n v="0"/>
    <n v="0"/>
    <n v="0"/>
    <n v="0"/>
  </r>
  <r>
    <n v="125"/>
    <s v="https://authors.library.caltech.edu/records/hbkkk-d8404"/>
    <d v="2020-11-01T00:00:00"/>
    <x v="6"/>
    <s v="https://doi.org/10.1112/plms.12371"/>
    <s v="No"/>
    <s v="No"/>
    <m/>
    <n v="0"/>
    <n v="0"/>
    <n v="0"/>
    <n v="0"/>
  </r>
  <r>
    <n v="124"/>
    <s v="https://authors.library.caltech.edu/records/a77zh-5p513"/>
    <d v="2020-11-01T00:00:00"/>
    <x v="6"/>
    <s v="https://doi.org/10.1109/TCST.2019.2925583"/>
    <s v="No"/>
    <s v="No"/>
    <m/>
    <n v="0"/>
    <n v="0"/>
    <n v="0"/>
    <n v="0"/>
  </r>
  <r>
    <n v="123"/>
    <s v="https://authors.library.caltech.edu/records/q790d-cac17"/>
    <d v="2020-08-01T00:00:00"/>
    <x v="6"/>
    <s v="https://doi.org/10.1007/s10208-019-09426-y"/>
    <s v="No"/>
    <s v="No"/>
    <m/>
    <n v="0"/>
    <n v="0"/>
    <n v="0"/>
    <n v="0"/>
  </r>
  <r>
    <n v="122"/>
    <s v="https://authors.library.caltech.edu/records/y525p-0kd34"/>
    <d v="2020-10-10T00:00:00"/>
    <x v="6"/>
    <s v="https://doi.org/10.3847/1538-4357/abb247"/>
    <s v="No"/>
    <s v="No"/>
    <m/>
    <n v="0"/>
    <n v="0"/>
    <n v="0"/>
    <n v="0"/>
  </r>
  <r>
    <n v="121"/>
    <s v="https://authors.library.caltech.edu/records/1164a-3vx87"/>
    <d v="2020-02-01T00:00:00"/>
    <x v="6"/>
    <s v="https://doi.org/10.1007/s00205-019-01433-1"/>
    <s v="No"/>
    <s v="No"/>
    <m/>
    <n v="0"/>
    <n v="0"/>
    <n v="0"/>
    <n v="0"/>
  </r>
  <r>
    <n v="120"/>
    <s v="https://authors.library.caltech.edu/records/sazsr-d7z34"/>
    <d v="2020-01-15T00:00:00"/>
    <x v="6"/>
    <s v="https://doi.org/10.1103/physrevb.101.045202"/>
    <s v="SI"/>
    <s v="SI"/>
    <m/>
    <n v="0"/>
    <n v="0"/>
    <n v="0"/>
    <n v="1"/>
  </r>
  <r>
    <n v="119"/>
    <s v="https://authors.library.caltech.edu/records/dcp0r-yy108"/>
    <d v="2020-06-01T00:00:00"/>
    <x v="6"/>
    <s v="https://doi.org/10.1088/1538-3873/ab828b"/>
    <s v="No"/>
    <s v="No"/>
    <m/>
    <n v="0"/>
    <n v="0"/>
    <n v="0"/>
    <n v="0"/>
  </r>
  <r>
    <n v="118"/>
    <s v="https://authors.library.caltech.edu/records/d23xp-92h88"/>
    <d v="2020-06-01T00:00:00"/>
    <x v="6"/>
    <s v="https://doi.org/10.1016/j.jebo.2016.12.011"/>
    <s v="No"/>
    <s v="No"/>
    <m/>
    <n v="0"/>
    <n v="0"/>
    <n v="0"/>
    <n v="0"/>
  </r>
  <r>
    <n v="117"/>
    <s v="https://authors.library.caltech.edu/records/q0r69-phf18"/>
    <d v="2020-04-01T00:00:00"/>
    <x v="6"/>
    <s v="https://doi.org/10.1103/physrevfluids.5.043401"/>
    <s v="No"/>
    <s v="No"/>
    <m/>
    <n v="0"/>
    <n v="0"/>
    <n v="0"/>
    <n v="0"/>
  </r>
  <r>
    <n v="116"/>
    <s v="https://authors.library.caltech.edu/records/x2w2n-3x696"/>
    <d v="2020-05-14T00:00:00"/>
    <x v="6"/>
    <s v="https://doi.org/10.1021/acs.jpca.0c01190"/>
    <s v="link/SI"/>
    <s v="SI"/>
    <s v="Captured SI links and saved files are the version of the same content - SI links still resolves"/>
    <n v="0"/>
    <n v="1"/>
    <n v="1"/>
    <n v="1"/>
  </r>
  <r>
    <n v="115"/>
    <s v="https://authors.library.caltech.edu/records/fxz11-vsv13"/>
    <d v="2020-07-01T00:00:00"/>
    <x v="6"/>
    <s v="https://doi.org/10.1088/1361-6439/ab8bc9"/>
    <s v="No"/>
    <s v="No"/>
    <m/>
    <n v="0"/>
    <n v="0"/>
    <n v="0"/>
    <n v="0"/>
  </r>
  <r>
    <n v="114"/>
    <s v="https://authors.library.caltech.edu/records/q1sw2-g2250"/>
    <d v="2020-10-01T00:00:00"/>
    <x v="6"/>
    <s v="https://doi.org/10.1063/5.0018599"/>
    <s v="SI"/>
    <s v="SI"/>
    <m/>
    <n v="0"/>
    <n v="0"/>
    <n v="0"/>
    <n v="1"/>
  </r>
  <r>
    <n v="113"/>
    <s v="https://authors.library.caltech.edu/records/67rja-3z575"/>
    <d v="2020-07-01T00:00:00"/>
    <x v="6"/>
    <s v="https://doi.org/10.1103/PhysRevResearch.2.033042"/>
    <s v="No"/>
    <s v="No"/>
    <m/>
    <n v="0"/>
    <n v="0"/>
    <n v="0"/>
    <n v="0"/>
  </r>
  <r>
    <n v="112"/>
    <s v="https://authors.library.caltech.edu/records/v7tqh-4ec92"/>
    <d v="2020-11-05T00:00:00"/>
    <x v="6"/>
    <s v="https://doi.org/10.3842/SIGMA.2020.111"/>
    <s v="No"/>
    <s v="No"/>
    <m/>
    <n v="0"/>
    <n v="0"/>
    <n v="0"/>
    <n v="0"/>
  </r>
  <r>
    <n v="111"/>
    <s v="https://authors.library.caltech.edu/records/qcft9-a4780"/>
    <d v="2020-02-01T00:00:00"/>
    <x v="6"/>
    <s v="https://doi.org/10.1038/s41563-019-0531-0"/>
    <s v="SI"/>
    <s v="SI"/>
    <m/>
    <n v="0"/>
    <n v="0"/>
    <n v="0"/>
    <n v="1"/>
  </r>
  <r>
    <n v="110"/>
    <s v="https://authors.library.caltech.edu/records/p1gmm-zzg91"/>
    <d v="2020-11-25T00:00:00"/>
    <x v="6"/>
    <s v="https://doi.org/10.1021/jacs.0c07828"/>
    <s v="SI"/>
    <s v="SI"/>
    <m/>
    <n v="0"/>
    <n v="0"/>
    <n v="0"/>
    <n v="1"/>
  </r>
  <r>
    <n v="109"/>
    <s v="https://authors.library.caltech.edu/records/0q6x4-0y394"/>
    <d v="2020-07-02T00:00:00"/>
    <x v="6"/>
    <s v="https://doi.org/10.1021/acscatal.0c01888"/>
    <s v="SI"/>
    <s v="SI"/>
    <m/>
    <n v="0"/>
    <n v="0"/>
    <n v="0"/>
    <n v="1"/>
  </r>
  <r>
    <n v="108"/>
    <s v="https://authors.library.caltech.edu/records/t6xph-rw787"/>
    <d v="2020-03-17T00:00:00"/>
    <x v="6"/>
    <s v="https://doi.org/10.1093/database/baaa006"/>
    <s v="SI"/>
    <s v="SI"/>
    <m/>
    <n v="0"/>
    <n v="0"/>
    <n v="0"/>
    <n v="1"/>
  </r>
  <r>
    <n v="107"/>
    <s v="https://authors.library.caltech.edu/records/vatm0-d4991"/>
    <d v="2020-11-18T00:00:00"/>
    <x v="6"/>
    <s v="https://doi.org/10.1038/s42003-020-01385-3"/>
    <s v="link + SI"/>
    <s v="link + SI"/>
    <m/>
    <n v="1"/>
    <n v="0"/>
    <n v="0"/>
    <n v="1"/>
  </r>
  <r>
    <n v="106"/>
    <s v="https://authors.library.caltech.edu/records/1b2js-sf022"/>
    <d v="2020-02-01T00:00:00"/>
    <x v="6"/>
    <s v="https://doi.org/10.1242/jeb.221119"/>
    <s v="No"/>
    <s v="No"/>
    <m/>
    <n v="0"/>
    <n v="0"/>
    <n v="0"/>
    <n v="0"/>
  </r>
  <r>
    <n v="105"/>
    <s v="https://authors.library.caltech.edu/records/vz0kv-ekg37"/>
    <d v="2020-03-01T00:00:00"/>
    <x v="6"/>
    <s v="https://doi.org/10.1093/icb/icaa007"/>
    <s v="No"/>
    <s v="No"/>
    <m/>
    <n v="0"/>
    <n v="0"/>
    <n v="0"/>
    <n v="0"/>
  </r>
  <r>
    <n v="104"/>
    <s v="https://authors.library.caltech.edu/records/bkjds-vsh60"/>
    <d v="2020-11-05T00:00:00"/>
    <x v="6"/>
    <s v="https://doi.org/10.21769/bioprotoc.3815"/>
    <s v="No"/>
    <s v="No"/>
    <m/>
    <n v="0"/>
    <n v="0"/>
    <n v="0"/>
    <n v="0"/>
  </r>
  <r>
    <n v="103"/>
    <s v="https://authors.library.caltech.edu/records/2x0nw-vwd56"/>
    <d v="2020-08-06T00:00:00"/>
    <x v="6"/>
    <s v="https://doi.org/10.1128/mra.00695-20"/>
    <s v="No"/>
    <s v="Yes"/>
    <m/>
    <n v="1"/>
    <n v="1"/>
    <n v="1"/>
    <n v="0"/>
  </r>
  <r>
    <n v="102"/>
    <s v="https://authors.library.caltech.edu/records/pn7gk-s7w54"/>
    <d v="2020-03-01T00:00:00"/>
    <x v="6"/>
    <s v="https://doi.org/10.1093/icb/icaa006"/>
    <s v="No"/>
    <s v="No"/>
    <m/>
    <n v="0"/>
    <n v="0"/>
    <n v="0"/>
    <n v="0"/>
  </r>
  <r>
    <n v="101"/>
    <s v="https://authors.library.caltech.edu/records/4be0p-bxj61"/>
    <d v="2020-09-15T00:00:00"/>
    <x v="6"/>
    <s v="https://doi.org/10.7554/eLife.59726"/>
    <s v="link + SI"/>
    <s v="link + SI"/>
    <m/>
    <n v="1"/>
    <n v="0"/>
    <n v="0"/>
    <n v="1"/>
  </r>
  <r>
    <n v="100"/>
    <s v="https://authors.library.caltech.edu/records/3g66e-qr348"/>
    <d v="2021-11-01T00:00:00"/>
    <x v="7"/>
    <s v="https://doi.org/10.1128/mBio.02716-21"/>
    <s v="SI"/>
    <s v="SI"/>
    <m/>
    <n v="0"/>
    <n v="0"/>
    <n v="0"/>
    <n v="1"/>
  </r>
  <r>
    <n v="99"/>
    <s v="https://authors.library.caltech.edu/records/a8drt-w9233"/>
    <d v="2021-07-20T00:00:00"/>
    <x v="7"/>
    <s v="https://doi.org/10.1016/j.celrep.2021.109399"/>
    <s v="SI"/>
    <s v="link + SI"/>
    <s v="STAR method table"/>
    <n v="1"/>
    <n v="1"/>
    <n v="1"/>
    <n v="1"/>
  </r>
  <r>
    <n v="98"/>
    <s v="https://authors.library.caltech.edu/records/re22y-aq279"/>
    <d v="2021-07-28T00:00:00"/>
    <x v="7"/>
    <s v="https://doi.org/10.3390/ijms22158079"/>
    <s v="SI"/>
    <s v="listed + SI"/>
    <s v="Listed accession numbers but no links"/>
    <n v="0"/>
    <n v="1"/>
    <n v="0"/>
    <n v="1"/>
  </r>
  <r>
    <n v="97"/>
    <s v="https://authors.library.caltech.edu/records/ywykh-eje78"/>
    <d v="2021-10-01T00:00:00"/>
    <x v="7"/>
    <s v="https://doi.org/10.1002/hep.32187"/>
    <s v="No"/>
    <s v="No"/>
    <m/>
    <n v="0"/>
    <n v="0"/>
    <n v="0"/>
    <n v="0"/>
  </r>
  <r>
    <n v="96"/>
    <s v="https://authors.library.caltech.edu/records/zkpyq-38e39"/>
    <d v="2021-02-08T00:00:00"/>
    <x v="7"/>
    <s v="https://doi.org/10.1016/j.devcel.2020.12.004"/>
    <s v="SI"/>
    <s v="link + SI"/>
    <s v="STAR method table"/>
    <n v="1"/>
    <n v="1"/>
    <n v="1"/>
    <n v="1"/>
  </r>
  <r>
    <n v="95"/>
    <s v="https://authors.library.caltech.edu/records/nmyqc-63778"/>
    <d v="2021-06-01T00:00:00"/>
    <x v="7"/>
    <s v="https://doi.org/10.1016/j.ydbio.2020.12.010"/>
    <s v="No"/>
    <s v="No"/>
    <m/>
    <n v="0"/>
    <n v="0"/>
    <n v="0"/>
    <n v="0"/>
  </r>
  <r>
    <n v="94"/>
    <s v="https://authors.library.caltech.edu/records/nr1ny-74q16"/>
    <d v="2021-01-19T00:00:00"/>
    <x v="7"/>
    <s v="https://doi.org/10.1016/j.celrep.2020.108655"/>
    <s v="SI"/>
    <s v="SI"/>
    <s v="STAR method table"/>
    <n v="0"/>
    <n v="0"/>
    <n v="0"/>
    <n v="1"/>
  </r>
  <r>
    <n v="93"/>
    <s v="https://authors.library.caltech.edu/records/5z1b8-hjd91"/>
    <d v="2021-06-01T00:00:00"/>
    <x v="7"/>
    <s v="https://doi.org/10.1016/j.ydbio.2020.12.005"/>
    <s v="No"/>
    <s v="No"/>
    <m/>
    <n v="0"/>
    <n v="0"/>
    <n v="0"/>
    <n v="0"/>
  </r>
  <r>
    <n v="92"/>
    <s v="https://authors.library.caltech.edu/records/k1wex-qd335"/>
    <d v="2021-10-01T00:00:00"/>
    <x v="7"/>
    <s v="https://doi.org/10.1002/lno.11901"/>
    <s v="SI"/>
    <s v="SI"/>
    <m/>
    <n v="0"/>
    <n v="0"/>
    <n v="0"/>
    <n v="1"/>
  </r>
  <r>
    <n v="91"/>
    <s v="https://authors.library.caltech.edu/records/tnxbp-1b763"/>
    <d v="2021-05-11T00:00:00"/>
    <x v="7"/>
    <s v="https://doi.org/10.1002/celc.202100425"/>
    <s v="No"/>
    <s v="No"/>
    <m/>
    <n v="0"/>
    <n v="0"/>
    <n v="0"/>
    <n v="0"/>
  </r>
  <r>
    <n v="90"/>
    <s v="https://authors.library.caltech.edu/records/wwapa-pxt79"/>
    <d v="2021-09-13T00:00:00"/>
    <x v="7"/>
    <s v="https://doi.org/10.21468/scipostphys.11.3.056"/>
    <s v="No"/>
    <s v="No"/>
    <m/>
    <n v="0"/>
    <n v="0"/>
    <n v="0"/>
    <n v="0"/>
  </r>
  <r>
    <n v="89"/>
    <s v="https://authors.library.caltech.edu/records/bz41t-b5w45"/>
    <d v="2021-08-05T00:00:00"/>
    <x v="7"/>
    <s v="https://doi.org/10.1017/qrd.2021.7"/>
    <s v="SI"/>
    <s v="SI"/>
    <m/>
    <n v="0"/>
    <n v="0"/>
    <n v="0"/>
    <n v="1"/>
  </r>
  <r>
    <n v="88"/>
    <s v="https://authors.library.caltech.edu/records/05kjw-6t056"/>
    <d v="2021-07-01T00:00:00"/>
    <x v="7"/>
    <s v="https://doi.org/10.1038/s41551-021-00754-5"/>
    <s v="link + SI"/>
    <s v="link + SI"/>
    <m/>
    <n v="1"/>
    <n v="0"/>
    <n v="0"/>
    <n v="1"/>
  </r>
  <r>
    <n v="87"/>
    <s v="https://authors.library.caltech.edu/records/wymfc-hr767"/>
    <d v="2021-02-01T00:00:00"/>
    <x v="7"/>
    <s v="https://doi.org/10.3847/1538-3881/abd0ef"/>
    <s v="Code"/>
    <s v="Code"/>
    <m/>
    <n v="0"/>
    <n v="0"/>
    <n v="0"/>
    <n v="0"/>
  </r>
  <r>
    <n v="86"/>
    <s v="https://authors.library.caltech.edu/records/06yy2-h9j42"/>
    <d v="2021-10-01T00:00:00"/>
    <x v="7"/>
    <s v="https://doi.org/10.3847/1538-3881/ac1349"/>
    <s v="No"/>
    <s v="No"/>
    <m/>
    <n v="0"/>
    <n v="0"/>
    <n v="0"/>
    <n v="0"/>
  </r>
  <r>
    <n v="85"/>
    <s v="https://authors.library.caltech.edu/records/03ty5-hm542"/>
    <d v="2021-07-01T00:00:00"/>
    <x v="7"/>
    <s v="https://doi.org/10.3847/1538-3881/abdbb2"/>
    <s v="No"/>
    <s v="No"/>
    <m/>
    <n v="0"/>
    <n v="0"/>
    <n v="0"/>
    <n v="0"/>
  </r>
  <r>
    <n v="84"/>
    <s v="https://authors.library.caltech.edu/records/rswbb-xm024"/>
    <d v="2021-03-01T00:00:00"/>
    <x v="7"/>
    <s v="https://doi.org/10.3847/2041-8213/abe706"/>
    <s v="No"/>
    <s v="SI"/>
    <m/>
    <n v="0"/>
    <n v="1"/>
    <n v="0"/>
    <n v="1"/>
  </r>
  <r>
    <n v="83"/>
    <s v="https://authors.library.caltech.edu/records/27b63-hqe19"/>
    <d v="2021-01-15T00:00:00"/>
    <x v="7"/>
    <s v="https://doi.org/10.1103/PhysRevD.103.024030"/>
    <s v="SI"/>
    <s v="SI"/>
    <m/>
    <n v="0"/>
    <n v="0"/>
    <n v="0"/>
    <n v="1"/>
  </r>
  <r>
    <n v="82"/>
    <s v="https://authors.library.caltech.edu/records/9esfy-dz277"/>
    <d v="2021-12-30T00:00:00"/>
    <x v="7"/>
    <s v="https://doi.org/10.1021/acs.jpcc.1c08829"/>
    <s v="SI"/>
    <s v="SI"/>
    <m/>
    <n v="0"/>
    <n v="0"/>
    <n v="0"/>
    <n v="1"/>
  </r>
  <r>
    <n v="81"/>
    <s v="https://authors.library.caltech.edu/records/487km-cbr56"/>
    <d v="2021-03-01T00:00:00"/>
    <x v="7"/>
    <s v="https://doi.org/10.1785/0220200324"/>
    <s v="No"/>
    <s v="Yes"/>
    <m/>
    <n v="1"/>
    <n v="1"/>
    <n v="1"/>
    <n v="0"/>
  </r>
  <r>
    <n v="80"/>
    <s v="https://authors.library.caltech.edu/records/ssw4h-d2656"/>
    <d v="2021-05-01T00:00:00"/>
    <x v="7"/>
    <s v="https://doi.org/10.1007/JHEP05(2021)161"/>
    <s v="No"/>
    <s v="No"/>
    <m/>
    <n v="0"/>
    <n v="0"/>
    <n v="0"/>
    <n v="0"/>
  </r>
  <r>
    <n v="79"/>
    <s v="https://authors.library.caltech.edu/records/bmxdz-db910"/>
    <d v="2021-12-15T00:00:00"/>
    <x v="7"/>
    <s v="https://doi.org/10.1103/physrevb.104.235109"/>
    <s v="No"/>
    <s v="No"/>
    <m/>
    <n v="0"/>
    <n v="0"/>
    <n v="0"/>
    <n v="0"/>
  </r>
  <r>
    <n v="78"/>
    <s v="https://authors.library.caltech.edu/records/fbdr7-2cg41"/>
    <d v="2021-06-01T00:00:00"/>
    <x v="7"/>
    <s v="https://doi.org/10.1038/s42254-021-00319-0"/>
    <s v="No"/>
    <s v="No"/>
    <m/>
    <n v="0"/>
    <n v="0"/>
    <n v="0"/>
    <n v="0"/>
  </r>
  <r>
    <n v="77"/>
    <s v="https://authors.library.caltech.edu/records/9p103-jwa26"/>
    <d v="2021-04-29T00:00:00"/>
    <x v="7"/>
    <s v="https://doi.org/10.21468/scipostphys.10.4.094"/>
    <s v="No"/>
    <s v="No"/>
    <m/>
    <n v="0"/>
    <n v="0"/>
    <n v="0"/>
    <n v="0"/>
  </r>
  <r>
    <n v="76"/>
    <s v="https://authors.library.caltech.edu/records/typfz-7mt76"/>
    <d v="2021-10-15T00:00:00"/>
    <x v="7"/>
    <s v="https://doi.org/10.1103/physrevlett.127.162501"/>
    <s v="No"/>
    <s v="No"/>
    <m/>
    <n v="0"/>
    <n v="0"/>
    <n v="0"/>
    <n v="0"/>
  </r>
  <r>
    <n v="75"/>
    <s v="https://authors.library.caltech.edu/records/z2hr6-v5j83"/>
    <d v="2021-02-12T00:00:00"/>
    <x v="7"/>
    <s v="https://doi.org/10.1088/1751-8121/abd69e"/>
    <s v="No"/>
    <s v="No"/>
    <m/>
    <n v="0"/>
    <n v="0"/>
    <n v="0"/>
    <n v="0"/>
  </r>
  <r>
    <n v="74"/>
    <s v="https://authors.library.caltech.edu/records/38h8h-egc30"/>
    <d v="2021-10-01T00:00:00"/>
    <x v="7"/>
    <s v="https://doi.org/10.1109/TAC.2020.3038402"/>
    <s v="Code"/>
    <s v="Code"/>
    <m/>
    <n v="0"/>
    <n v="0"/>
    <n v="0"/>
    <n v="0"/>
  </r>
  <r>
    <n v="73"/>
    <s v="https://authors.library.caltech.edu/records/6anjj-by171"/>
    <d v="2021-03-01T00:00:00"/>
    <x v="7"/>
    <s v="https://doi.org/10.1016/j.icarus.2019.113572"/>
    <s v="No"/>
    <s v="No"/>
    <m/>
    <n v="0"/>
    <n v="0"/>
    <n v="0"/>
    <n v="0"/>
  </r>
  <r>
    <n v="72"/>
    <s v="https://authors.library.caltech.edu/records/1nf15-was98"/>
    <d v="2021-03-01T00:00:00"/>
    <x v="7"/>
    <s v="https://doi.org/10.1016/j.cattod.2019.07.061"/>
    <s v="No"/>
    <s v="No"/>
    <m/>
    <n v="0"/>
    <n v="0"/>
    <n v="0"/>
    <n v="0"/>
  </r>
  <r>
    <n v="71"/>
    <s v="https://authors.library.caltech.edu/records/njp15-tfb13"/>
    <d v="2021-05-01T00:00:00"/>
    <x v="7"/>
    <s v="https://doi.org/10.1051/0004-6361/201936308"/>
    <s v="No"/>
    <s v="No"/>
    <m/>
    <n v="0"/>
    <n v="0"/>
    <n v="0"/>
    <n v="0"/>
  </r>
  <r>
    <n v="70"/>
    <s v="https://authors.library.caltech.edu/records/bymyv-5ec25"/>
    <d v="2021-03-25T00:00:00"/>
    <x v="7"/>
    <s v="https://doi.org/10.1088/1361-6463/abd1a4"/>
    <s v="No"/>
    <s v="No"/>
    <m/>
    <n v="0"/>
    <n v="0"/>
    <n v="0"/>
    <n v="0"/>
  </r>
  <r>
    <n v="69"/>
    <s v="https://authors.library.caltech.edu/records/gvetr-77260"/>
    <d v="2021-08-23T00:00:00"/>
    <x v="7"/>
    <s v="https://doi.org/10.21468/SciPostPhys.11.2.036"/>
    <s v="No"/>
    <s v="No"/>
    <m/>
    <n v="0"/>
    <n v="0"/>
    <n v="0"/>
    <n v="0"/>
  </r>
  <r>
    <n v="68"/>
    <s v="https://authors.library.caltech.edu/records/mvsck-2dn29"/>
    <d v="2021-06-15T00:00:00"/>
    <x v="7"/>
    <s v="https://doi.org/10.1103/PhysRevD.103.126018"/>
    <s v="No"/>
    <s v="No"/>
    <m/>
    <n v="0"/>
    <n v="0"/>
    <n v="0"/>
    <n v="0"/>
  </r>
  <r>
    <n v="67"/>
    <s v="https://authors.library.caltech.edu/records/vesja-20712"/>
    <d v="2021-04-30T00:00:00"/>
    <x v="7"/>
    <s v="https://doi.org/10.21468/SciPostPhys.10.4.097"/>
    <s v="No"/>
    <s v="No"/>
    <m/>
    <n v="0"/>
    <n v="0"/>
    <n v="0"/>
    <n v="0"/>
  </r>
  <r>
    <n v="66"/>
    <s v="https://authors.library.caltech.edu/records/tbg1f-ft873"/>
    <d v="2021-05-01T00:00:00"/>
    <x v="7"/>
    <s v="https://doi.org/10.1007/JHEP05(2021)084"/>
    <s v="No"/>
    <s v="No"/>
    <m/>
    <n v="0"/>
    <n v="0"/>
    <n v="0"/>
    <n v="0"/>
  </r>
  <r>
    <n v="65"/>
    <s v="https://authors.library.caltech.edu/records/cmpg4-0zh09"/>
    <d v="2021-06-15T00:00:00"/>
    <x v="7"/>
    <s v="https://doi.org/10.1002/nme.6639"/>
    <s v="No"/>
    <s v="No"/>
    <m/>
    <n v="0"/>
    <n v="0"/>
    <n v="0"/>
    <n v="0"/>
  </r>
  <r>
    <n v="64"/>
    <s v="https://authors.library.caltech.edu/records/wzr23-yxf40"/>
    <d v="2021-04-01T00:00:00"/>
    <x v="7"/>
    <s v="https://doi.org/10.1111/1755-6724.14379"/>
    <s v="No"/>
    <s v="No"/>
    <m/>
    <n v="0"/>
    <n v="0"/>
    <n v="0"/>
    <n v="0"/>
  </r>
  <r>
    <n v="63"/>
    <s v="https://authors.library.caltech.edu/records/sqbep-vc039"/>
    <d v="2021-08-01T00:00:00"/>
    <x v="7"/>
    <s v="https://doi.org/10.1007/s00493-020-4202-1"/>
    <s v="No"/>
    <s v="No"/>
    <m/>
    <n v="0"/>
    <n v="0"/>
    <n v="0"/>
    <n v="0"/>
  </r>
  <r>
    <n v="62"/>
    <s v="https://authors.library.caltech.edu/records/96ffm-beb64"/>
    <d v="2021-12-10T00:00:00"/>
    <x v="7"/>
    <s v="https://doi.org/10.1088/1751-8121/ac333c"/>
    <s v="No"/>
    <s v="No"/>
    <m/>
    <n v="0"/>
    <n v="0"/>
    <n v="0"/>
    <n v="0"/>
  </r>
  <r>
    <n v="61"/>
    <s v="https://authors.library.caltech.edu/records/66c6r-hv951"/>
    <d v="2021-07-01T00:00:00"/>
    <x v="7"/>
    <s v="https://doi.org/10.1007/s00220-021-04133-8"/>
    <s v="No"/>
    <s v="No"/>
    <m/>
    <n v="0"/>
    <n v="0"/>
    <n v="0"/>
    <n v="0"/>
  </r>
  <r>
    <n v="60"/>
    <s v="https://authors.library.caltech.edu/records/a51p6-9w474"/>
    <d v="2021-04-08T00:00:00"/>
    <x v="7"/>
    <s v="https://doi.org/10.1021/acs.jpclett.1c00600"/>
    <s v="SI"/>
    <s v="SI"/>
    <m/>
    <n v="0"/>
    <n v="0"/>
    <n v="0"/>
    <n v="1"/>
  </r>
  <r>
    <n v="59"/>
    <s v="https://authors.library.caltech.edu/records/k0gzp-07a70"/>
    <d v="2021-04-10T00:00:00"/>
    <x v="7"/>
    <s v="https://doi.org/10.1017/jfm.2020.1078"/>
    <s v="No"/>
    <s v="No"/>
    <m/>
    <n v="0"/>
    <n v="0"/>
    <n v="0"/>
    <n v="0"/>
  </r>
  <r>
    <n v="58"/>
    <s v="https://authors.library.caltech.edu/records/hn64b-vvr54"/>
    <d v="2021-09-22T00:00:00"/>
    <x v="7"/>
    <s v="https://doi.org/10.1021/acs.nanolett.1c02237"/>
    <s v="SI"/>
    <s v="SI"/>
    <m/>
    <n v="0"/>
    <n v="0"/>
    <n v="0"/>
    <n v="1"/>
  </r>
  <r>
    <n v="57"/>
    <s v="https://authors.library.caltech.edu/records/82yhx-qt426"/>
    <d v="2021-06-23T00:00:00"/>
    <x v="7"/>
    <s v="https://doi.org/10.1021/acs.nanolett.1c00603"/>
    <s v="SI"/>
    <s v="SI"/>
    <m/>
    <n v="0"/>
    <n v="0"/>
    <n v="0"/>
    <n v="1"/>
  </r>
  <r>
    <n v="56"/>
    <s v="https://authors.library.caltech.edu/records/ptap9-z9468"/>
    <d v="2021-05-13T00:00:00"/>
    <x v="7"/>
    <s v="https://doi.org/10.1021/acs.jpclett.1c01013"/>
    <s v="No"/>
    <s v="SI"/>
    <m/>
    <n v="0"/>
    <n v="1"/>
    <n v="0"/>
    <n v="1"/>
  </r>
  <r>
    <n v="55"/>
    <s v="https://authors.library.caltech.edu/records/bphcy-m7w61"/>
    <d v="2021-01-28T00:00:00"/>
    <x v="7"/>
    <s v="https://doi.org/10.1021/acs.jpcc.0c09782"/>
    <s v="No"/>
    <s v="No"/>
    <m/>
    <n v="0"/>
    <n v="0"/>
    <n v="0"/>
    <n v="0"/>
  </r>
  <r>
    <n v="54"/>
    <s v="https://authors.library.caltech.edu/records/j5cjq-58676"/>
    <d v="2021-08-24T00:00:00"/>
    <x v="7"/>
    <s v="https://doi.org/10.1038/s41467-021-25266-3"/>
    <s v="SI"/>
    <s v="SI"/>
    <m/>
    <n v="0"/>
    <n v="0"/>
    <n v="0"/>
    <n v="1"/>
  </r>
  <r>
    <n v="53"/>
    <s v="https://authors.library.caltech.edu/records/e87y9-8qy42"/>
    <d v="2021-11-01T00:00:00"/>
    <x v="7"/>
    <s v="https://doi.org/10.1242/dev.199836"/>
    <s v="SI"/>
    <s v="SI"/>
    <m/>
    <n v="0"/>
    <n v="0"/>
    <n v="0"/>
    <n v="1"/>
  </r>
  <r>
    <n v="52"/>
    <s v="https://authors.library.caltech.edu/records/def7e-1r693"/>
    <d v="2021-01-10T00:00:00"/>
    <x v="7"/>
    <s v="https://doi.org/10.1017/jfm.2020.762"/>
    <s v="No"/>
    <s v="No"/>
    <m/>
    <n v="0"/>
    <n v="0"/>
    <n v="0"/>
    <n v="0"/>
  </r>
  <r>
    <n v="51"/>
    <s v="https://authors.library.caltech.edu/records/fca3f-yfd90"/>
    <d v="2021-02-25T00:00:00"/>
    <x v="7"/>
    <s v="https://doi.org/10.1017/jfm.2020.922"/>
    <s v="SI"/>
    <s v="SI"/>
    <m/>
    <n v="0"/>
    <n v="0"/>
    <n v="0"/>
    <n v="1"/>
  </r>
  <r>
    <n v="50"/>
    <s v="https://authors.library.caltech.edu/records/snxfg-0s413"/>
    <d v="2022-02-24T00:00:00"/>
    <x v="8"/>
    <s v="https://doi.org/10.17912/micropub.biology.000516"/>
    <s v="No"/>
    <s v="No"/>
    <m/>
    <n v="0"/>
    <n v="0"/>
    <n v="0"/>
    <n v="0"/>
  </r>
  <r>
    <n v="49"/>
    <s v="https://authors.library.caltech.edu/records/j6qbg-4x283"/>
    <d v="2022-01-28T00:00:00"/>
    <x v="8"/>
    <s v="https://doi.org/10.7554/eLife.74464"/>
    <s v="link + SI"/>
    <s v="link + SI"/>
    <s v="Both shared data and SI, both recorded"/>
    <n v="1"/>
    <n v="0"/>
    <n v="0"/>
    <n v="1"/>
  </r>
  <r>
    <n v="48"/>
    <s v="https://authors.library.caltech.edu/records/m3enn-6jr81"/>
    <d v="2022-08-15T00:00:00"/>
    <x v="8"/>
    <s v="https://doi.org/10.1126/sciadv.abp8155"/>
    <s v="SI"/>
    <s v="link + SI"/>
    <s v="Did not record links to data (generic links with accession numbers)"/>
    <n v="1"/>
    <n v="1"/>
    <n v="1"/>
    <n v="1"/>
  </r>
  <r>
    <n v="47"/>
    <s v="https://authors.library.caltech.edu/records/r8qh8-y4065"/>
    <d v="2022-02-01T00:00:00"/>
    <x v="8"/>
    <s v="https://doi.org/10.1128/JCM.01785-21"/>
    <s v="link + SI"/>
    <s v="link + SI"/>
    <s v="Both shared data and SI, both recorded"/>
    <n v="1"/>
    <n v="0"/>
    <n v="0"/>
    <n v="1"/>
  </r>
  <r>
    <n v="46"/>
    <s v="https://authors.library.caltech.edu/records/bza61-q9r11"/>
    <d v="2022-06-14T00:00:00"/>
    <x v="8"/>
    <s v="https://doi.org/10.1128/aem.02109-21"/>
    <s v="link + SI"/>
    <s v="link + SI"/>
    <s v="Both shared data and SI, both recorded"/>
    <n v="1"/>
    <n v="0"/>
    <n v="0"/>
    <n v="1"/>
  </r>
  <r>
    <n v="45"/>
    <s v="https://authors.library.caltech.edu/records/djng3-vt411"/>
    <d v="2022-05-01T00:00:00"/>
    <x v="8"/>
    <s v="https://doi.org/10.1038/s41551-021-00735-8"/>
    <s v="link + SI"/>
    <s v="link + SI"/>
    <s v="Both shared data and SI, both recorded"/>
    <n v="1"/>
    <n v="0"/>
    <n v="0"/>
    <n v="1"/>
  </r>
  <r>
    <n v="44"/>
    <s v="https://authors.library.caltech.edu/records/2d6yn-y2n18"/>
    <d v="2022-04-25T00:00:00"/>
    <x v="8"/>
    <s v="https://doi.org/10.1002/adfm.202111022"/>
    <s v="No"/>
    <s v="No"/>
    <m/>
    <n v="0"/>
    <n v="0"/>
    <n v="0"/>
    <n v="0"/>
  </r>
  <r>
    <n v="43"/>
    <s v="https://authors.library.caltech.edu/records/4hyzx-m8z96"/>
    <d v="2022-08-17T00:00:00"/>
    <x v="8"/>
    <s v="https://doi.org/10.1016/j.cels.2022.06.005"/>
    <s v="link + SI"/>
    <s v="link + SI"/>
    <s v="Both shared data and SI, both recorded"/>
    <n v="1"/>
    <n v="0"/>
    <n v="0"/>
    <n v="1"/>
  </r>
  <r>
    <n v="42"/>
    <s v="https://authors.library.caltech.edu/records/90pjx-kpm11"/>
    <d v="2022-07-25T00:00:00"/>
    <x v="8"/>
    <s v="https://doi.org/10.1016/j.devcel.2022.05.017"/>
    <s v="SI"/>
    <s v="SI"/>
    <m/>
    <n v="0"/>
    <n v="0"/>
    <n v="0"/>
    <n v="1"/>
  </r>
  <r>
    <n v="41"/>
    <s v="https://authors.library.caltech.edu/records/ptz3x-hda87"/>
    <d v="2022-07-14T00:00:00"/>
    <x v="8"/>
    <s v="https://doi.org/10.1021/acsmedchemlett.1c00562"/>
    <s v="SI"/>
    <s v="SI"/>
    <s v="SI pdf file is saved in AUTHORS"/>
    <n v="0"/>
    <n v="0"/>
    <n v="0"/>
    <n v="1"/>
  </r>
  <r>
    <n v="40"/>
    <s v="https://authors.library.caltech.edu/records/nyrjz-v7a59"/>
    <d v="2022-08-01T00:00:00"/>
    <x v="8"/>
    <s v="https://doi.org/10.1002/anie.202203225"/>
    <s v="link/SI"/>
    <s v="SI"/>
    <s v="Captured SI link and saved file are the version of the same content - SI link still resolves"/>
    <n v="0"/>
    <n v="1"/>
    <n v="1"/>
    <n v="1"/>
  </r>
  <r>
    <n v="39"/>
    <s v="https://authors.library.caltech.edu/records/aj0e9-00c08"/>
    <d v="2022-07-20T00:00:00"/>
    <x v="8"/>
    <s v="https://doi.org/10.1016/j.neuron.2022.05.003"/>
    <s v="SI"/>
    <s v="SI"/>
    <s v="SI pdf file is saved in AUTHORS"/>
    <n v="0"/>
    <n v="0"/>
    <n v="0"/>
    <n v="1"/>
  </r>
  <r>
    <n v="38"/>
    <s v="https://authors.library.caltech.edu/records/tz3m1-1c941"/>
    <d v="2022-08-17T00:00:00"/>
    <x v="8"/>
    <s v="https://doi.org/10.1021/jacs.2c06154"/>
    <s v="SI"/>
    <s v="SI"/>
    <s v="SI pdf file is saved in AUTHORS"/>
    <n v="0"/>
    <n v="0"/>
    <n v="0"/>
    <n v="1"/>
  </r>
  <r>
    <n v="37"/>
    <s v="https://authors.library.caltech.edu/records/7dwer-41286"/>
    <d v="2022-06-15T00:00:00"/>
    <x v="8"/>
    <s v="https://doi.org/10.1016/j.jcp.2021.110845"/>
    <s v="No"/>
    <s v="No"/>
    <m/>
    <n v="0"/>
    <n v="0"/>
    <n v="0"/>
    <n v="0"/>
  </r>
  <r>
    <n v="36"/>
    <s v="https://authors.library.caltech.edu/records/sf8ht-70h78"/>
    <d v="2022-07-01T00:00:00"/>
    <x v="8"/>
    <s v="https://doi.org/10.1007/s11340-022-00861-7"/>
    <s v="No"/>
    <s v="No"/>
    <m/>
    <n v="0"/>
    <n v="0"/>
    <n v="0"/>
    <n v="0"/>
  </r>
  <r>
    <n v="35"/>
    <s v="https://authors.library.caltech.edu/records/a80y9-vv085"/>
    <d v="2022-07-01T00:00:00"/>
    <x v="8"/>
    <s v="https://doi.org/10.1089/end.2021.0714"/>
    <s v="No"/>
    <s v="No"/>
    <m/>
    <n v="0"/>
    <n v="0"/>
    <n v="0"/>
    <n v="0"/>
  </r>
  <r>
    <n v="34"/>
    <s v="https://authors.library.caltech.edu/records/qa9bt-3yx02"/>
    <d v="2022-05-14T00:00:00"/>
    <x v="8"/>
    <s v="https://doi.org/10.1016/j.yjsbx.2022.100068"/>
    <s v="No"/>
    <s v="No"/>
    <m/>
    <n v="0"/>
    <n v="0"/>
    <n v="0"/>
    <n v="0"/>
  </r>
  <r>
    <n v="33"/>
    <s v="https://authors.library.caltech.edu/records/w6g58-fre67"/>
    <d v="2022-02-10T00:00:00"/>
    <x v="8"/>
    <s v="https://doi.org/10.3847/1538-4357/ac3ed6"/>
    <s v="No"/>
    <s v="No"/>
    <m/>
    <n v="0"/>
    <n v="0"/>
    <n v="0"/>
    <n v="0"/>
  </r>
  <r>
    <n v="32"/>
    <s v="https://authors.library.caltech.edu/records/b8pn0-avr86"/>
    <d v="2022-04-01T00:00:00"/>
    <x v="8"/>
    <s v="https://doi.org/10.3847/1538-3881/ac5680"/>
    <s v="No"/>
    <s v="No"/>
    <m/>
    <n v="0"/>
    <n v="0"/>
    <n v="0"/>
    <n v="0"/>
  </r>
  <r>
    <n v="31"/>
    <s v="https://authors.library.caltech.edu/records/fp442-8xs43"/>
    <d v="2022-03-01T00:00:00"/>
    <x v="8"/>
    <s v="https://doi.org/10.3847/1538-4357/ac4e8a"/>
    <s v="No"/>
    <s v="No"/>
    <m/>
    <n v="0"/>
    <n v="0"/>
    <n v="0"/>
    <n v="0"/>
  </r>
  <r>
    <n v="30"/>
    <s v="https://authors.library.caltech.edu/records/hdrjs-hpz45"/>
    <d v="2022-08-15T00:00:00"/>
    <x v="8"/>
    <s v="https://doi.org/10.1103/physrevd.106.045016"/>
    <s v="No"/>
    <s v="No"/>
    <m/>
    <n v="0"/>
    <n v="0"/>
    <n v="0"/>
    <n v="0"/>
  </r>
  <r>
    <n v="29"/>
    <s v="https://authors.library.caltech.edu/records/4a7y9-nzb92"/>
    <d v="2022-05-18T00:00:00"/>
    <x v="8"/>
    <s v="https://doi.org/10.1016/j.cels.2022.03.001"/>
    <s v="link + SI"/>
    <s v="link + SI"/>
    <m/>
    <n v="1"/>
    <n v="0"/>
    <n v="0"/>
    <n v="1"/>
  </r>
  <r>
    <n v="28"/>
    <s v="https://authors.library.caltech.edu/records/53gch-pw623"/>
    <d v="2022-04-06T00:00:00"/>
    <x v="8"/>
    <s v="https://doi.org/10.1021/acs.accounts.1c00789"/>
    <s v="SI"/>
    <s v="SI"/>
    <s v="SI pdf file is saved in AUTHORS"/>
    <n v="0"/>
    <n v="0"/>
    <n v="0"/>
    <n v="1"/>
  </r>
  <r>
    <n v="27"/>
    <s v="https://authors.library.caltech.edu/records/0qj6g-79g34"/>
    <d v="2022-01-14T00:00:00"/>
    <x v="8"/>
    <s v="https://doi.org/10.1021/acsenergylett.1c02608"/>
    <s v="No"/>
    <s v="No"/>
    <m/>
    <n v="0"/>
    <n v="0"/>
    <n v="0"/>
    <n v="0"/>
  </r>
  <r>
    <n v="26"/>
    <s v="https://authors.library.caltech.edu/records/zmhrn-53496"/>
    <d v="2022-05-25T00:00:00"/>
    <x v="8"/>
    <s v="https://doi.org/10.1103/PhysRevB.105.195124"/>
    <s v="No"/>
    <s v="No"/>
    <m/>
    <n v="0"/>
    <n v="0"/>
    <n v="0"/>
    <n v="0"/>
  </r>
  <r>
    <n v="25"/>
    <s v="https://authors.library.caltech.edu/records/jxtrv-r4v82"/>
    <d v="2022-02-01T00:00:00"/>
    <x v="8"/>
    <s v="https://doi.org/10.3847/1538-4357/ac2b33"/>
    <s v="No"/>
    <s v="No"/>
    <m/>
    <n v="0"/>
    <n v="0"/>
    <n v="0"/>
    <n v="0"/>
  </r>
  <r>
    <n v="24"/>
    <s v="https://authors.library.caltech.edu/records/q3bhn-7bn74"/>
    <d v="2022-03-01T00:00:00"/>
    <x v="8"/>
    <s v="https://doi.org/10.1093/bjps/axz002"/>
    <s v="No"/>
    <s v="No"/>
    <m/>
    <n v="0"/>
    <n v="0"/>
    <n v="0"/>
    <n v="0"/>
  </r>
  <r>
    <n v="23"/>
    <s v="https://authors.library.caltech.edu/records/668n9-2g617"/>
    <d v="2022-07-01T00:00:00"/>
    <x v="8"/>
    <s v="https://doi.org/10.1093/mnras/stac964"/>
    <s v="No"/>
    <s v="No"/>
    <m/>
    <n v="0"/>
    <n v="0"/>
    <n v="0"/>
    <n v="0"/>
  </r>
  <r>
    <n v="22"/>
    <s v="https://authors.library.caltech.edu/records/e5fc0-5p218"/>
    <d v="2022-07-10T00:00:00"/>
    <x v="8"/>
    <s v="https://doi.org/10.3847/1538-4357/ac7529"/>
    <s v="No"/>
    <s v="No"/>
    <m/>
    <n v="0"/>
    <n v="0"/>
    <n v="0"/>
    <n v="0"/>
  </r>
  <r>
    <n v="21"/>
    <s v="https://authors.library.caltech.edu/records/tgycp-tne74"/>
    <d v="2022-08-01T00:00:00"/>
    <x v="8"/>
    <s v="https://doi.org/10.1093/mnras/stac1435"/>
    <s v="No"/>
    <s v="No"/>
    <m/>
    <n v="0"/>
    <n v="0"/>
    <n v="0"/>
    <n v="0"/>
  </r>
  <r>
    <n v="20"/>
    <s v="https://authors.library.caltech.edu/records/c0h69-z2p59"/>
    <d v="2022-07-10T00:00:00"/>
    <x v="8"/>
    <s v="https://doi.org/10.3847/2041-8213/ac7c75"/>
    <s v="No"/>
    <s v="No"/>
    <m/>
    <n v="0"/>
    <n v="0"/>
    <n v="0"/>
    <n v="0"/>
  </r>
  <r>
    <n v="19"/>
    <s v="https://authors.library.caltech.edu/records/praxn-t4p84"/>
    <d v="2022-08-26T00:00:00"/>
    <x v="8"/>
    <s v="https://doi.org/10.1126/science.abn1459"/>
    <s v="SI"/>
    <s v="SI"/>
    <s v="SI pdf file is saved in AUTHORS"/>
    <n v="0"/>
    <n v="0"/>
    <n v="0"/>
    <n v="1"/>
  </r>
  <r>
    <n v="18"/>
    <s v="https://authors.library.caltech.edu/records/rwbe3-zvr11"/>
    <d v="2022-07-01T00:00:00"/>
    <x v="8"/>
    <s v="https://doi.org/10.1103/physrevd.106.012004"/>
    <s v="No"/>
    <s v="No"/>
    <m/>
    <n v="0"/>
    <n v="0"/>
    <n v="0"/>
    <n v="0"/>
  </r>
  <r>
    <n v="17"/>
    <s v="https://authors.library.caltech.edu/records/wwjp3-njv91"/>
    <d v="2022-08-01T00:00:00"/>
    <x v="8"/>
    <s v="https://doi.org/10.1093/mnras/stac1631"/>
    <s v="SI"/>
    <s v="SI"/>
    <s v="SI pdf file is saved in AUTHORS"/>
    <n v="0"/>
    <n v="0"/>
    <n v="0"/>
    <n v="1"/>
  </r>
  <r>
    <n v="16"/>
    <s v="https://authors.library.caltech.edu/records/trzhp-gtr17"/>
    <d v="2022-01-01T00:00:00"/>
    <x v="8"/>
    <s v="https://doi.org/10.1103/PhysRevD.105.015001"/>
    <s v="No"/>
    <s v="No"/>
    <m/>
    <n v="0"/>
    <n v="0"/>
    <n v="0"/>
    <n v="0"/>
  </r>
  <r>
    <n v="15"/>
    <s v="https://authors.library.caltech.edu/records/30c1b-mz061"/>
    <d v="2022-05-01T00:00:00"/>
    <x v="8"/>
    <s v="https://doi.org/10.1007/JHEP05(2022)059"/>
    <s v="No"/>
    <s v="No"/>
    <m/>
    <n v="0"/>
    <n v="0"/>
    <n v="0"/>
    <n v="0"/>
  </r>
  <r>
    <n v="14"/>
    <s v="https://authors.library.caltech.edu/records/cq695-mc662"/>
    <d v="2022-07-01T00:00:00"/>
    <x v="8"/>
    <s v="https://doi.org/10.1017/S0305004121000475"/>
    <s v="No"/>
    <s v="No"/>
    <m/>
    <n v="0"/>
    <n v="0"/>
    <n v="0"/>
    <n v="0"/>
  </r>
  <r>
    <n v="13"/>
    <s v="https://authors.library.caltech.edu/records/7t8r5-zp595"/>
    <d v="2022-04-27T00:00:00"/>
    <x v="8"/>
    <s v="https://doi.org/10.3847/25c2cfeb.52087730"/>
    <s v="No"/>
    <s v="No"/>
    <m/>
    <n v="0"/>
    <n v="0"/>
    <n v="0"/>
    <n v="0"/>
  </r>
  <r>
    <n v="12"/>
    <s v="https://authors.library.caltech.edu/records/q40ff-sn173"/>
    <d v="2022-02-01T00:00:00"/>
    <x v="8"/>
    <s v="https://doi.org/10.1007/s10107-020-01564-4"/>
    <s v="No"/>
    <s v="No"/>
    <m/>
    <n v="0"/>
    <n v="0"/>
    <n v="0"/>
    <n v="0"/>
  </r>
  <r>
    <n v="11"/>
    <s v="https://authors.library.caltech.edu/records/hygge-v9387"/>
    <d v="2022-01-01T00:00:00"/>
    <x v="8"/>
    <s v="https://doi.org/10.1088/1361-6528/ac2b71"/>
    <s v="No"/>
    <s v="No"/>
    <m/>
    <n v="0"/>
    <n v="0"/>
    <n v="0"/>
    <n v="0"/>
  </r>
  <r>
    <n v="10"/>
    <s v="https://authors.library.caltech.edu/records/45d0c-t2v50"/>
    <d v="2022-02-01T00:00:00"/>
    <x v="8"/>
    <s v="https://doi.org/10.1093/mnrasl/slz007"/>
    <s v="SI"/>
    <s v="SI"/>
    <s v="SI pdf file is saved in AUTHORS"/>
    <n v="0"/>
    <n v="0"/>
    <n v="0"/>
    <n v="1"/>
  </r>
  <r>
    <n v="9"/>
    <s v="https://authors.library.caltech.edu/records/gqza3-7mm59"/>
    <d v="2022-05-01T00:00:00"/>
    <x v="8"/>
    <s v="https://doi.org/10.1287/opre.2021.2244"/>
    <s v="No"/>
    <s v="No"/>
    <m/>
    <n v="0"/>
    <n v="0"/>
    <n v="0"/>
    <n v="0"/>
  </r>
  <r>
    <n v="8"/>
    <s v="https://authors.library.caltech.edu/records/1m1ny-sz424"/>
    <d v="2022-02-01T00:00:00"/>
    <x v="8"/>
    <s v="https://doi.org/10.1109/tmc.2020.3012935"/>
    <s v="No"/>
    <s v="SI"/>
    <m/>
    <n v="0"/>
    <n v="1"/>
    <n v="0"/>
    <n v="1"/>
  </r>
  <r>
    <n v="7"/>
    <s v="https://authors.library.caltech.edu/records/0d9ah-kn814"/>
    <d v="2022-03-17T00:00:00"/>
    <x v="8"/>
    <s v="https://doi.org/10.22331/q-2022-03-17-668"/>
    <s v="No"/>
    <s v="No"/>
    <m/>
    <n v="0"/>
    <n v="0"/>
    <n v="0"/>
    <n v="0"/>
  </r>
  <r>
    <n v="6"/>
    <s v="https://authors.library.caltech.edu/records/wppjm-qdm33"/>
    <d v="2022-02-01T00:00:00"/>
    <x v="8"/>
    <s v="https://doi.org/10.1140/epjc/s10052-022-10035-3"/>
    <s v="No"/>
    <s v="No"/>
    <m/>
    <n v="0"/>
    <n v="0"/>
    <n v="0"/>
    <n v="0"/>
  </r>
  <r>
    <n v="5"/>
    <s v="https://authors.library.caltech.edu/records/ndecn-kyb44"/>
    <d v="2022-05-01T00:00:00"/>
    <x v="8"/>
    <s v="https://doi.org/10.1103/physrevd.105.092007"/>
    <s v="SI"/>
    <s v="SI"/>
    <s v="SI pdf file is saved in AUTHORS"/>
    <n v="0"/>
    <n v="0"/>
    <n v="0"/>
    <n v="1"/>
  </r>
  <r>
    <n v="4"/>
    <s v="https://authors.library.caltech.edu/records/8jxr7-e6124"/>
    <d v="2022-04-02T00:00:00"/>
    <x v="8"/>
    <s v="https://doi.org/10.1073/pnas.2119523119"/>
    <s v="SI"/>
    <s v="SI"/>
    <s v="SI pdf file is saved in AUTHORS"/>
    <n v="0"/>
    <n v="0"/>
    <n v="0"/>
    <n v="1"/>
  </r>
  <r>
    <n v="3"/>
    <s v="https://authors.library.caltech.edu/records/7ekva-wvf86"/>
    <d v="2022-07-10T00:00:00"/>
    <x v="8"/>
    <s v="https://doi.org/10.1017/jfm.2022.384"/>
    <s v="No"/>
    <s v="No"/>
    <m/>
    <n v="0"/>
    <n v="0"/>
    <n v="0"/>
    <n v="0"/>
  </r>
  <r>
    <n v="2"/>
    <s v="https://authors.library.caltech.edu/records/n0jgn-59v87"/>
    <d v="2022-04-01T00:00:00"/>
    <x v="8"/>
    <s v="https://doi.org/10.1257/aer.20210497"/>
    <s v="Yes"/>
    <s v="Yes"/>
    <m/>
    <n v="1"/>
    <n v="0"/>
    <n v="0"/>
    <n v="0"/>
  </r>
  <r>
    <n v="1"/>
    <s v="https://authors.library.caltech.edu/records/xgyvs-pa065"/>
    <d v="2022-07-01T00:00:00"/>
    <x v="8"/>
    <s v="https://doi.org/10.1038/s41558-022-01362-0"/>
    <s v="No"/>
    <s v="No"/>
    <m/>
    <n v="0"/>
    <n v="0"/>
    <n v="0"/>
    <n v="0"/>
  </r>
  <r>
    <m/>
    <m/>
    <m/>
    <x v="9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0">
  <r>
    <n v="404"/>
    <s v="https://authors.library.caltech.edu/records/zg01e-erb35"/>
    <d v="2014-02-21T00:00:00"/>
    <x v="0"/>
    <s v="https://doi.org/10.1130/GES00952.1"/>
    <s v="link"/>
    <s v="SI"/>
    <s v="Link is to SI, resolves to article not to file"/>
    <n v="0"/>
    <n v="1"/>
    <n v="1"/>
    <n v="1"/>
    <n v="1"/>
  </r>
  <r>
    <n v="347"/>
    <s v="https://authors.library.caltech.edu/records/a3fp7-cab79"/>
    <d v="2016-01-07T00:00:00"/>
    <x v="1"/>
    <s v="https://doi.org/10.1038/nature16068"/>
    <s v="SI"/>
    <s v="link + SI"/>
    <m/>
    <n v="1"/>
    <n v="1"/>
    <n v="1"/>
    <n v="0"/>
    <n v="1"/>
  </r>
  <r>
    <n v="338"/>
    <s v="https://authors.library.caltech.edu/records/cy6z3-4qq59"/>
    <d v="2016-03-07T00:00:00"/>
    <x v="1"/>
    <s v="https://doi.org/10.1098/rsta.2015.0192"/>
    <s v="No"/>
    <s v="link"/>
    <m/>
    <n v="1"/>
    <n v="1"/>
    <n v="1"/>
    <n v="0"/>
    <n v="0"/>
  </r>
  <r>
    <n v="303"/>
    <s v="https://authors.library.caltech.edu/records/gs2e9-bhm64"/>
    <d v="2016-02-02T00:00:00"/>
    <x v="1"/>
    <s v="https://doi.org/10.1073/pnas.1514412113"/>
    <s v="SI"/>
    <s v="link + SI"/>
    <m/>
    <n v="1"/>
    <n v="1"/>
    <n v="1"/>
    <n v="0"/>
    <n v="1"/>
  </r>
  <r>
    <n v="195"/>
    <s v="https://authors.library.caltech.edu/records/dv37q-3vh30"/>
    <d v="2019-09-01T00:00:00"/>
    <x v="2"/>
    <s v="https://doi.org/10.1038/s41550-019-0800-5"/>
    <s v="SI"/>
    <s v="link + SI"/>
    <s v="Links in Data Availability statement"/>
    <n v="1"/>
    <n v="1"/>
    <n v="1"/>
    <n v="0"/>
    <n v="1"/>
  </r>
  <r>
    <n v="172"/>
    <s v="https://authors.library.caltech.edu/records/vmv3m-epd46"/>
    <d v="2019-11-07T00:00:00"/>
    <x v="2"/>
    <s v="https://doi.org/10.1038/s41586-019-1720-3"/>
    <s v="SI"/>
    <s v="link + SI"/>
    <s v="Missing links from data availability"/>
    <n v="1"/>
    <n v="1"/>
    <n v="1"/>
    <n v="0"/>
    <n v="1"/>
  </r>
  <r>
    <n v="157"/>
    <s v="https://authors.library.caltech.edu/records/r6nmg-jym17"/>
    <d v="2019-03-22T00:00:00"/>
    <x v="2"/>
    <s v="https://doi.org/10.1021/acsanm.8b01988"/>
    <s v="link/SI"/>
    <s v="SI"/>
    <s v="Captured SI link and saved file are the version of the same content - SI link still resolves"/>
    <n v="0"/>
    <n v="1"/>
    <n v="1"/>
    <n v="1"/>
    <n v="1"/>
  </r>
  <r>
    <n v="156"/>
    <s v="https://authors.library.caltech.edu/records/g06rg-1z769"/>
    <d v="2019-07-29T00:00:00"/>
    <x v="2"/>
    <s v="https://doi.org/10.1063/1.5111086"/>
    <s v="link/SI"/>
    <s v="SI"/>
    <s v="Captured SI link and saved file are the version of the same content - SI link still resolves"/>
    <n v="0"/>
    <n v="1"/>
    <n v="1"/>
    <n v="1"/>
    <n v="1"/>
  </r>
  <r>
    <n v="155"/>
    <s v="https://authors.library.caltech.edu/records/fb0ha-j1218"/>
    <d v="2019-09-09T00:00:00"/>
    <x v="2"/>
    <s v="https://doi.org/10.1038/s41467-019-11647-2"/>
    <s v="link/SI"/>
    <s v="SI"/>
    <s v="Captured SI link and saved file are the version of the same content - SI link still resolves"/>
    <n v="0"/>
    <n v="1"/>
    <n v="1"/>
    <n v="1"/>
    <n v="1"/>
  </r>
  <r>
    <n v="116"/>
    <s v="https://authors.library.caltech.edu/records/x2w2n-3x696"/>
    <d v="2020-05-14T00:00:00"/>
    <x v="3"/>
    <s v="https://doi.org/10.1021/acs.jpca.0c01190"/>
    <s v="link/SI"/>
    <s v="SI"/>
    <s v="Captured SI links and saved files are the version of the same content - SI links still resolves"/>
    <n v="0"/>
    <n v="1"/>
    <n v="1"/>
    <n v="1"/>
    <n v="1"/>
  </r>
  <r>
    <n v="103"/>
    <s v="https://authors.library.caltech.edu/records/2x0nw-vwd56"/>
    <d v="2020-08-06T00:00:00"/>
    <x v="3"/>
    <s v="https://doi.org/10.1128/mra.00695-20"/>
    <s v="No"/>
    <s v="Yes"/>
    <m/>
    <n v="1"/>
    <n v="1"/>
    <n v="1"/>
    <n v="0"/>
    <n v="0"/>
  </r>
  <r>
    <n v="99"/>
    <s v="https://authors.library.caltech.edu/records/a8drt-w9233"/>
    <d v="2021-07-20T00:00:00"/>
    <x v="4"/>
    <s v="https://doi.org/10.1016/j.celrep.2021.109399"/>
    <s v="SI"/>
    <s v="link + SI"/>
    <s v="STAR method table"/>
    <n v="1"/>
    <n v="1"/>
    <n v="1"/>
    <n v="0"/>
    <n v="1"/>
  </r>
  <r>
    <n v="96"/>
    <s v="https://authors.library.caltech.edu/records/zkpyq-38e39"/>
    <d v="2021-02-08T00:00:00"/>
    <x v="4"/>
    <s v="https://doi.org/10.1016/j.devcel.2020.12.004"/>
    <s v="SI"/>
    <s v="link + SI"/>
    <s v="STAR method table"/>
    <n v="1"/>
    <n v="1"/>
    <n v="1"/>
    <n v="0"/>
    <n v="1"/>
  </r>
  <r>
    <n v="81"/>
    <s v="https://authors.library.caltech.edu/records/487km-cbr56"/>
    <d v="2021-03-01T00:00:00"/>
    <x v="4"/>
    <s v="https://doi.org/10.1785/0220200324"/>
    <s v="No"/>
    <s v="Yes"/>
    <m/>
    <n v="1"/>
    <n v="1"/>
    <n v="1"/>
    <n v="0"/>
    <n v="0"/>
  </r>
  <r>
    <n v="48"/>
    <s v="https://authors.library.caltech.edu/records/m3enn-6jr81"/>
    <d v="2022-08-15T00:00:00"/>
    <x v="5"/>
    <s v="https://doi.org/10.1126/sciadv.abp8155"/>
    <s v="SI"/>
    <s v="link + SI"/>
    <s v="Did not record links to data (generic links with accession numbers)"/>
    <n v="1"/>
    <n v="1"/>
    <n v="1"/>
    <n v="0"/>
    <n v="1"/>
  </r>
  <r>
    <n v="40"/>
    <s v="https://authors.library.caltech.edu/records/nyrjz-v7a59"/>
    <d v="2022-08-01T00:00:00"/>
    <x v="5"/>
    <s v="https://doi.org/10.1002/anie.202203225"/>
    <s v="link/SI"/>
    <s v="SI"/>
    <s v="Captured SI link and saved file are the version of the same content - SI link still resolves"/>
    <n v="0"/>
    <n v="1"/>
    <n v="1"/>
    <n v="1"/>
    <n v="1"/>
  </r>
  <r>
    <n v="450"/>
    <s v="https://authors.library.caltech.edu/records/vjaj4-5p602"/>
    <d v="2014-03-01T00:00:00"/>
    <x v="0"/>
    <s v="https://doi.org/10.1051/0004-6361/201322362"/>
    <s v="No"/>
    <s v="No"/>
    <m/>
    <n v="0"/>
    <n v="0"/>
    <n v="0"/>
    <n v="0"/>
    <n v="0"/>
  </r>
  <r>
    <n v="449"/>
    <s v="https://authors.library.caltech.edu/records/z3k24-r8j94"/>
    <d v="2014-03-10T00:00:00"/>
    <x v="0"/>
    <s v="https://doi.org/10.1088/0004-637X/783/2/113"/>
    <s v="No"/>
    <s v="No"/>
    <m/>
    <n v="0"/>
    <n v="0"/>
    <n v="0"/>
    <n v="0"/>
    <n v="0"/>
  </r>
  <r>
    <n v="448"/>
    <s v="https://authors.library.caltech.edu/records/fzh2c-5fr87"/>
    <d v="2014-03-10T00:00:00"/>
    <x v="0"/>
    <s v="https://doi.org/10.1088/0004-637X/783/2/112"/>
    <s v="No"/>
    <s v="No"/>
    <m/>
    <n v="0"/>
    <n v="0"/>
    <n v="0"/>
    <n v="0"/>
    <n v="0"/>
  </r>
  <r>
    <n v="447"/>
    <s v="https://authors.library.caltech.edu/records/9czqj-n7339"/>
    <d v="2014-07-01T00:00:00"/>
    <x v="0"/>
    <s v="https://doi.org/10.1101/gr.159384.113"/>
    <s v="SI"/>
    <s v="SI"/>
    <m/>
    <n v="0"/>
    <n v="0"/>
    <n v="0"/>
    <n v="0"/>
    <n v="1"/>
  </r>
  <r>
    <n v="446"/>
    <s v="https://authors.library.caltech.edu/records/wq57r-t7g57"/>
    <d v="2014-07-11T00:00:00"/>
    <x v="0"/>
    <s v="https://doi.org/10.1093/mnras/stu814"/>
    <s v="No"/>
    <s v="No"/>
    <m/>
    <n v="0"/>
    <n v="0"/>
    <n v="0"/>
    <n v="0"/>
    <n v="0"/>
  </r>
  <r>
    <n v="445"/>
    <s v="https://authors.library.caltech.edu/records/5wxqq-nbn83"/>
    <d v="2014-04-20T00:00:00"/>
    <x v="0"/>
    <s v="https://doi.org/10.1088/0004-637X/785/2/126"/>
    <s v="No"/>
    <s v="No"/>
    <m/>
    <n v="0"/>
    <n v="0"/>
    <n v="0"/>
    <n v="0"/>
    <n v="0"/>
  </r>
  <r>
    <n v="444"/>
    <s v="https://authors.library.caltech.edu/records/qwya2-tkq42"/>
    <d v="2014-03-10T00:00:00"/>
    <x v="0"/>
    <s v="https://doi.org/10.1088/0004-637X/783/2/70"/>
    <s v="No"/>
    <s v="No"/>
    <m/>
    <n v="0"/>
    <n v="0"/>
    <n v="0"/>
    <n v="0"/>
    <n v="0"/>
  </r>
  <r>
    <n v="443"/>
    <s v="https://authors.library.caltech.edu/records/r7vk9-wmh10"/>
    <d v="2014-09-25T00:00:00"/>
    <x v="0"/>
    <s v="https://doi.org/10.1038/nature13785"/>
    <s v="SI"/>
    <s v="SI"/>
    <m/>
    <n v="0"/>
    <n v="0"/>
    <n v="0"/>
    <n v="0"/>
    <n v="1"/>
  </r>
  <r>
    <n v="442"/>
    <s v="https://authors.library.caltech.edu/records/gmgrg-61h92"/>
    <d v="2014-07-20T00:00:00"/>
    <x v="0"/>
    <s v="https://doi.org/10.1088/0004-637X/790/1/53"/>
    <s v="No"/>
    <s v="No"/>
    <m/>
    <n v="0"/>
    <n v="0"/>
    <n v="0"/>
    <n v="0"/>
    <n v="0"/>
  </r>
  <r>
    <n v="441"/>
    <s v="https://authors.library.caltech.edu/records/cn3vt-1jn17"/>
    <d v="2014-10-20T00:00:00"/>
    <x v="0"/>
    <s v="https://doi.org/10.1088/0004-637X/794/2/155"/>
    <s v="No"/>
    <s v="No"/>
    <m/>
    <n v="0"/>
    <n v="0"/>
    <n v="0"/>
    <n v="0"/>
    <n v="0"/>
  </r>
  <r>
    <n v="440"/>
    <s v="https://authors.library.caltech.edu/records/gzsk8-9xr79"/>
    <d v="2014-10-20T00:00:00"/>
    <x v="0"/>
    <s v="https://doi.org/10.1088/0004-637X/794/2/134"/>
    <s v="No"/>
    <s v="No"/>
    <m/>
    <n v="0"/>
    <n v="0"/>
    <n v="0"/>
    <n v="0"/>
    <n v="0"/>
  </r>
  <r>
    <n v="439"/>
    <s v="https://authors.library.caltech.edu/records/9jtq2-v1298"/>
    <d v="2014-01-01T00:00:00"/>
    <x v="0"/>
    <s v="https://doi.org/10.1093/mnras/stt1859"/>
    <s v="No"/>
    <s v="No"/>
    <m/>
    <n v="0"/>
    <n v="0"/>
    <n v="0"/>
    <n v="0"/>
    <n v="0"/>
  </r>
  <r>
    <n v="438"/>
    <s v="https://authors.library.caltech.edu/records/s68e1-y3p09"/>
    <d v="2014-06-10T00:00:00"/>
    <x v="0"/>
    <s v="https://doi.org/10.1088/0004-637X/788/1/92"/>
    <s v="No"/>
    <s v="No"/>
    <m/>
    <n v="0"/>
    <n v="0"/>
    <n v="0"/>
    <n v="0"/>
    <n v="0"/>
  </r>
  <r>
    <n v="437"/>
    <s v="https://authors.library.caltech.edu/records/9r04b-svt66"/>
    <d v="2014-02-01T00:00:00"/>
    <x v="0"/>
    <s v="https://doi.org/10.1088/0004-637X/781/2/109"/>
    <s v="No"/>
    <s v="No"/>
    <m/>
    <n v="0"/>
    <n v="0"/>
    <n v="0"/>
    <n v="0"/>
    <n v="0"/>
  </r>
  <r>
    <n v="436"/>
    <s v="https://authors.library.caltech.edu/records/7vmn2-5v312"/>
    <d v="2014-06-10T00:00:00"/>
    <x v="0"/>
    <s v="https://doi.org/10.1088/0004-637X/788/1/2"/>
    <s v="No"/>
    <s v="No"/>
    <m/>
    <n v="0"/>
    <n v="0"/>
    <n v="0"/>
    <n v="0"/>
    <n v="0"/>
  </r>
  <r>
    <n v="435"/>
    <s v="https://authors.library.caltech.edu/records/3h7b3-z1g47"/>
    <d v="2014-02-01T00:00:00"/>
    <x v="0"/>
    <s v="https://doi.org/10.1088/0004-637X/781/2/103"/>
    <s v="No"/>
    <s v="No"/>
    <m/>
    <n v="0"/>
    <n v="0"/>
    <n v="0"/>
    <n v="0"/>
    <n v="0"/>
  </r>
  <r>
    <n v="434"/>
    <s v="https://authors.library.caltech.edu/records/vsk9s-g9t65"/>
    <d v="2014-01-02T00:00:00"/>
    <x v="0"/>
    <s v="https://doi.org/10.1038/nature12887"/>
    <s v="No"/>
    <s v="SI"/>
    <m/>
    <n v="0"/>
    <n v="1"/>
    <n v="0"/>
    <n v="0"/>
    <n v="1"/>
  </r>
  <r>
    <n v="433"/>
    <s v="https://authors.library.caltech.edu/records/th6rb-6sk19"/>
    <d v="2014-02-01T00:00:00"/>
    <x v="0"/>
    <s v="https://doi.org/10.1088/1475-7516/2014/02/011"/>
    <s v="No"/>
    <s v="No"/>
    <m/>
    <n v="0"/>
    <n v="0"/>
    <n v="0"/>
    <n v="0"/>
    <n v="0"/>
  </r>
  <r>
    <n v="432"/>
    <s v="https://authors.library.caltech.edu/records/7m711-x5039"/>
    <d v="2014-07-29T00:00:00"/>
    <x v="0"/>
    <s v="https://doi.org/10.1103/PhysRevLett.113.051601"/>
    <s v="No"/>
    <s v="No"/>
    <m/>
    <n v="0"/>
    <n v="0"/>
    <n v="0"/>
    <n v="0"/>
    <n v="0"/>
  </r>
  <r>
    <n v="431"/>
    <s v="https://authors.library.caltech.edu/records/qmmkq-b2639"/>
    <d v="2014-12-01T00:00:00"/>
    <x v="0"/>
    <s v="https://doi.org/10.1007/JHEP12(2014)087"/>
    <s v="No"/>
    <s v="No"/>
    <m/>
    <n v="0"/>
    <n v="0"/>
    <n v="0"/>
    <n v="0"/>
    <n v="0"/>
  </r>
  <r>
    <n v="430"/>
    <s v="https://authors.library.caltech.edu/records/6776c-ncm33"/>
    <d v="2014-12-15T00:00:00"/>
    <x v="0"/>
    <s v="https://doi.org/10.1103/PhysRevB.90.245122"/>
    <s v="No"/>
    <s v="No"/>
    <m/>
    <n v="0"/>
    <n v="0"/>
    <n v="0"/>
    <n v="0"/>
    <n v="0"/>
  </r>
  <r>
    <n v="429"/>
    <s v="https://authors.library.caltech.edu/records/23t9d-fc182"/>
    <d v="2014-06-01T00:00:00"/>
    <x v="0"/>
    <s v="https://doi.org/10.1088/0004-637X/787/2/151"/>
    <s v="No"/>
    <s v="No"/>
    <m/>
    <n v="0"/>
    <n v="0"/>
    <n v="0"/>
    <n v="0"/>
    <n v="0"/>
  </r>
  <r>
    <n v="428"/>
    <s v="https://authors.library.caltech.edu/records/5xggt-cmm15"/>
    <d v="2014-10-01T00:00:00"/>
    <x v="0"/>
    <s v="https://doi.org/10.1103/PhysRevD.90.075011"/>
    <s v="No"/>
    <s v="No"/>
    <m/>
    <n v="0"/>
    <n v="0"/>
    <n v="0"/>
    <n v="0"/>
    <n v="0"/>
  </r>
  <r>
    <n v="427"/>
    <s v="https://authors.library.caltech.edu/records/jb48j-t8b98"/>
    <d v="2014-05-15T00:00:00"/>
    <x v="0"/>
    <s v="https://doi.org/10.1103/PhysRevD.89.104035"/>
    <s v="No"/>
    <s v="No"/>
    <m/>
    <n v="0"/>
    <n v="0"/>
    <n v="0"/>
    <n v="0"/>
    <n v="0"/>
  </r>
  <r>
    <n v="426"/>
    <s v="https://authors.library.caltech.edu/records/bjm5s-96q90"/>
    <d v="2014-03-01T00:00:00"/>
    <x v="0"/>
    <s v="https://doi.org/10.1146/annurev-conmatphys-031113-133832"/>
    <s v="No"/>
    <s v="No"/>
    <m/>
    <n v="0"/>
    <n v="0"/>
    <n v="0"/>
    <n v="0"/>
    <n v="0"/>
  </r>
  <r>
    <n v="425"/>
    <s v="https://authors.library.caltech.edu/records/cn880-f6b33"/>
    <d v="2014-07-08T00:00:00"/>
    <x v="0"/>
    <s v="https://doi.org/10.3389/fncom.2014.00068"/>
    <s v="No"/>
    <s v="No"/>
    <m/>
    <n v="0"/>
    <n v="0"/>
    <n v="0"/>
    <n v="0"/>
    <n v="0"/>
  </r>
  <r>
    <n v="424"/>
    <s v="https://authors.library.caltech.edu/records/hazqk-ay041"/>
    <d v="2014-06-01T00:00:00"/>
    <x v="0"/>
    <s v="https://doi.org/10.1103/PhysRevD.89.111102"/>
    <s v="SI"/>
    <s v="SI"/>
    <m/>
    <n v="0"/>
    <n v="0"/>
    <n v="0"/>
    <n v="0"/>
    <n v="1"/>
  </r>
  <r>
    <n v="423"/>
    <s v="https://authors.library.caltech.edu/records/fn1bz-7rg02"/>
    <d v="2014-04-01T00:00:00"/>
    <x v="0"/>
    <s v="https://doi.org/10.1088/1748-9326/9/4/044006"/>
    <s v="No"/>
    <s v="No"/>
    <m/>
    <n v="0"/>
    <n v="0"/>
    <n v="0"/>
    <n v="0"/>
    <n v="0"/>
  </r>
  <r>
    <n v="422"/>
    <s v="https://authors.library.caltech.edu/records/59jr8-bc620"/>
    <d v="2014-06-15T00:00:00"/>
    <x v="0"/>
    <s v="https://doi.org/10.1103/PhysRevD.89.124025"/>
    <s v="No"/>
    <s v="No"/>
    <m/>
    <n v="0"/>
    <n v="0"/>
    <n v="0"/>
    <n v="0"/>
    <n v="0"/>
  </r>
  <r>
    <n v="421"/>
    <s v="https://authors.library.caltech.edu/records/q9hzg-03s11"/>
    <d v="2014-06-24T00:00:00"/>
    <x v="0"/>
    <s v="https://doi.org/10.1103/PhysRevE.89.063015"/>
    <s v="No"/>
    <s v="No"/>
    <m/>
    <n v="0"/>
    <n v="0"/>
    <n v="0"/>
    <n v="0"/>
    <n v="0"/>
  </r>
  <r>
    <n v="420"/>
    <s v="https://authors.library.caltech.edu/records/g9rny-f5442"/>
    <d v="2014-07-01T00:00:00"/>
    <x v="0"/>
    <s v="https://doi.org/10.1088/0004-6256/148/1/6"/>
    <s v="No"/>
    <s v="No"/>
    <m/>
    <n v="0"/>
    <n v="0"/>
    <n v="0"/>
    <n v="0"/>
    <n v="0"/>
  </r>
  <r>
    <n v="419"/>
    <s v="https://authors.library.caltech.edu/records/r8az4-eqp27"/>
    <d v="2014-07-01T00:00:00"/>
    <x v="0"/>
    <s v="https://doi.org/10.1140/epjc/s10052-014-2895-2"/>
    <s v="No"/>
    <s v="No"/>
    <m/>
    <n v="0"/>
    <n v="0"/>
    <n v="0"/>
    <n v="0"/>
    <n v="0"/>
  </r>
  <r>
    <n v="418"/>
    <s v="https://authors.library.caltech.edu/records/c29c0-xjb77"/>
    <d v="2014-07-01T00:00:00"/>
    <x v="0"/>
    <s v="https://doi.org/10.1103/PhysRevA.90.011803"/>
    <s v="No"/>
    <s v="SI"/>
    <m/>
    <n v="0"/>
    <n v="1"/>
    <n v="0"/>
    <n v="0"/>
    <n v="1"/>
  </r>
  <r>
    <n v="417"/>
    <s v="https://authors.library.caltech.edu/records/2y8zz-4pj06"/>
    <d v="2014-06-01T00:00:00"/>
    <x v="0"/>
    <s v="https://doi.org/10.1093/mnras/stu778"/>
    <s v="No"/>
    <s v="No"/>
    <m/>
    <n v="0"/>
    <n v="0"/>
    <n v="0"/>
    <n v="0"/>
    <n v="0"/>
  </r>
  <r>
    <n v="416"/>
    <s v="https://authors.library.caltech.edu/records/15d2w-zh647"/>
    <d v="2014-09-28T00:00:00"/>
    <x v="0"/>
    <s v="https://doi.org/10.1039/c4cc03067b"/>
    <s v="SI"/>
    <s v="SI"/>
    <m/>
    <n v="0"/>
    <n v="0"/>
    <n v="0"/>
    <n v="0"/>
    <n v="1"/>
  </r>
  <r>
    <n v="415"/>
    <s v="https://authors.library.caltech.edu/records/59ga3-50b62"/>
    <d v="2014-07-01T00:00:00"/>
    <x v="0"/>
    <s v="https://doi.org/10.1088/2041-8205/789/1/L5"/>
    <s v="No"/>
    <s v="No"/>
    <m/>
    <n v="0"/>
    <n v="0"/>
    <n v="0"/>
    <n v="0"/>
    <n v="0"/>
  </r>
  <r>
    <n v="414"/>
    <s v="https://authors.library.caltech.edu/records/dsn6s-5vb59"/>
    <d v="2014-07-10T00:00:00"/>
    <x v="0"/>
    <s v="https://doi.org/10.1038/nature13450"/>
    <s v="SI"/>
    <s v="SI"/>
    <m/>
    <n v="0"/>
    <n v="0"/>
    <n v="0"/>
    <n v="0"/>
    <n v="1"/>
  </r>
  <r>
    <n v="413"/>
    <s v="https://authors.library.caltech.edu/records/5nrpr-pe625"/>
    <d v="2014-06-27T00:00:00"/>
    <x v="0"/>
    <s v="https://doi.org/10.1103/PhysRevLett.112.251101"/>
    <s v="No"/>
    <s v="No"/>
    <m/>
    <n v="0"/>
    <n v="0"/>
    <n v="0"/>
    <n v="0"/>
    <n v="0"/>
  </r>
  <r>
    <n v="412"/>
    <s v="https://authors.library.caltech.edu/records/43jfr-5d464"/>
    <d v="2014-06-01T00:00:00"/>
    <x v="0"/>
    <s v="https://doi.org/10.1051/0004-6361/201423727"/>
    <s v="No"/>
    <s v="No"/>
    <m/>
    <n v="0"/>
    <n v="0"/>
    <n v="0"/>
    <n v="0"/>
    <n v="0"/>
  </r>
  <r>
    <n v="411"/>
    <s v="https://authors.library.caltech.edu/records/953zd-0b752"/>
    <d v="2014-07-10T00:00:00"/>
    <x v="0"/>
    <s v="https://doi.org/10.1088/0004-637X/789/2/122"/>
    <s v="No"/>
    <s v="No"/>
    <m/>
    <n v="0"/>
    <n v="0"/>
    <n v="0"/>
    <n v="0"/>
    <n v="0"/>
  </r>
  <r>
    <n v="410"/>
    <s v="https://authors.library.caltech.edu/records/24v2q-dfp46"/>
    <d v="2014-06-16T00:00:00"/>
    <x v="0"/>
    <s v="https://doi.org/10.1007/JHEP06(2014)090"/>
    <s v="No"/>
    <s v="No"/>
    <m/>
    <n v="0"/>
    <n v="0"/>
    <n v="0"/>
    <n v="0"/>
    <n v="0"/>
  </r>
  <r>
    <n v="409"/>
    <s v="https://authors.library.caltech.edu/records/3p8p6-4kv98"/>
    <d v="2014-03-01T00:00:00"/>
    <x v="0"/>
    <s v="http://adsabs.harvard.edu/abs/2014CoSka..43..209R"/>
    <s v="No"/>
    <s v="No"/>
    <m/>
    <n v="0"/>
    <n v="0"/>
    <n v="0"/>
    <n v="0"/>
    <n v="0"/>
  </r>
  <r>
    <n v="408"/>
    <s v="https://authors.library.caltech.edu/records/5f5f9-89f20"/>
    <d v="2014-06-03T00:00:00"/>
    <x v="0"/>
    <s v="https://doi.org/10.1007/JHEP06(2014)009"/>
    <s v="No"/>
    <s v="No"/>
    <m/>
    <n v="0"/>
    <n v="0"/>
    <n v="0"/>
    <n v="0"/>
    <n v="0"/>
  </r>
  <r>
    <n v="407"/>
    <s v="https://authors.library.caltech.edu/records/pch7r-dmf38"/>
    <d v="2014-09-01T00:00:00"/>
    <x v="0"/>
    <s v="https://doi.org/10.1021/nl502074d"/>
    <s v="SI"/>
    <s v="SI"/>
    <m/>
    <n v="0"/>
    <n v="0"/>
    <n v="0"/>
    <n v="0"/>
    <n v="1"/>
  </r>
  <r>
    <n v="406"/>
    <s v="https://authors.library.caltech.edu/records/5s9ze-vk766"/>
    <d v="2014-07-21T00:00:00"/>
    <x v="0"/>
    <s v="https://doi.org/10.1093/mnras/stu877"/>
    <s v="No"/>
    <s v="No"/>
    <m/>
    <n v="0"/>
    <n v="0"/>
    <n v="0"/>
    <n v="0"/>
    <n v="0"/>
  </r>
  <r>
    <n v="405"/>
    <s v="https://authors.library.caltech.edu/records/cbpng-dk846"/>
    <d v="2014-07-02T00:00:00"/>
    <x v="0"/>
    <s v="https://doi.org/10.1021/ja5037258"/>
    <s v="SI"/>
    <s v="SI"/>
    <m/>
    <n v="0"/>
    <n v="0"/>
    <n v="0"/>
    <n v="0"/>
    <n v="1"/>
  </r>
  <r>
    <n v="403"/>
    <s v="https://authors.library.caltech.edu/records/q05v1-r1m97"/>
    <d v="2014-07-01T00:00:00"/>
    <x v="0"/>
    <s v="https://doi.org/10.1145/2601097.2601149"/>
    <s v="SI"/>
    <s v="SI"/>
    <m/>
    <n v="0"/>
    <n v="0"/>
    <n v="0"/>
    <n v="0"/>
    <n v="1"/>
  </r>
  <r>
    <n v="402"/>
    <s v="https://authors.library.caltech.edu/records/0d7xh-bb970"/>
    <d v="2014-07-01T00:00:00"/>
    <x v="0"/>
    <s v="https://doi.org/10.1145/2601097.2601217"/>
    <s v="SI"/>
    <s v="SI"/>
    <m/>
    <n v="0"/>
    <n v="0"/>
    <n v="0"/>
    <n v="0"/>
    <n v="1"/>
  </r>
  <r>
    <n v="401"/>
    <s v="https://authors.library.caltech.edu/records/0db8v-2gv93"/>
    <d v="2014-07-01T00:00:00"/>
    <x v="0"/>
    <s v="https://doi.org/10.1145/2601097.2601107"/>
    <s v="SI"/>
    <s v="SI"/>
    <m/>
    <n v="0"/>
    <n v="0"/>
    <n v="0"/>
    <n v="0"/>
    <n v="1"/>
  </r>
  <r>
    <n v="400"/>
    <s v="https://authors.library.caltech.edu/records/k5tgz-0m725"/>
    <d v="2015-09-07T00:00:00"/>
    <x v="6"/>
    <s v="https://doi.org/10.2140/ant.2015.9.1363"/>
    <s v="No"/>
    <s v="No"/>
    <m/>
    <n v="0"/>
    <n v="0"/>
    <n v="0"/>
    <n v="0"/>
    <n v="0"/>
  </r>
  <r>
    <n v="399"/>
    <s v="https://authors.library.caltech.edu/records/490py-jct06"/>
    <d v="2015-09-01T00:00:00"/>
    <x v="6"/>
    <s v="https://doi.org/10.1103/PhysRevA.92.032123"/>
    <s v="No"/>
    <s v="No"/>
    <m/>
    <n v="0"/>
    <n v="0"/>
    <n v="0"/>
    <n v="0"/>
    <n v="0"/>
  </r>
  <r>
    <n v="398"/>
    <s v="https://authors.library.caltech.edu/records/5jpmm-tzr27"/>
    <d v="2015-10-01T00:00:00"/>
    <x v="6"/>
    <s v="https://doi.org/10.1109/JPROC.2015.2468077"/>
    <s v="No"/>
    <s v="No"/>
    <m/>
    <n v="0"/>
    <n v="0"/>
    <n v="0"/>
    <n v="0"/>
    <n v="0"/>
  </r>
  <r>
    <n v="397"/>
    <s v="https://authors.library.caltech.edu/records/ww312-r5r29"/>
    <d v="2015-05-22T00:00:00"/>
    <x v="6"/>
    <s v="https://doi.org/10.1126/science.aaa5417"/>
    <s v="SI"/>
    <s v="SI"/>
    <m/>
    <n v="0"/>
    <n v="0"/>
    <n v="0"/>
    <n v="0"/>
    <n v="1"/>
  </r>
  <r>
    <n v="396"/>
    <s v="https://authors.library.caltech.edu/records/ph38c-p4662"/>
    <d v="2015-05-01T00:00:00"/>
    <x v="6"/>
    <s v="https://doi.org/10.1088/0004-637X/804/1/59"/>
    <s v="No"/>
    <s v="No"/>
    <m/>
    <n v="0"/>
    <n v="0"/>
    <n v="0"/>
    <n v="0"/>
    <n v="0"/>
  </r>
  <r>
    <n v="395"/>
    <s v="https://authors.library.caltech.edu/records/mhnkq-yqn51"/>
    <d v="2015-06-20T00:00:00"/>
    <x v="6"/>
    <s v="https://doi.org/10.1088/0004-637X/806/2/146"/>
    <s v="No"/>
    <s v="No"/>
    <m/>
    <n v="0"/>
    <n v="0"/>
    <n v="0"/>
    <n v="0"/>
    <n v="0"/>
  </r>
  <r>
    <n v="394"/>
    <s v="https://authors.library.caltech.edu/records/pxyq9-9h159"/>
    <d v="2015-09-10T00:00:00"/>
    <x v="6"/>
    <s v="https://doi.org/10.1088/0004-637X/810/2/118"/>
    <s v="No"/>
    <s v="No"/>
    <m/>
    <n v="0"/>
    <n v="0"/>
    <n v="0"/>
    <n v="0"/>
    <n v="0"/>
  </r>
  <r>
    <n v="393"/>
    <s v="https://authors.library.caltech.edu/records/5bwds-heq74"/>
    <d v="2015-12-01T00:00:00"/>
    <x v="6"/>
    <s v="https://doi.org/10.1088/0004-637X/814/2/148"/>
    <s v="No"/>
    <s v="No"/>
    <m/>
    <n v="0"/>
    <n v="0"/>
    <n v="0"/>
    <n v="0"/>
    <n v="0"/>
  </r>
  <r>
    <n v="392"/>
    <s v="https://authors.library.caltech.edu/records/14rxp-ge780"/>
    <d v="2015-06-01T00:00:00"/>
    <x v="6"/>
    <s v="https://doi.org/10.1088/0004-637X/805/2/132"/>
    <s v="No"/>
    <s v="No"/>
    <m/>
    <n v="0"/>
    <n v="0"/>
    <n v="0"/>
    <n v="0"/>
    <n v="0"/>
  </r>
  <r>
    <n v="391"/>
    <s v="https://authors.library.caltech.edu/records/vkvkg-ark79"/>
    <d v="2015-02-20T00:00:00"/>
    <x v="6"/>
    <s v="https://doi.org/10.1088/0004-637X/800/2/138"/>
    <s v="No"/>
    <s v="No"/>
    <m/>
    <n v="0"/>
    <n v="0"/>
    <n v="0"/>
    <n v="0"/>
    <n v="0"/>
  </r>
  <r>
    <n v="390"/>
    <s v="https://authors.library.caltech.edu/records/j6afw-pkk29"/>
    <d v="2015-01-21T00:00:00"/>
    <x v="6"/>
    <s v="https://doi.org/10.1093/mnras/stu2279"/>
    <s v="No"/>
    <s v="No"/>
    <m/>
    <n v="0"/>
    <n v="0"/>
    <n v="0"/>
    <n v="0"/>
    <n v="0"/>
  </r>
  <r>
    <n v="389"/>
    <s v="https://authors.library.caltech.edu/records/c12er-awr78"/>
    <d v="2015-10-01T00:00:00"/>
    <x v="6"/>
    <s v="https://doi.org/10.1088/0004-637X/811/2/122"/>
    <s v="No"/>
    <s v="No"/>
    <m/>
    <n v="0"/>
    <n v="0"/>
    <n v="0"/>
    <n v="0"/>
    <n v="0"/>
  </r>
  <r>
    <n v="388"/>
    <s v="https://authors.library.caltech.edu/records/c075k-m0j21"/>
    <d v="2015-06-17T00:00:00"/>
    <x v="6"/>
    <s v="https://doi.org/10.1007/JHEP06(2015)118"/>
    <s v="No"/>
    <s v="No"/>
    <m/>
    <n v="0"/>
    <n v="0"/>
    <n v="0"/>
    <n v="0"/>
    <n v="0"/>
  </r>
  <r>
    <n v="387"/>
    <s v="https://authors.library.caltech.edu/records/wv9j3-zr518"/>
    <d v="2015-02-01T00:00:00"/>
    <x v="6"/>
    <s v="https://doi.org/10.1111/emed.12090"/>
    <s v="No"/>
    <s v="No"/>
    <m/>
    <n v="0"/>
    <n v="0"/>
    <n v="0"/>
    <n v="0"/>
    <n v="0"/>
  </r>
  <r>
    <n v="386"/>
    <s v="https://authors.library.caltech.edu/records/dr7bs-jvp76"/>
    <d v="2015-08-14T00:00:00"/>
    <x v="6"/>
    <s v="https://doi.org/10.1103/PhysRevLett.115.071601"/>
    <s v="No"/>
    <s v="No"/>
    <m/>
    <n v="0"/>
    <n v="0"/>
    <n v="0"/>
    <n v="0"/>
    <n v="0"/>
  </r>
  <r>
    <n v="385"/>
    <s v="https://authors.library.caltech.edu/records/3besp-yyw60"/>
    <d v="2015-05-15T00:00:00"/>
    <x v="6"/>
    <s v="https://doi.org/10.1103/PhysRevB.91.195143"/>
    <s v="No"/>
    <s v="No"/>
    <m/>
    <n v="0"/>
    <n v="0"/>
    <n v="0"/>
    <n v="0"/>
    <n v="0"/>
  </r>
  <r>
    <n v="384"/>
    <s v="https://authors.library.caltech.edu/records/1av46-rn053"/>
    <d v="2015-10-23T00:00:00"/>
    <x v="6"/>
    <s v="https://doi.org/10.1103/PhysRevX.5.041013"/>
    <s v="No"/>
    <s v="No"/>
    <m/>
    <n v="0"/>
    <n v="0"/>
    <n v="0"/>
    <n v="0"/>
    <n v="0"/>
  </r>
  <r>
    <n v="383"/>
    <s v="https://authors.library.caltech.edu/records/aa1ag-k3157"/>
    <d v="2015-11-30T00:00:00"/>
    <x v="6"/>
    <s v="https://doi.org/10.1103/PhysRevX.5.041034"/>
    <s v="No"/>
    <s v="No"/>
    <m/>
    <n v="0"/>
    <n v="0"/>
    <n v="0"/>
    <n v="0"/>
    <n v="0"/>
  </r>
  <r>
    <n v="382"/>
    <s v="https://authors.library.caltech.edu/records/8vze6-9xp41"/>
    <d v="2015-04-10T00:00:00"/>
    <x v="6"/>
    <s v="https://doi.org/10.1088/0004-637X/803/1/3"/>
    <s v="No"/>
    <s v="No"/>
    <m/>
    <n v="0"/>
    <n v="0"/>
    <n v="0"/>
    <n v="0"/>
    <n v="0"/>
  </r>
  <r>
    <n v="381"/>
    <s v="https://authors.library.caltech.edu/records/731b6-xq145"/>
    <d v="2015-06-05T00:00:00"/>
    <x v="6"/>
    <s v="https://doi.org/10.1103/PhysRevLett.114.221602"/>
    <s v="No"/>
    <s v="No"/>
    <m/>
    <n v="0"/>
    <n v="0"/>
    <n v="0"/>
    <n v="0"/>
    <n v="0"/>
  </r>
  <r>
    <n v="380"/>
    <s v="https://authors.library.caltech.edu/records/0b7gh-96b39"/>
    <d v="2015-11-20T00:00:00"/>
    <x v="6"/>
    <s v="https://doi.org/10.1103/PhysRevLett.115.211301"/>
    <s v="No"/>
    <s v="No"/>
    <m/>
    <n v="0"/>
    <n v="0"/>
    <n v="0"/>
    <n v="0"/>
    <n v="0"/>
  </r>
  <r>
    <n v="379"/>
    <s v="https://authors.library.caltech.edu/records/jzy65-j3f51"/>
    <d v="2015-06-15T00:00:00"/>
    <x v="6"/>
    <s v="https://doi.org/10.1103/PhysRevB.91.245402"/>
    <s v="No"/>
    <s v="No"/>
    <m/>
    <n v="0"/>
    <n v="0"/>
    <n v="0"/>
    <n v="0"/>
    <n v="0"/>
  </r>
  <r>
    <n v="378"/>
    <s v="https://authors.library.caltech.edu/records/wsxz1-vg649"/>
    <d v="2015-11-11T00:00:00"/>
    <x v="6"/>
    <s v="https://doi.org/10.1021/acs.nanolett.5b02625"/>
    <s v="SI"/>
    <s v="SI"/>
    <m/>
    <n v="0"/>
    <n v="0"/>
    <n v="0"/>
    <n v="0"/>
    <n v="1"/>
  </r>
  <r>
    <n v="377"/>
    <s v="https://authors.library.caltech.edu/records/yaevv-sf708"/>
    <d v="2015-12-01T00:00:00"/>
    <x v="6"/>
    <s v="https://doi.org/10.1088/1748-0221/10/12/P12003"/>
    <s v="No"/>
    <s v="No"/>
    <m/>
    <n v="0"/>
    <n v="0"/>
    <n v="0"/>
    <n v="0"/>
    <n v="0"/>
  </r>
  <r>
    <n v="376"/>
    <s v="https://authors.library.caltech.edu/records/7gqca-jvk44"/>
    <d v="2015-09-15T00:00:00"/>
    <x v="6"/>
    <s v="https://doi.org/10.1103/PhysRevB.92.115410"/>
    <s v="No"/>
    <s v="No"/>
    <m/>
    <n v="0"/>
    <n v="0"/>
    <n v="0"/>
    <n v="0"/>
    <n v="0"/>
  </r>
  <r>
    <n v="375"/>
    <s v="https://authors.library.caltech.edu/records/fk7aj-2xp58"/>
    <d v="2015-11-01T00:00:00"/>
    <x v="6"/>
    <s v="https://doi.org/10.1093/gji/ggv361"/>
    <s v="No"/>
    <s v="No"/>
    <m/>
    <n v="0"/>
    <n v="0"/>
    <n v="0"/>
    <n v="0"/>
    <n v="0"/>
  </r>
  <r>
    <n v="374"/>
    <s v="https://authors.library.caltech.edu/records/8srh2-fg463"/>
    <d v="2015-10-01T00:00:00"/>
    <x v="6"/>
    <s v="https://doi.org/10.1002/2015JB012287"/>
    <s v="SI"/>
    <s v="SI"/>
    <m/>
    <n v="0"/>
    <n v="0"/>
    <n v="0"/>
    <n v="0"/>
    <n v="1"/>
  </r>
  <r>
    <n v="373"/>
    <s v="https://authors.library.caltech.edu/records/spyag-d6k71"/>
    <d v="2015-12-01T00:00:00"/>
    <x v="6"/>
    <s v="https://doi.org/10.1016/j.biotechadv.2015.07.003"/>
    <s v="No"/>
    <s v="SI"/>
    <m/>
    <n v="0"/>
    <n v="1"/>
    <n v="0"/>
    <n v="0"/>
    <n v="1"/>
  </r>
  <r>
    <n v="372"/>
    <s v="https://authors.library.caltech.edu/records/rjw7v-a5z64"/>
    <d v="2015-10-01T00:00:00"/>
    <x v="6"/>
    <s v="https://doi.org/10.1002/2015JB011895"/>
    <s v="SI"/>
    <s v="SI"/>
    <m/>
    <n v="0"/>
    <n v="0"/>
    <n v="0"/>
    <n v="0"/>
    <n v="1"/>
  </r>
  <r>
    <n v="371"/>
    <s v="https://authors.library.caltech.edu/records/3r1p7-5ar41"/>
    <d v="2015-11-01T00:00:00"/>
    <x v="6"/>
    <s v="https://doi.org/10.1007/JHEP11(2015)106"/>
    <s v="No"/>
    <s v="No"/>
    <m/>
    <n v="0"/>
    <n v="0"/>
    <n v="0"/>
    <n v="0"/>
    <n v="0"/>
  </r>
  <r>
    <n v="370"/>
    <s v="https://authors.library.caltech.edu/records/zn4v2-fe443"/>
    <d v="2015-10-01T00:00:00"/>
    <x v="6"/>
    <s v="https://doi.org/10.1002/2015JB012350"/>
    <s v="SI"/>
    <s v="SI"/>
    <m/>
    <n v="0"/>
    <n v="0"/>
    <n v="0"/>
    <n v="0"/>
    <n v="1"/>
  </r>
  <r>
    <n v="369"/>
    <s v="https://authors.library.caltech.edu/records/hnfh4-mw703"/>
    <d v="2015-10-01T00:00:00"/>
    <x v="6"/>
    <s v="https://doi.org/10.1002/2015JB012112"/>
    <s v="No"/>
    <s v="No"/>
    <m/>
    <n v="0"/>
    <n v="0"/>
    <n v="0"/>
    <n v="0"/>
    <n v="0"/>
  </r>
  <r>
    <n v="368"/>
    <s v="https://authors.library.caltech.edu/records/3whcw-1ac90"/>
    <d v="2015-08-01T00:00:00"/>
    <x v="6"/>
    <s v="https://doi.org/10.1016/j.nuclphysbps.2015.06.039"/>
    <s v="No"/>
    <s v="No"/>
    <m/>
    <n v="0"/>
    <n v="0"/>
    <n v="0"/>
    <n v="0"/>
    <n v="0"/>
  </r>
  <r>
    <n v="367"/>
    <s v="https://authors.library.caltech.edu/records/kytnh-h4p97"/>
    <d v="2015-12-01T00:00:00"/>
    <x v="6"/>
    <s v="https://doi.org/10.1093/oxartj/kcv016"/>
    <s v="No"/>
    <s v="No"/>
    <m/>
    <n v="0"/>
    <n v="0"/>
    <n v="0"/>
    <n v="0"/>
    <n v="0"/>
  </r>
  <r>
    <n v="366"/>
    <s v="https://authors.library.caltech.edu/records/khaj8-r9p18"/>
    <d v="2015-10-30T00:00:00"/>
    <x v="6"/>
    <s v="https://doi.org/10.1093/mnras/stv2130"/>
    <s v="No"/>
    <s v="No"/>
    <m/>
    <n v="0"/>
    <n v="0"/>
    <n v="0"/>
    <n v="0"/>
    <n v="0"/>
  </r>
  <r>
    <n v="365"/>
    <s v="https://authors.library.caltech.edu/records/5134r-tpe84"/>
    <d v="2015-05-17T00:00:00"/>
    <x v="6"/>
    <s v="https://doi.org/10.1093/mnras/stv162"/>
    <s v="No"/>
    <s v="No"/>
    <m/>
    <n v="0"/>
    <n v="0"/>
    <n v="0"/>
    <n v="0"/>
    <n v="0"/>
  </r>
  <r>
    <n v="364"/>
    <s v="https://authors.library.caltech.edu/records/zrynx-bpa69"/>
    <d v="2015-05-01T00:00:00"/>
    <x v="6"/>
    <s v="https://doi.org/10.1088/0004-637X/804/1/74"/>
    <s v="No"/>
    <s v="No"/>
    <m/>
    <n v="0"/>
    <n v="0"/>
    <n v="0"/>
    <n v="0"/>
    <n v="0"/>
  </r>
  <r>
    <n v="363"/>
    <s v="https://authors.library.caltech.edu/records/n46ch-12y10"/>
    <d v="2015-12-20T00:00:00"/>
    <x v="6"/>
    <s v="https://doi.org/10.1016/j.ecss.2015.11.003"/>
    <s v="SI"/>
    <s v="SI"/>
    <m/>
    <n v="0"/>
    <n v="0"/>
    <n v="0"/>
    <n v="0"/>
    <n v="1"/>
  </r>
  <r>
    <n v="362"/>
    <s v="https://authors.library.caltech.edu/records/xk9jv-1m996"/>
    <d v="2015-07-01T00:00:00"/>
    <x v="6"/>
    <s v="https://doi.org/10.1093/mnras/stv1218"/>
    <s v="No"/>
    <s v="No"/>
    <m/>
    <n v="0"/>
    <n v="0"/>
    <n v="0"/>
    <n v="0"/>
    <n v="0"/>
  </r>
  <r>
    <n v="361"/>
    <s v="https://authors.library.caltech.edu/records/my78p-cfd10"/>
    <d v="2015-12-01T00:00:00"/>
    <x v="6"/>
    <s v="https://doi.org/10.1093/oxartj/kcv016"/>
    <s v="No"/>
    <s v="No"/>
    <m/>
    <n v="0"/>
    <n v="0"/>
    <n v="0"/>
    <n v="0"/>
    <n v="0"/>
  </r>
  <r>
    <n v="360"/>
    <s v="https://authors.library.caltech.edu/records/g7zsd-f9b51"/>
    <d v="2015-09-14T00:00:00"/>
    <x v="6"/>
    <s v="https://doi.org/10.1017/S0952523815000206"/>
    <s v="No"/>
    <s v="No"/>
    <m/>
    <n v="0"/>
    <n v="0"/>
    <n v="0"/>
    <n v="0"/>
    <n v="0"/>
  </r>
  <r>
    <n v="359"/>
    <s v="https://authors.library.caltech.edu/records/7hjze-pfj05"/>
    <d v="2015-12-29T00:00:00"/>
    <x v="6"/>
    <s v="https://doi.org/10.3791/53180"/>
    <s v="No"/>
    <s v="No"/>
    <m/>
    <n v="0"/>
    <n v="0"/>
    <n v="0"/>
    <n v="0"/>
    <n v="0"/>
  </r>
  <r>
    <n v="358"/>
    <s v="https://authors.library.caltech.edu/records/558m9-20b70"/>
    <d v="2015-11-01T00:00:00"/>
    <x v="6"/>
    <s v="https://doi.org/10.1112/plms/pdv051"/>
    <s v="No"/>
    <s v="No"/>
    <m/>
    <n v="0"/>
    <n v="0"/>
    <n v="0"/>
    <n v="0"/>
    <n v="0"/>
  </r>
  <r>
    <n v="357"/>
    <s v="https://authors.library.caltech.edu/records/yp2j8-z1a90"/>
    <d v="2015-12-01T00:00:00"/>
    <x v="6"/>
    <s v="https://doi.org/10.1103/PhysRevE.92.062208"/>
    <s v="SI"/>
    <s v="SI"/>
    <m/>
    <n v="0"/>
    <n v="0"/>
    <n v="0"/>
    <n v="0"/>
    <n v="1"/>
  </r>
  <r>
    <n v="356"/>
    <s v="https://authors.library.caltech.edu/records/nz7de-ndy45"/>
    <d v="2015-12-28T00:00:00"/>
    <x v="6"/>
    <s v="https://doi.org/10.1103/PhysRevX.5.041050"/>
    <s v="No"/>
    <s v="No"/>
    <m/>
    <n v="0"/>
    <n v="0"/>
    <n v="0"/>
    <n v="0"/>
    <n v="0"/>
  </r>
  <r>
    <n v="355"/>
    <s v="https://authors.library.caltech.edu/records/xqrk0-5sn60"/>
    <d v="2015-12-01T00:00:00"/>
    <x v="6"/>
    <s v="https://doi.org/10.1051/0004-6361/201424063"/>
    <s v="No"/>
    <s v="No"/>
    <m/>
    <n v="0"/>
    <n v="0"/>
    <n v="0"/>
    <n v="0"/>
    <n v="0"/>
  </r>
  <r>
    <n v="354"/>
    <s v="https://authors.library.caltech.edu/records/zq6pw-cw408"/>
    <d v="2015-12-01T00:00:00"/>
    <x v="6"/>
    <s v="https://doi.org/10.1051/0004-6361/201423788"/>
    <s v="No"/>
    <s v="No"/>
    <m/>
    <n v="0"/>
    <n v="0"/>
    <n v="0"/>
    <n v="0"/>
    <n v="0"/>
  </r>
  <r>
    <n v="353"/>
    <s v="https://authors.library.caltech.edu/records/gv0ey-qfs94"/>
    <d v="2015-12-01T00:00:00"/>
    <x v="6"/>
    <s v="https://doi.org/10.1016/j.calphad.2015.08.005"/>
    <s v="SI"/>
    <s v="SI"/>
    <m/>
    <n v="0"/>
    <n v="0"/>
    <n v="0"/>
    <n v="0"/>
    <n v="1"/>
  </r>
  <r>
    <n v="352"/>
    <s v="https://authors.library.caltech.edu/records/hcgdw-sap37"/>
    <d v="2015-10-01T00:00:00"/>
    <x v="6"/>
    <s v="https://doi.org/10.1109/TAC.2015.2406975"/>
    <s v="No"/>
    <s v="No"/>
    <m/>
    <n v="0"/>
    <n v="0"/>
    <n v="0"/>
    <n v="0"/>
    <n v="0"/>
  </r>
  <r>
    <n v="351"/>
    <s v="https://authors.library.caltech.edu/records/krsk7-nfg47"/>
    <d v="2015-12-01T00:00:00"/>
    <x v="6"/>
    <s v="https://doi.org/10.1051/0004-6361/201425269"/>
    <s v="No"/>
    <s v="No"/>
    <m/>
    <n v="0"/>
    <n v="0"/>
    <n v="0"/>
    <n v="0"/>
    <n v="0"/>
  </r>
  <r>
    <n v="350"/>
    <s v="https://authors.library.caltech.edu/records/w3p4n-gec81"/>
    <d v="2016-08-10T00:00:00"/>
    <x v="1"/>
    <s v="https://doi.org/10.3847/0004-637X/827/1/8"/>
    <s v="No"/>
    <s v="No"/>
    <m/>
    <n v="0"/>
    <n v="0"/>
    <n v="0"/>
    <n v="0"/>
    <n v="0"/>
  </r>
  <r>
    <n v="349"/>
    <s v="https://authors.library.caltech.edu/records/bh0wj-7qm15"/>
    <d v="2016-09-01T00:00:00"/>
    <x v="1"/>
    <s v="https://doi.org/10.3847/0067-0049/226/1/7"/>
    <s v="No"/>
    <s v="No"/>
    <m/>
    <n v="0"/>
    <n v="0"/>
    <n v="0"/>
    <n v="0"/>
    <n v="0"/>
  </r>
  <r>
    <n v="348"/>
    <s v="https://authors.library.caltech.edu/records/fdnj5-gvg63"/>
    <d v="2016-10-06T00:00:00"/>
    <x v="1"/>
    <s v="https://doi.org/10.1016/j.cell.2016.08.070"/>
    <s v="SI"/>
    <s v="SI"/>
    <s v="STAR method table"/>
    <n v="0"/>
    <n v="0"/>
    <n v="0"/>
    <n v="0"/>
    <n v="1"/>
  </r>
  <r>
    <n v="346"/>
    <s v="https://authors.library.caltech.edu/records/gwgx6-fj772"/>
    <d v="2016-04-10T00:00:00"/>
    <x v="1"/>
    <s v="https://doi.org/10.3847/0004-637X/821/1/26"/>
    <s v="No"/>
    <s v="No"/>
    <m/>
    <n v="0"/>
    <n v="0"/>
    <n v="0"/>
    <n v="0"/>
    <n v="0"/>
  </r>
  <r>
    <n v="345"/>
    <s v="https://authors.library.caltech.edu/records/ndznt-35h87"/>
    <d v="2016-06-01T00:00:00"/>
    <x v="1"/>
    <s v="https://doi.org/10.3847/0004-637X/823/2/122"/>
    <s v="No"/>
    <s v="No"/>
    <m/>
    <n v="0"/>
    <n v="0"/>
    <n v="0"/>
    <n v="0"/>
    <n v="0"/>
  </r>
  <r>
    <n v="344"/>
    <s v="https://authors.library.caltech.edu/records/9ga7g-8y380"/>
    <d v="2016-04-20T00:00:00"/>
    <x v="1"/>
    <s v="https://doi.org/10.3847/0004-637X/821/2/89"/>
    <s v="No"/>
    <s v="No"/>
    <m/>
    <n v="0"/>
    <n v="0"/>
    <n v="0"/>
    <n v="0"/>
    <n v="0"/>
  </r>
  <r>
    <n v="343"/>
    <s v="https://authors.library.caltech.edu/records/d6ccd-qh177"/>
    <d v="2016-08-10T00:00:00"/>
    <x v="1"/>
    <s v="https://doi.org/10.3847/0004-637X/827/1/78"/>
    <s v="No"/>
    <s v="No"/>
    <m/>
    <n v="0"/>
    <n v="0"/>
    <n v="0"/>
    <n v="0"/>
    <n v="0"/>
  </r>
  <r>
    <n v="342"/>
    <s v="https://authors.library.caltech.edu/records/7qph0-aba22"/>
    <d v="2016-08-20T00:00:00"/>
    <x v="1"/>
    <s v="https://doi.org/10.3847/0004-637X/827/2/100"/>
    <s v="No"/>
    <s v="No"/>
    <m/>
    <n v="0"/>
    <n v="0"/>
    <n v="0"/>
    <n v="0"/>
    <n v="0"/>
  </r>
  <r>
    <n v="341"/>
    <s v="https://authors.library.caltech.edu/records/9vt63-8w544"/>
    <d v="2016-06-23T00:00:00"/>
    <x v="1"/>
    <s v="https://doi.org/10.1088/1538-3873/128/967/094401"/>
    <s v="No"/>
    <s v="No"/>
    <m/>
    <n v="0"/>
    <n v="0"/>
    <n v="0"/>
    <n v="0"/>
    <n v="0"/>
  </r>
  <r>
    <n v="340"/>
    <s v="https://authors.library.caltech.edu/records/zbzyf-2yv16"/>
    <d v="2016-05-01T00:00:00"/>
    <x v="1"/>
    <s v="https://doi.org/10.3847/0004-637X/822/1/39"/>
    <s v="No"/>
    <s v="No"/>
    <m/>
    <n v="0"/>
    <n v="0"/>
    <n v="0"/>
    <n v="0"/>
    <n v="0"/>
  </r>
  <r>
    <n v="339"/>
    <s v="https://authors.library.caltech.edu/records/wys8k-c7d18"/>
    <d v="2016-06-01T00:00:00"/>
    <x v="1"/>
    <s v="https://doi.org/10.1063/1.4953110"/>
    <s v="No"/>
    <s v="No"/>
    <m/>
    <n v="0"/>
    <n v="0"/>
    <n v="0"/>
    <n v="0"/>
    <n v="0"/>
  </r>
  <r>
    <n v="337"/>
    <s v="https://authors.library.caltech.edu/records/dwdjr-r4353"/>
    <d v="2016-11-15T00:00:00"/>
    <x v="1"/>
    <s v="https://doi.org/10.1103/PhysRevB.94.195120"/>
    <s v="No"/>
    <s v="No"/>
    <m/>
    <n v="0"/>
    <n v="0"/>
    <n v="0"/>
    <n v="0"/>
    <n v="0"/>
  </r>
  <r>
    <n v="336"/>
    <s v="https://authors.library.caltech.edu/records/aamdr-n5230"/>
    <d v="2016-10-01T00:00:00"/>
    <x v="1"/>
    <s v="https://doi.org/10.1103/PhysRevX.6.041006"/>
    <s v="No"/>
    <s v="No"/>
    <m/>
    <n v="0"/>
    <n v="0"/>
    <n v="0"/>
    <n v="0"/>
    <n v="0"/>
  </r>
  <r>
    <n v="335"/>
    <s v="https://authors.library.caltech.edu/records/zr4ma-33g67"/>
    <d v="2016-06-15T00:00:00"/>
    <x v="1"/>
    <s v="https://doi.org/10.1103/PhysRevB.93.235161"/>
    <s v="No"/>
    <s v="No"/>
    <m/>
    <n v="0"/>
    <n v="0"/>
    <n v="0"/>
    <n v="0"/>
    <n v="0"/>
  </r>
  <r>
    <n v="334"/>
    <s v="https://authors.library.caltech.edu/records/xg94p-pf196"/>
    <d v="2016-04-01T00:00:00"/>
    <x v="1"/>
    <s v="https://doi.org/10.1007/JHEP04(2016)002"/>
    <s v="No"/>
    <s v="SI"/>
    <m/>
    <n v="0"/>
    <n v="1"/>
    <n v="0"/>
    <n v="0"/>
    <n v="1"/>
  </r>
  <r>
    <n v="333"/>
    <s v="https://authors.library.caltech.edu/records/bsaak-55t46"/>
    <d v="2016-12-15T00:00:00"/>
    <x v="1"/>
    <s v="https://doi.org/10.1103/PhysRevD.94.124030"/>
    <s v="No"/>
    <s v="No"/>
    <m/>
    <n v="0"/>
    <n v="0"/>
    <n v="0"/>
    <n v="0"/>
    <n v="0"/>
  </r>
  <r>
    <n v="332"/>
    <s v="https://authors.library.caltech.edu/records/w2nnz-51467"/>
    <d v="2016-03-15T00:00:00"/>
    <x v="1"/>
    <s v="https://doi.org/10.1103/PhysRevD.93.064076"/>
    <s v="No"/>
    <s v="No"/>
    <m/>
    <n v="0"/>
    <n v="0"/>
    <n v="0"/>
    <n v="0"/>
    <n v="0"/>
  </r>
  <r>
    <n v="331"/>
    <s v="https://authors.library.caltech.edu/records/2r60g-92j88"/>
    <d v="2016-02-29T00:00:00"/>
    <x v="1"/>
    <s v="https://doi.org/10.1103/PhysRevLett.116.041601"/>
    <s v="No"/>
    <s v="No"/>
    <m/>
    <n v="0"/>
    <n v="0"/>
    <n v="0"/>
    <n v="0"/>
    <n v="0"/>
  </r>
  <r>
    <n v="330"/>
    <s v="https://authors.library.caltech.edu/records/7vjr0-djj40"/>
    <d v="2016-06-01T00:00:00"/>
    <x v="1"/>
    <s v="https://doi.org/10.1103/PhysRevA.93.062703"/>
    <s v="No"/>
    <s v="No"/>
    <m/>
    <n v="0"/>
    <n v="0"/>
    <n v="0"/>
    <n v="0"/>
    <n v="0"/>
  </r>
  <r>
    <n v="329"/>
    <s v="https://authors.library.caltech.edu/records/xg30m-y9n20"/>
    <d v="2016-06-01T00:00:00"/>
    <x v="1"/>
    <s v="https://doi.org/10.1103/PhysRevC.93.065502"/>
    <s v="No"/>
    <s v="No"/>
    <m/>
    <n v="0"/>
    <n v="0"/>
    <n v="0"/>
    <n v="0"/>
    <n v="0"/>
  </r>
  <r>
    <n v="328"/>
    <s v="https://authors.library.caltech.edu/records/4332k-x7130"/>
    <d v="2016-09-15T00:00:00"/>
    <x v="1"/>
    <s v="https://doi.org/10.1103/PhysRevB.94.125409"/>
    <s v="No"/>
    <s v="No"/>
    <m/>
    <n v="0"/>
    <n v="0"/>
    <n v="0"/>
    <n v="0"/>
    <n v="0"/>
  </r>
  <r>
    <n v="327"/>
    <s v="https://authors.library.caltech.edu/records/gxc50-vn756"/>
    <d v="2016-12-14T00:00:00"/>
    <x v="1"/>
    <s v="https://doi.org/10.1021/acs.nanolett.6b04369"/>
    <s v="SI"/>
    <s v="SI"/>
    <m/>
    <n v="0"/>
    <n v="0"/>
    <n v="0"/>
    <n v="0"/>
    <n v="1"/>
  </r>
  <r>
    <n v="326"/>
    <s v="https://authors.library.caltech.edu/records/fqqyf-re185"/>
    <d v="2016-12-15T00:00:00"/>
    <x v="1"/>
    <s v="https://doi.org/10.1103/PhysRevB.94.245440"/>
    <s v="No"/>
    <s v="No"/>
    <m/>
    <n v="0"/>
    <n v="0"/>
    <n v="0"/>
    <n v="0"/>
    <n v="0"/>
  </r>
  <r>
    <n v="325"/>
    <s v="https://authors.library.caltech.edu/records/s2x4e-yr627"/>
    <d v="2016-04-01T00:00:00"/>
    <x v="1"/>
    <s v="https://doi.org/10.1016/j.jqsrt.2016.01.014"/>
    <s v="No"/>
    <s v="No"/>
    <m/>
    <n v="0"/>
    <n v="0"/>
    <n v="0"/>
    <n v="0"/>
    <n v="0"/>
  </r>
  <r>
    <n v="324"/>
    <s v="https://authors.library.caltech.edu/records/dc34k-jc608"/>
    <d v="2016-04-20T00:00:00"/>
    <x v="1"/>
    <s v="https://doi.org/10.3847/0004-637X/821/2/96"/>
    <s v="No"/>
    <s v="No"/>
    <m/>
    <n v="0"/>
    <n v="0"/>
    <n v="0"/>
    <n v="0"/>
    <n v="0"/>
  </r>
  <r>
    <n v="323"/>
    <s v="https://authors.library.caltech.edu/records/1bdxm-any26"/>
    <d v="2016-02-01T00:00:00"/>
    <x v="1"/>
    <s v="https://doi.org/10.1007/s00205-015-0901-y"/>
    <s v="No"/>
    <s v="No"/>
    <m/>
    <n v="0"/>
    <n v="0"/>
    <n v="0"/>
    <n v="0"/>
    <n v="0"/>
  </r>
  <r>
    <n v="322"/>
    <s v="https://authors.library.caltech.edu/records/bsdek-kpf05"/>
    <d v="2016-01-14T00:00:00"/>
    <x v="1"/>
    <s v="https://doi.org/10.1063/1.4937790"/>
    <s v="No"/>
    <s v="SI"/>
    <m/>
    <n v="0"/>
    <n v="1"/>
    <n v="0"/>
    <n v="0"/>
    <n v="1"/>
  </r>
  <r>
    <n v="321"/>
    <s v="https://authors.library.caltech.edu/records/9qf1j-p5n02"/>
    <d v="2016-01-26T00:00:00"/>
    <x v="1"/>
    <s v="https://doi.org/10.1002/anie.201507806"/>
    <s v="SI"/>
    <s v="SI"/>
    <m/>
    <n v="0"/>
    <n v="0"/>
    <n v="0"/>
    <n v="0"/>
    <n v="1"/>
  </r>
  <r>
    <n v="320"/>
    <s v="https://authors.library.caltech.edu/records/1qbgc-7kg27"/>
    <d v="2016-01-15T00:00:00"/>
    <x v="1"/>
    <s v="https://doi.org/10.1016/j.actamat.2015.11.021"/>
    <s v="No"/>
    <s v="No"/>
    <m/>
    <n v="0"/>
    <n v="0"/>
    <n v="0"/>
    <n v="0"/>
    <n v="0"/>
  </r>
  <r>
    <n v="319"/>
    <s v="https://authors.library.caltech.edu/records/f0qpx-nfw79"/>
    <d v="2016-12-20T00:00:00"/>
    <x v="1"/>
    <s v="https://doi.org/10.3847/1538-4357/833/2/231"/>
    <s v="No"/>
    <s v="No"/>
    <m/>
    <n v="0"/>
    <n v="0"/>
    <n v="0"/>
    <n v="0"/>
    <n v="0"/>
  </r>
  <r>
    <n v="318"/>
    <s v="https://authors.library.caltech.edu/records/a9xh2-a0706"/>
    <d v="2016-03-20T00:00:00"/>
    <x v="1"/>
    <s v="https://doi.org/10.3847/0004-637X/820/1/33"/>
    <s v="No"/>
    <s v="No"/>
    <m/>
    <n v="0"/>
    <n v="0"/>
    <n v="0"/>
    <n v="0"/>
    <n v="0"/>
  </r>
  <r>
    <n v="317"/>
    <s v="https://authors.library.caltech.edu/records/f58jj-k8p83"/>
    <d v="2016-02-15T00:00:00"/>
    <x v="1"/>
    <s v="https://doi.org/10.1083/jcb.201511036"/>
    <s v="No"/>
    <s v="No"/>
    <m/>
    <n v="0"/>
    <n v="0"/>
    <n v="0"/>
    <n v="0"/>
    <n v="0"/>
  </r>
  <r>
    <n v="316"/>
    <s v="https://authors.library.caltech.edu/records/ehv5z-p2x78"/>
    <d v="2016-01-01T00:00:00"/>
    <x v="1"/>
    <s v="https://doi.org/10.1103/PhysRevD.93.012005"/>
    <s v="No"/>
    <s v="No"/>
    <m/>
    <n v="0"/>
    <n v="0"/>
    <n v="0"/>
    <n v="0"/>
    <n v="0"/>
  </r>
  <r>
    <n v="315"/>
    <s v="https://authors.library.caltech.edu/records/mhb3f-w4y28"/>
    <d v="2016-01-01T00:00:00"/>
    <x v="1"/>
    <s v="https://doi.org/10.1103/PhysRevD.93.015013"/>
    <s v="No"/>
    <s v="No"/>
    <m/>
    <n v="0"/>
    <n v="0"/>
    <n v="0"/>
    <n v="0"/>
    <n v="0"/>
  </r>
  <r>
    <n v="314"/>
    <s v="https://authors.library.caltech.edu/records/9w2pn-hw497"/>
    <d v="2016-02-02T00:00:00"/>
    <x v="1"/>
    <s v="https://doi.org/10.1186/s13059-016-0880-9"/>
    <s v="No"/>
    <s v="SI"/>
    <m/>
    <n v="0"/>
    <n v="1"/>
    <n v="0"/>
    <n v="0"/>
    <n v="1"/>
  </r>
  <r>
    <n v="313"/>
    <s v="https://authors.library.caltech.edu/records/78syr-ynx76"/>
    <d v="2016-01-01T00:00:00"/>
    <x v="1"/>
    <s v="https://doi.org/10.1103/PhysRevB.93.014306"/>
    <s v="No"/>
    <s v="No"/>
    <m/>
    <n v="0"/>
    <n v="0"/>
    <n v="0"/>
    <n v="0"/>
    <n v="0"/>
  </r>
  <r>
    <n v="312"/>
    <s v="https://authors.library.caltech.edu/records/4867t-p4z09"/>
    <d v="2016-04-01T00:00:00"/>
    <x v="1"/>
    <s v="https://doi.org/10.1016/j.jsb.2016.02.001"/>
    <s v="SI"/>
    <s v="listed + SI"/>
    <s v="Accession numbers listed but no link"/>
    <n v="0"/>
    <n v="1"/>
    <n v="0"/>
    <n v="0"/>
    <n v="1"/>
  </r>
  <r>
    <n v="311"/>
    <s v="https://authors.library.caltech.edu/records/yvtsb-wph67"/>
    <d v="2016-03-01T00:00:00"/>
    <x v="1"/>
    <s v="https://doi.org/10.1104/pp.15.01281"/>
    <s v="SI"/>
    <s v="SI"/>
    <m/>
    <n v="0"/>
    <n v="0"/>
    <n v="0"/>
    <n v="0"/>
    <n v="1"/>
  </r>
  <r>
    <n v="310"/>
    <s v="https://authors.library.caltech.edu/records/akpy1-bjn52"/>
    <d v="2016-02-22T00:00:00"/>
    <x v="1"/>
    <s v="https://doi.org/10.1126/science.aad1920"/>
    <s v="No"/>
    <s v="No"/>
    <m/>
    <n v="0"/>
    <n v="0"/>
    <n v="0"/>
    <n v="0"/>
    <n v="0"/>
  </r>
  <r>
    <n v="309"/>
    <s v="https://authors.library.caltech.edu/records/3x240-9a668"/>
    <d v="2016-02-18T00:00:00"/>
    <x v="1"/>
    <s v="https://doi.org/10.1002/chem.201502157"/>
    <s v="SI"/>
    <s v="SI"/>
    <m/>
    <n v="0"/>
    <n v="0"/>
    <n v="0"/>
    <n v="0"/>
    <n v="1"/>
  </r>
  <r>
    <n v="308"/>
    <s v="https://authors.library.caltech.edu/records/t9378-14r62"/>
    <d v="2016-02-15T00:00:00"/>
    <x v="1"/>
    <s v="https://doi.org/10.1103/PhysRevD.93.044064"/>
    <s v="No"/>
    <s v="No"/>
    <m/>
    <n v="0"/>
    <n v="0"/>
    <n v="0"/>
    <n v="0"/>
    <n v="0"/>
  </r>
  <r>
    <n v="307"/>
    <s v="https://authors.library.caltech.edu/records/qaf2j-79h08"/>
    <d v="2016-02-01T00:00:00"/>
    <x v="1"/>
    <s v="https://doi.org/10.1016/j.jeurceramsoc.2015.10.018"/>
    <s v="No"/>
    <s v="No"/>
    <m/>
    <n v="0"/>
    <n v="0"/>
    <n v="0"/>
    <n v="0"/>
    <n v="0"/>
  </r>
  <r>
    <n v="306"/>
    <s v="https://authors.library.caltech.edu/records/3hq71-2m313"/>
    <d v="2016-02-01T00:00:00"/>
    <x v="1"/>
    <s v="https://doi.org/10.1109/TIT.2015.2504521"/>
    <s v="No"/>
    <s v="No"/>
    <m/>
    <n v="0"/>
    <n v="0"/>
    <n v="0"/>
    <n v="0"/>
    <n v="0"/>
  </r>
  <r>
    <n v="305"/>
    <s v="https://authors.library.caltech.edu/records/qea75-b5y39"/>
    <d v="2016-07-01T00:00:00"/>
    <x v="1"/>
    <s v="https://doi.org/10.1016/j.jnnfm.2016.02.004"/>
    <s v="SI"/>
    <s v="SI"/>
    <m/>
    <n v="0"/>
    <n v="0"/>
    <n v="0"/>
    <n v="0"/>
    <n v="1"/>
  </r>
  <r>
    <n v="304"/>
    <s v="https://authors.library.caltech.edu/records/vvf7v-xw015"/>
    <d v="2016-02-15T00:00:00"/>
    <x v="1"/>
    <s v="https://doi.org/10.1016/j.cej.2015.10.101"/>
    <s v="No"/>
    <s v="No"/>
    <m/>
    <n v="0"/>
    <n v="0"/>
    <n v="0"/>
    <n v="0"/>
    <n v="0"/>
  </r>
  <r>
    <n v="302"/>
    <s v="https://authors.library.caltech.edu/records/9tm6x-w9983"/>
    <d v="2016-01-20T00:00:00"/>
    <x v="1"/>
    <s v="https://doi.org/10.3847/0004-6256/151/2/22"/>
    <s v="No"/>
    <s v="No"/>
    <m/>
    <n v="0"/>
    <n v="0"/>
    <n v="0"/>
    <n v="0"/>
    <n v="0"/>
  </r>
  <r>
    <n v="301"/>
    <s v="https://authors.library.caltech.edu/records/fehkp-ha224"/>
    <d v="2016-01-27T00:00:00"/>
    <x v="1"/>
    <s v="https://doi.org/10.1021/jacs.5b11750"/>
    <s v="SI"/>
    <s v="SI"/>
    <m/>
    <n v="0"/>
    <n v="0"/>
    <n v="0"/>
    <n v="0"/>
    <n v="1"/>
  </r>
  <r>
    <n v="300"/>
    <s v="https://authors.library.caltech.edu/records/36dz9-3ba74"/>
    <d v="2017-10-10T00:00:00"/>
    <x v="7"/>
    <s v="https://doi.org/10.3847/1538-4357/aa88aa"/>
    <s v="No"/>
    <s v="No"/>
    <m/>
    <n v="0"/>
    <n v="0"/>
    <n v="0"/>
    <n v="0"/>
    <n v="0"/>
  </r>
  <r>
    <n v="299"/>
    <s v="https://authors.library.caltech.edu/records/5daa4-w0p96"/>
    <d v="2017-09-20T00:00:00"/>
    <x v="7"/>
    <s v="https://doi.org/10.3847/2041-8213/aa876c"/>
    <s v="No"/>
    <s v="No"/>
    <m/>
    <n v="0"/>
    <n v="0"/>
    <n v="0"/>
    <n v="0"/>
    <n v="0"/>
  </r>
  <r>
    <n v="298"/>
    <s v="https://authors.library.caltech.edu/records/dqjx7-wr492"/>
    <d v="2017-02-21T00:00:00"/>
    <x v="7"/>
    <s v="https://doi.org/10.1093/mnras/stx2865"/>
    <s v="No"/>
    <s v="No"/>
    <m/>
    <n v="0"/>
    <n v="0"/>
    <n v="0"/>
    <n v="0"/>
    <n v="0"/>
  </r>
  <r>
    <n v="297"/>
    <s v="https://authors.library.caltech.edu/records/rrthe-5ba37"/>
    <d v="2017-06-01T00:00:00"/>
    <x v="7"/>
    <s v="https://doi.org/10.3847/1538-3881/aa725f"/>
    <s v="No"/>
    <s v="No"/>
    <m/>
    <n v="0"/>
    <n v="0"/>
    <n v="0"/>
    <n v="0"/>
    <n v="0"/>
  </r>
  <r>
    <n v="296"/>
    <s v="https://authors.library.caltech.edu/records/xk4f0-24r88"/>
    <d v="2017-02-01T00:00:00"/>
    <x v="7"/>
    <s v="https://doi.org/10.3847/1538-3881/153/2/86"/>
    <s v="No"/>
    <s v="No"/>
    <m/>
    <n v="0"/>
    <n v="0"/>
    <n v="0"/>
    <n v="0"/>
    <n v="0"/>
  </r>
  <r>
    <n v="295"/>
    <s v="https://authors.library.caltech.edu/records/44pvn-eat24"/>
    <d v="2017-01-10T00:00:00"/>
    <x v="7"/>
    <s v="https://doi.org/10.3847/1538-4357/834/2/187"/>
    <s v="No"/>
    <s v="No"/>
    <m/>
    <n v="0"/>
    <n v="0"/>
    <n v="0"/>
    <n v="0"/>
    <n v="0"/>
  </r>
  <r>
    <n v="294"/>
    <s v="https://authors.library.caltech.edu/records/aqy6p-4w440"/>
    <d v="2017-05-10T00:00:00"/>
    <x v="7"/>
    <s v="https://doi.org/10.3847/1538-4357/aa6d6b"/>
    <s v="No"/>
    <s v="No"/>
    <m/>
    <n v="0"/>
    <n v="0"/>
    <n v="0"/>
    <n v="0"/>
    <n v="0"/>
  </r>
  <r>
    <n v="293"/>
    <s v="https://authors.library.caltech.edu/records/gvrnb-3p953"/>
    <d v="2017-09-01T00:00:00"/>
    <x v="7"/>
    <s v="https://doi.org/10.1007/JHEP09(2017)002"/>
    <s v="No"/>
    <s v="No"/>
    <m/>
    <n v="0"/>
    <n v="0"/>
    <n v="0"/>
    <n v="0"/>
    <n v="0"/>
  </r>
  <r>
    <n v="292"/>
    <s v="https://authors.library.caltech.edu/records/81q9y-jbb85"/>
    <d v="2017-03-15T00:00:00"/>
    <x v="7"/>
    <s v="https://doi.org/10.1126/sciadv.1601946"/>
    <s v="SI"/>
    <s v="SI"/>
    <m/>
    <n v="0"/>
    <n v="0"/>
    <n v="0"/>
    <n v="0"/>
    <n v="1"/>
  </r>
  <r>
    <n v="291"/>
    <s v="https://authors.library.caltech.edu/records/cfcyv-hme36"/>
    <d v="2017-07-13T00:00:00"/>
    <x v="7"/>
    <s v="https://doi.org/10.1038/s41598-017-05235-x"/>
    <s v="SI"/>
    <s v="SI"/>
    <m/>
    <n v="0"/>
    <n v="0"/>
    <n v="0"/>
    <n v="0"/>
    <n v="1"/>
  </r>
  <r>
    <n v="290"/>
    <s v="https://authors.library.caltech.edu/records/jbg3m-jgg08"/>
    <d v="2017-10-06T00:00:00"/>
    <x v="7"/>
    <s v="https://doi.org/10.1103/PhysRevLett.119.141101"/>
    <s v="No"/>
    <s v="No"/>
    <m/>
    <n v="0"/>
    <n v="0"/>
    <n v="0"/>
    <n v="0"/>
    <n v="0"/>
  </r>
  <r>
    <n v="289"/>
    <s v="https://authors.library.caltech.edu/records/jtmcm-mkq80"/>
    <d v="2017-03-15T00:00:00"/>
    <x v="7"/>
    <s v="https://doi.org/10.1021/acsphotonics.6b00991"/>
    <s v="No"/>
    <s v="No"/>
    <m/>
    <n v="0"/>
    <n v="0"/>
    <n v="0"/>
    <n v="0"/>
    <n v="0"/>
  </r>
  <r>
    <n v="288"/>
    <s v="https://authors.library.caltech.edu/records/zh2wk-pwn59"/>
    <d v="2017-03-01T00:00:00"/>
    <x v="7"/>
    <s v="https://doi.org/10.1093/gerhis/ghw115"/>
    <s v="No"/>
    <s v="No"/>
    <m/>
    <n v="0"/>
    <n v="0"/>
    <n v="0"/>
    <n v="0"/>
    <n v="0"/>
  </r>
  <r>
    <n v="287"/>
    <s v="https://authors.library.caltech.edu/records/t2kee-x9e40"/>
    <d v="2017-02-01T00:00:00"/>
    <x v="7"/>
    <s v="https://doi.org/10.1007/JHEP02(2017)020"/>
    <s v="No"/>
    <s v="No"/>
    <m/>
    <n v="0"/>
    <n v="0"/>
    <n v="0"/>
    <n v="0"/>
    <n v="0"/>
  </r>
  <r>
    <n v="286"/>
    <s v="https://authors.library.caltech.edu/records/j2f8j-6xt03"/>
    <d v="2017-11-01T00:00:00"/>
    <x v="7"/>
    <s v="https://doi.org/10.1016/j.revip.2017.02.002"/>
    <s v="No"/>
    <s v="No"/>
    <m/>
    <n v="0"/>
    <n v="0"/>
    <n v="0"/>
    <n v="0"/>
    <n v="0"/>
  </r>
  <r>
    <n v="285"/>
    <s v="https://authors.library.caltech.edu/records/rrys4-34112"/>
    <d v="2017-07-01T00:00:00"/>
    <x v="7"/>
    <s v="https://doi.org/10.1002/andp.201600318"/>
    <s v="No"/>
    <s v="No"/>
    <m/>
    <n v="0"/>
    <n v="0"/>
    <n v="0"/>
    <n v="0"/>
    <n v="0"/>
  </r>
  <r>
    <n v="284"/>
    <s v="https://authors.library.caltech.edu/records/xkysx-vdf41"/>
    <d v="2017-03-15T00:00:00"/>
    <x v="7"/>
    <s v="https://doi.org/10.1103/PhysRevB.95.115142"/>
    <s v="No"/>
    <s v="No"/>
    <m/>
    <n v="0"/>
    <n v="0"/>
    <n v="0"/>
    <n v="0"/>
    <n v="0"/>
  </r>
  <r>
    <n v="283"/>
    <s v="https://authors.library.caltech.edu/records/5ar99-6rh03"/>
    <d v="2017-06-15T00:00:00"/>
    <x v="7"/>
    <s v="https://doi.org/10.1103/PhysRevB.95.245126"/>
    <s v="No"/>
    <s v="No"/>
    <m/>
    <n v="0"/>
    <n v="0"/>
    <n v="0"/>
    <n v="0"/>
    <n v="0"/>
  </r>
  <r>
    <n v="282"/>
    <s v="https://authors.library.caltech.edu/records/jnz1c-zat62"/>
    <d v="2017-02-08T00:00:00"/>
    <x v="7"/>
    <s v="https://doi.org/10.3390/galaxies5010012"/>
    <s v="No"/>
    <s v="No"/>
    <m/>
    <n v="0"/>
    <n v="0"/>
    <n v="0"/>
    <n v="0"/>
    <n v="0"/>
  </r>
  <r>
    <n v="281"/>
    <s v="https://authors.library.caltech.edu/records/w8d98-94e52"/>
    <d v="2017-02-03T00:00:00"/>
    <x v="7"/>
    <s v="https://doi.org/10.1103/PhysRevLett.118.051601"/>
    <s v="No"/>
    <s v="No"/>
    <m/>
    <n v="0"/>
    <n v="0"/>
    <n v="0"/>
    <n v="0"/>
    <n v="0"/>
  </r>
  <r>
    <n v="280"/>
    <s v="https://authors.library.caltech.edu/records/m0771-36j97"/>
    <d v="2017-03-24T00:00:00"/>
    <x v="7"/>
    <s v="https://doi.org/10.1103/PhysRevLett.118.121601"/>
    <s v="No"/>
    <s v="No"/>
    <m/>
    <n v="0"/>
    <n v="0"/>
    <n v="0"/>
    <n v="0"/>
    <n v="0"/>
  </r>
  <r>
    <n v="279"/>
    <s v="https://authors.library.caltech.edu/records/kmb2q-cjq59"/>
    <d v="2017-06-01T00:00:00"/>
    <x v="7"/>
    <s v="https://doi.org/10.1146/annurev-biochem-060815-014207"/>
    <s v="No"/>
    <s v="No"/>
    <m/>
    <n v="0"/>
    <n v="0"/>
    <n v="0"/>
    <n v="0"/>
    <n v="0"/>
  </r>
  <r>
    <n v="278"/>
    <s v="https://authors.library.caltech.edu/records/xg6hp-c4h47"/>
    <d v="2017-05-17T00:00:00"/>
    <x v="7"/>
    <s v="https://doi.org/10.1103/PhysRevB.95.195105"/>
    <s v="No"/>
    <s v="No"/>
    <m/>
    <n v="0"/>
    <n v="0"/>
    <n v="0"/>
    <n v="0"/>
    <n v="0"/>
  </r>
  <r>
    <n v="277"/>
    <s v="https://authors.library.caltech.edu/records/9sqne-ae613"/>
    <d v="2017-05-05T00:00:00"/>
    <x v="7"/>
    <s v="https://doi.org/10.1103/PhysRevLett.118.186801"/>
    <s v="No"/>
    <s v="No"/>
    <m/>
    <n v="0"/>
    <n v="0"/>
    <n v="0"/>
    <n v="0"/>
    <n v="0"/>
  </r>
  <r>
    <n v="276"/>
    <s v="https://authors.library.caltech.edu/records/4fdkv-fg047"/>
    <d v="2017-08-01T00:00:00"/>
    <x v="7"/>
    <s v="https://doi.org/10.1016/j.nima.2017.05.005"/>
    <s v="No"/>
    <s v="No"/>
    <m/>
    <n v="0"/>
    <n v="0"/>
    <n v="0"/>
    <n v="0"/>
    <n v="0"/>
  </r>
  <r>
    <n v="275"/>
    <s v="https://authors.library.caltech.edu/records/71359-17p35"/>
    <d v="2017-06-01T00:00:00"/>
    <x v="7"/>
    <s v="https://doi.org/10.1093/gji/ggx096"/>
    <s v="No"/>
    <s v="SI"/>
    <m/>
    <n v="0"/>
    <n v="1"/>
    <n v="0"/>
    <n v="0"/>
    <n v="1"/>
  </r>
  <r>
    <n v="274"/>
    <s v="https://authors.library.caltech.edu/records/k8ast-xev62"/>
    <d v="2017-10-11T00:00:00"/>
    <x v="7"/>
    <s v="https://doi.org/10.1021/jacs.7b07798"/>
    <s v="SI"/>
    <s v="SI"/>
    <m/>
    <n v="0"/>
    <n v="0"/>
    <n v="0"/>
    <n v="0"/>
    <n v="1"/>
  </r>
  <r>
    <n v="273"/>
    <s v="https://authors.library.caltech.edu/records/jyhnh-wk055"/>
    <d v="2017-11-08T00:00:00"/>
    <x v="7"/>
    <s v="https://doi.org/10.1002/cmdc.201700540"/>
    <s v="SI"/>
    <s v="SI"/>
    <m/>
    <n v="0"/>
    <n v="0"/>
    <n v="0"/>
    <n v="0"/>
    <n v="1"/>
  </r>
  <r>
    <n v="272"/>
    <s v="https://authors.library.caltech.edu/records/215z4-v9820"/>
    <d v="2017-09-15T00:00:00"/>
    <x v="7"/>
    <s v="https://doi.org/10.1103/PhysRevD.96.064017"/>
    <s v="No"/>
    <s v="SI"/>
    <m/>
    <n v="0"/>
    <n v="1"/>
    <n v="0"/>
    <n v="0"/>
    <n v="1"/>
  </r>
  <r>
    <n v="271"/>
    <s v="https://authors.library.caltech.edu/records/y03fr-enj25"/>
    <d v="2017-10-07T00:00:00"/>
    <x v="7"/>
    <s v="https://doi.org/10.1039/c7dt02300f"/>
    <s v="SI"/>
    <s v="SI"/>
    <m/>
    <n v="0"/>
    <n v="0"/>
    <n v="0"/>
    <n v="0"/>
    <n v="1"/>
  </r>
  <r>
    <n v="270"/>
    <s v="https://authors.library.caltech.edu/records/mqnvf-ej076"/>
    <d v="2017-09-15T00:00:00"/>
    <x v="7"/>
    <s v="https://doi.org/10.1103/PhysRevLett.119.117801"/>
    <s v="SI"/>
    <s v="SI"/>
    <m/>
    <n v="0"/>
    <n v="0"/>
    <n v="0"/>
    <n v="0"/>
    <n v="1"/>
  </r>
  <r>
    <n v="269"/>
    <s v="https://authors.library.caltech.edu/records/gatr0-mr994"/>
    <d v="2017-04-01T00:00:00"/>
    <x v="7"/>
    <s v="https://www.jstor.org/stable/26293902"/>
    <s v="No"/>
    <s v="No"/>
    <m/>
    <n v="0"/>
    <n v="0"/>
    <n v="0"/>
    <n v="0"/>
    <n v="0"/>
  </r>
  <r>
    <n v="268"/>
    <s v="https://authors.library.caltech.edu/records/1jcgf-xyj41"/>
    <d v="2017-12-01T00:00:00"/>
    <x v="7"/>
    <s v="https://doi.org/10.1016/j.wavemoti.2017.08.004"/>
    <s v="No"/>
    <s v="No"/>
    <m/>
    <n v="0"/>
    <n v="0"/>
    <n v="0"/>
    <n v="0"/>
    <n v="0"/>
  </r>
  <r>
    <n v="267"/>
    <s v="https://authors.library.caltech.edu/records/hq0ce-jax03"/>
    <d v="2017-12-01T00:00:00"/>
    <x v="7"/>
    <s v="https://doi.org/10.1016/j.jcp.2017.08.069"/>
    <s v="No"/>
    <s v="No"/>
    <m/>
    <n v="0"/>
    <n v="0"/>
    <n v="0"/>
    <n v="0"/>
    <n v="0"/>
  </r>
  <r>
    <n v="266"/>
    <s v="https://authors.library.caltech.edu/records/vk8fe-yen68"/>
    <d v="2017-09-10T00:00:00"/>
    <x v="7"/>
    <s v="https://doi.org/10.3847/1538-4357/aa85e3"/>
    <s v="No"/>
    <s v="No"/>
    <m/>
    <n v="0"/>
    <n v="0"/>
    <n v="0"/>
    <n v="0"/>
    <n v="0"/>
  </r>
  <r>
    <n v="265"/>
    <s v="https://authors.library.caltech.edu/records/knman-ns417"/>
    <d v="2017-09-01T00:00:00"/>
    <x v="7"/>
    <s v="https://doi.org/10.1088/1742-6596/880/1/012021"/>
    <s v="No"/>
    <s v="No"/>
    <m/>
    <n v="0"/>
    <n v="0"/>
    <n v="0"/>
    <n v="0"/>
    <n v="0"/>
  </r>
  <r>
    <n v="264"/>
    <s v="https://authors.library.caltech.edu/records/rqxqj-yd609"/>
    <d v="2017-08-01T00:00:00"/>
    <x v="7"/>
    <s v="https://doi.org/10.1063/1.4999225"/>
    <s v="No"/>
    <s v="No"/>
    <m/>
    <n v="0"/>
    <n v="0"/>
    <n v="0"/>
    <n v="0"/>
    <n v="0"/>
  </r>
  <r>
    <n v="263"/>
    <s v="https://authors.library.caltech.edu/records/m675t-ejx56"/>
    <d v="2017-08-14T00:00:00"/>
    <x v="7"/>
    <s v="https://doi.org/10.1080/15548627.2017.1339004"/>
    <s v="SI"/>
    <s v="SI"/>
    <m/>
    <n v="0"/>
    <n v="0"/>
    <n v="0"/>
    <n v="0"/>
    <n v="1"/>
  </r>
  <r>
    <n v="262"/>
    <s v="https://authors.library.caltech.edu/records/m6faf-ha662"/>
    <d v="2017-09-01T00:00:00"/>
    <x v="7"/>
    <s v="https://doi.org/10.3847/1538-4365/aa8098"/>
    <s v="No"/>
    <s v="No"/>
    <m/>
    <n v="0"/>
    <n v="0"/>
    <n v="0"/>
    <n v="0"/>
    <n v="0"/>
  </r>
  <r>
    <n v="261"/>
    <s v="https://authors.library.caltech.edu/records/a6sfa-x2505"/>
    <d v="2017-10-01T00:00:00"/>
    <x v="7"/>
    <s v="https://doi.org/10.1038/ngeo3033"/>
    <s v="SI"/>
    <s v="SI"/>
    <m/>
    <n v="0"/>
    <n v="0"/>
    <n v="0"/>
    <n v="0"/>
    <n v="1"/>
  </r>
  <r>
    <n v="260"/>
    <s v="https://authors.library.caltech.edu/records/8f0vz-b5s56"/>
    <d v="2017-12-01T00:00:00"/>
    <x v="7"/>
    <s v="https://doi.org/10.1116/1.4998018"/>
    <s v="No"/>
    <s v="SI"/>
    <m/>
    <n v="0"/>
    <n v="1"/>
    <n v="0"/>
    <n v="0"/>
    <n v="1"/>
  </r>
  <r>
    <n v="259"/>
    <s v="https://authors.library.caltech.edu/records/z320b-27w59"/>
    <d v="2017-09-01T00:00:00"/>
    <x v="7"/>
    <s v="https://doi.org/10.3847/1538-3881/aa8406"/>
    <s v="No"/>
    <s v="No"/>
    <m/>
    <n v="0"/>
    <n v="0"/>
    <n v="0"/>
    <n v="0"/>
    <n v="0"/>
  </r>
  <r>
    <n v="258"/>
    <s v="https://authors.library.caltech.edu/records/mk86h-bnw24"/>
    <d v="2017-10-01T00:00:00"/>
    <x v="7"/>
    <s v="https://doi.org/10.1016/j.eml.2017.08.003"/>
    <s v="No"/>
    <s v="No"/>
    <m/>
    <n v="0"/>
    <n v="0"/>
    <n v="0"/>
    <n v="0"/>
    <n v="0"/>
  </r>
  <r>
    <n v="257"/>
    <s v="https://authors.library.caltech.edu/records/djb0p-fs504"/>
    <d v="2017-08-16T00:00:00"/>
    <x v="7"/>
    <s v="https://doi.org/10.1371/journal.pone.0183377"/>
    <s v="No"/>
    <s v="No"/>
    <m/>
    <n v="0"/>
    <n v="0"/>
    <n v="0"/>
    <n v="0"/>
    <n v="0"/>
  </r>
  <r>
    <n v="256"/>
    <s v="https://authors.library.caltech.edu/records/g7q2a-zft49"/>
    <d v="2017-08-21T00:00:00"/>
    <x v="7"/>
    <s v="https://doi.org/10.14814/phy2.13375"/>
    <s v="No"/>
    <s v="No"/>
    <m/>
    <n v="0"/>
    <n v="0"/>
    <n v="0"/>
    <n v="0"/>
    <n v="0"/>
  </r>
  <r>
    <n v="255"/>
    <s v="https://authors.library.caltech.edu/records/r4290-bw627"/>
    <d v="2017-08-18T00:00:00"/>
    <x v="7"/>
    <s v="https://doi.org/10.1038/s41598-017-08872-4"/>
    <s v="SI"/>
    <s v="SI"/>
    <m/>
    <n v="0"/>
    <n v="0"/>
    <n v="0"/>
    <n v="0"/>
    <n v="1"/>
  </r>
  <r>
    <n v="254"/>
    <s v="https://authors.library.caltech.edu/records/24441-p8777"/>
    <d v="2017-08-20T00:00:00"/>
    <x v="7"/>
    <s v="https://doi.org/10.3847/1538-4357/aa81d2"/>
    <s v="No"/>
    <s v="No"/>
    <m/>
    <n v="0"/>
    <n v="0"/>
    <n v="0"/>
    <n v="0"/>
    <n v="0"/>
  </r>
  <r>
    <n v="253"/>
    <s v="https://authors.library.caltech.edu/records/bx5et-8c010"/>
    <d v="2017-09-01T00:00:00"/>
    <x v="7"/>
    <s v="https://doi.org/10.1038/ngeo3023"/>
    <s v="No"/>
    <s v="No"/>
    <m/>
    <n v="0"/>
    <n v="0"/>
    <n v="0"/>
    <n v="0"/>
    <n v="0"/>
  </r>
  <r>
    <n v="252"/>
    <s v="https://authors.library.caltech.edu/records/g63vx-2np82"/>
    <d v="2017-08-20T00:00:00"/>
    <x v="7"/>
    <s v="https://doi.org/10.3847/1538-4357/aa826c"/>
    <s v="No"/>
    <s v="No"/>
    <m/>
    <n v="0"/>
    <n v="0"/>
    <n v="0"/>
    <n v="0"/>
    <n v="0"/>
  </r>
  <r>
    <n v="251"/>
    <s v="https://authors.library.caltech.edu/records/0qes7-wsd73"/>
    <d v="2017-08-20T00:00:00"/>
    <x v="7"/>
    <s v="https://doi.org/10.3847/1538-4357/aa813b"/>
    <s v="No"/>
    <s v="No"/>
    <m/>
    <n v="0"/>
    <n v="0"/>
    <n v="0"/>
    <n v="0"/>
    <n v="0"/>
  </r>
  <r>
    <n v="250"/>
    <s v="https://authors.library.caltech.edu/records/pzf55-61k04"/>
    <d v="2018-02-01T00:00:00"/>
    <x v="8"/>
    <s v="https://doi.org/10.3847/1538-3881/aaa458"/>
    <s v="No"/>
    <s v="No"/>
    <m/>
    <n v="0"/>
    <n v="0"/>
    <n v="0"/>
    <n v="0"/>
    <n v="0"/>
  </r>
  <r>
    <n v="249"/>
    <s v="https://authors.library.caltech.edu/records/w8m8j-ang16"/>
    <d v="2018-04-01T00:00:00"/>
    <x v="8"/>
    <s v="https://doi.org/10.3847/1538-3881/aaaeb6"/>
    <s v="No"/>
    <s v="No"/>
    <m/>
    <n v="0"/>
    <n v="0"/>
    <n v="0"/>
    <n v="0"/>
    <n v="0"/>
  </r>
  <r>
    <n v="248"/>
    <s v="https://authors.library.caltech.edu/records/gyxcc-3r516"/>
    <d v="2018-05-01T00:00:00"/>
    <x v="8"/>
    <s v="https://doi.org/10.3847/1538-3881/aabd75"/>
    <s v="No"/>
    <s v="No"/>
    <m/>
    <n v="0"/>
    <n v="0"/>
    <n v="0"/>
    <n v="0"/>
    <n v="0"/>
  </r>
  <r>
    <n v="247"/>
    <s v="https://authors.library.caltech.edu/records/5rv78-r0578"/>
    <d v="2018-02-01T00:00:00"/>
    <x v="8"/>
    <s v="https://doi.org/10.1051/0004-6361/201731637"/>
    <s v="No"/>
    <s v="No"/>
    <m/>
    <n v="0"/>
    <n v="0"/>
    <n v="0"/>
    <n v="0"/>
    <n v="0"/>
  </r>
  <r>
    <n v="246"/>
    <s v="https://authors.library.caltech.edu/records/pxxjt-80627"/>
    <d v="2018-08-01T00:00:00"/>
    <x v="8"/>
    <s v="https://doi.org/10.3847/1538-3881/aacf99"/>
    <s v="No"/>
    <s v="No"/>
    <m/>
    <n v="0"/>
    <n v="0"/>
    <n v="0"/>
    <n v="0"/>
    <n v="0"/>
  </r>
  <r>
    <n v="245"/>
    <s v="https://authors.library.caltech.edu/records/pfe49-rx052"/>
    <d v="2018-10-01T00:00:00"/>
    <x v="8"/>
    <s v="https://doi.org/10.3847/1538-3881/aad773"/>
    <s v="No"/>
    <s v="No"/>
    <m/>
    <n v="0"/>
    <n v="0"/>
    <n v="0"/>
    <n v="0"/>
    <n v="0"/>
  </r>
  <r>
    <n v="244"/>
    <s v="https://authors.library.caltech.edu/records/bt5r0-j8n43"/>
    <d v="2018-02-01T00:00:00"/>
    <x v="8"/>
    <s v="https://doi.org/10.1038/s41550-017-0325-8"/>
    <s v="SI"/>
    <s v="SI"/>
    <m/>
    <n v="0"/>
    <n v="0"/>
    <n v="0"/>
    <n v="0"/>
    <n v="1"/>
  </r>
  <r>
    <n v="243"/>
    <s v="https://authors.library.caltech.edu/records/aqj86-36z97"/>
    <d v="2018-02-01T00:00:00"/>
    <x v="8"/>
    <s v="https://doi.org/10.3847/1538-3881/aaa008"/>
    <s v="No"/>
    <s v="No"/>
    <m/>
    <n v="0"/>
    <n v="0"/>
    <n v="0"/>
    <n v="0"/>
    <n v="0"/>
  </r>
  <r>
    <n v="242"/>
    <s v="https://authors.library.caltech.edu/records/tnaz1-w8c77"/>
    <d v="2018-02-01T00:00:00"/>
    <x v="8"/>
    <s v="https://doi.org/10.1007/JHEP02(2018)095"/>
    <s v="No"/>
    <s v="No"/>
    <m/>
    <n v="0"/>
    <n v="0"/>
    <n v="0"/>
    <n v="0"/>
    <n v="0"/>
  </r>
  <r>
    <n v="241"/>
    <s v="https://authors.library.caltech.edu/records/0c1cj-7w312"/>
    <d v="2018-11-08T00:00:00"/>
    <x v="8"/>
    <s v="https://doi.org/10.1080/0950236X.2018.1543045"/>
    <s v="No"/>
    <s v="No"/>
    <m/>
    <n v="0"/>
    <n v="0"/>
    <n v="0"/>
    <n v="0"/>
    <n v="0"/>
  </r>
  <r>
    <n v="240"/>
    <s v="https://authors.library.caltech.edu/records/rxhby-1ds95"/>
    <d v="2018-12-21T00:00:00"/>
    <x v="8"/>
    <s v="https://doi.org/10.1103/PhysRevLett.121.251102"/>
    <s v="No"/>
    <s v="No"/>
    <m/>
    <n v="0"/>
    <n v="0"/>
    <n v="0"/>
    <n v="0"/>
    <n v="0"/>
  </r>
  <r>
    <n v="239"/>
    <s v="https://authors.library.caltech.edu/records/hgq0c-prx17"/>
    <d v="2018-04-01T00:00:00"/>
    <x v="8"/>
    <s v="https://doi.org/10.1007/JHEP04(2018)129"/>
    <s v="No"/>
    <s v="No"/>
    <m/>
    <n v="0"/>
    <n v="0"/>
    <n v="0"/>
    <n v="0"/>
    <n v="0"/>
  </r>
  <r>
    <n v="238"/>
    <s v="https://authors.library.caltech.edu/records/h883z-s7g63"/>
    <d v="2018-06-29T00:00:00"/>
    <x v="8"/>
    <s v="https://doi.org/10.1103/PhysRevLett.120.261602"/>
    <s v="No"/>
    <s v="No"/>
    <m/>
    <n v="0"/>
    <n v="0"/>
    <n v="0"/>
    <n v="0"/>
    <n v="0"/>
  </r>
  <r>
    <n v="237"/>
    <s v="https://authors.library.caltech.edu/records/tev4b-hhw52"/>
    <d v="2018-09-01T00:00:00"/>
    <x v="8"/>
    <s v="https://doi.org/10.1103/PhysRevB.98.094502"/>
    <s v="SI"/>
    <s v="SI"/>
    <m/>
    <n v="0"/>
    <n v="0"/>
    <n v="0"/>
    <n v="0"/>
    <n v="1"/>
  </r>
  <r>
    <n v="236"/>
    <s v="https://authors.library.caltech.edu/records/3e3fc-8wa43"/>
    <d v="2018-12-15T00:00:00"/>
    <x v="8"/>
    <s v="https://doi.org/10.1103/PhysRevB.98.245122"/>
    <s v="No"/>
    <s v="No"/>
    <m/>
    <n v="0"/>
    <n v="0"/>
    <n v="0"/>
    <n v="0"/>
    <n v="0"/>
  </r>
  <r>
    <n v="235"/>
    <s v="https://authors.library.caltech.edu/records/xz98c-d5t51"/>
    <d v="2018-07-01T00:00:00"/>
    <x v="8"/>
    <s v="https://doi.org/10.1103/physrevx.8.031051"/>
    <s v="No"/>
    <s v="No"/>
    <m/>
    <n v="0"/>
    <n v="0"/>
    <n v="0"/>
    <n v="0"/>
    <n v="0"/>
  </r>
  <r>
    <n v="234"/>
    <s v="https://authors.library.caltech.edu/records/ewtxa-rrj58"/>
    <d v="2018-07-15T00:00:00"/>
    <x v="8"/>
    <s v="https://doi.org/10.1103/PhysRevB.98.035111"/>
    <s v="No"/>
    <s v="No"/>
    <m/>
    <n v="0"/>
    <n v="0"/>
    <n v="0"/>
    <n v="0"/>
    <n v="0"/>
  </r>
  <r>
    <n v="233"/>
    <s v="https://authors.library.caltech.edu/records/fvxmt-2t683"/>
    <d v="2018-09-15T00:00:00"/>
    <x v="8"/>
    <s v="https://doi.org/10.1103/PhysRevB.98.125112"/>
    <s v="No"/>
    <s v="No"/>
    <m/>
    <n v="0"/>
    <n v="0"/>
    <n v="0"/>
    <n v="0"/>
    <n v="0"/>
  </r>
  <r>
    <n v="232"/>
    <s v="https://authors.library.caltech.edu/records/dcmxf-t2w12"/>
    <d v="2018-07-20T00:00:00"/>
    <x v="8"/>
    <s v="https://doi.org/10.3847/1538-4357/aacb31"/>
    <s v="No"/>
    <s v="No"/>
    <m/>
    <n v="0"/>
    <n v="0"/>
    <n v="0"/>
    <n v="0"/>
    <n v="0"/>
  </r>
  <r>
    <n v="231"/>
    <s v="https://authors.library.caltech.edu/records/rmjw5-f9f04"/>
    <d v="2018-10-01T00:00:00"/>
    <x v="8"/>
    <s v="https://doi.org/10.1007/JHEP10(2018)004"/>
    <s v="No"/>
    <s v="No"/>
    <m/>
    <n v="0"/>
    <n v="0"/>
    <n v="0"/>
    <n v="0"/>
    <n v="0"/>
  </r>
  <r>
    <n v="230"/>
    <s v="https://authors.library.caltech.edu/records/2pxxd-e5p85"/>
    <d v="2018-12-21T00:00:00"/>
    <x v="8"/>
    <s v="https://doi.org/10.1103/PhysRevLett.121.251101"/>
    <s v="No"/>
    <s v="No"/>
    <m/>
    <n v="0"/>
    <n v="0"/>
    <n v="0"/>
    <n v="0"/>
    <n v="0"/>
  </r>
  <r>
    <n v="229"/>
    <s v="https://authors.library.caltech.edu/records/8k83z-1b192"/>
    <d v="2018-11-15T00:00:00"/>
    <x v="8"/>
    <s v="https://doi.org/10.1103/PhysRevB.98.201406"/>
    <s v="No"/>
    <s v="No"/>
    <m/>
    <n v="0"/>
    <n v="0"/>
    <n v="0"/>
    <n v="0"/>
    <n v="0"/>
  </r>
  <r>
    <n v="228"/>
    <s v="https://authors.library.caltech.edu/records/abptk-9pa18"/>
    <d v="2018-03-01T00:00:00"/>
    <x v="8"/>
    <s v="https://doi.org/10.1103/PhysRevC.97.035505"/>
    <s v="No"/>
    <s v="No"/>
    <m/>
    <n v="0"/>
    <n v="0"/>
    <n v="0"/>
    <n v="0"/>
    <n v="0"/>
  </r>
  <r>
    <n v="227"/>
    <s v="https://authors.library.caltech.edu/records/0a6rq-yhe16"/>
    <d v="2018-05-01T00:00:00"/>
    <x v="8"/>
    <s v="https://doi.org/10.1103/PhysRevC.97.052501"/>
    <s v="No"/>
    <s v="No"/>
    <m/>
    <n v="0"/>
    <n v="0"/>
    <n v="0"/>
    <n v="0"/>
    <n v="0"/>
  </r>
  <r>
    <n v="226"/>
    <s v="https://authors.library.caltech.edu/records/wsq2z-ts016"/>
    <d v="2018-11-01T00:00:00"/>
    <x v="8"/>
    <s v="https://doi.org/10.1103/PhysRevA.98.053414"/>
    <s v="No"/>
    <s v="No"/>
    <m/>
    <n v="0"/>
    <n v="0"/>
    <n v="0"/>
    <n v="0"/>
    <n v="0"/>
  </r>
  <r>
    <n v="225"/>
    <s v="https://authors.library.caltech.edu/records/7r9qj-aph20"/>
    <d v="2018-01-15T00:00:00"/>
    <x v="8"/>
    <s v="https://doi.org/10.1103/PhysRevB.97.035127"/>
    <s v="No"/>
    <s v="No"/>
    <m/>
    <n v="0"/>
    <n v="0"/>
    <n v="0"/>
    <n v="0"/>
    <n v="0"/>
  </r>
  <r>
    <n v="224"/>
    <s v="https://authors.library.caltech.edu/records/p2d1w-hr729"/>
    <d v="2018-03-01T00:00:00"/>
    <x v="8"/>
    <s v="https://doi.org/10.1007/JHEP03(2018)026"/>
    <s v="No"/>
    <s v="No"/>
    <m/>
    <n v="0"/>
    <n v="0"/>
    <n v="0"/>
    <n v="0"/>
    <n v="0"/>
  </r>
  <r>
    <n v="223"/>
    <s v="https://authors.library.caltech.edu/records/vbrrd-qdx06"/>
    <d v="2018-02-01T00:00:00"/>
    <x v="8"/>
    <s v="https://doi.org/10.1007/JHEP02(2018)134"/>
    <s v="No"/>
    <s v="No"/>
    <m/>
    <n v="0"/>
    <n v="0"/>
    <n v="0"/>
    <n v="0"/>
    <n v="0"/>
  </r>
  <r>
    <n v="222"/>
    <s v="https://authors.library.caltech.edu/records/n0xy6-hxk04"/>
    <d v="2018-05-01T00:00:00"/>
    <x v="8"/>
    <s v="https://doi.org/10.3847/1538-4365/aabe38"/>
    <s v="No"/>
    <s v="No"/>
    <m/>
    <n v="0"/>
    <n v="0"/>
    <n v="0"/>
    <n v="0"/>
    <n v="0"/>
  </r>
  <r>
    <n v="221"/>
    <s v="https://authors.library.caltech.edu/records/crnrm-4bn35"/>
    <d v="2018-02-01T00:00:00"/>
    <x v="8"/>
    <s v="https://doi.org/10.3847/2041-8213/aaa83b"/>
    <s v="No"/>
    <s v="No"/>
    <m/>
    <n v="0"/>
    <n v="0"/>
    <n v="0"/>
    <n v="0"/>
    <n v="0"/>
  </r>
  <r>
    <n v="220"/>
    <s v="https://authors.library.caltech.edu/records/40ynf-phc72"/>
    <d v="2018-02-15T00:00:00"/>
    <x v="8"/>
    <s v="https://doi.org/10.1016/j.scitotenv.2017.09.175"/>
    <s v="SI"/>
    <s v="SI"/>
    <m/>
    <n v="0"/>
    <n v="0"/>
    <n v="0"/>
    <n v="0"/>
    <n v="1"/>
  </r>
  <r>
    <n v="219"/>
    <s v="https://authors.library.caltech.edu/records/qwjbn-j6b66"/>
    <d v="2018-06-30T00:00:00"/>
    <x v="8"/>
    <s v="https://doi.org/10.1016/j.compfluid.2017.09.016"/>
    <s v="No"/>
    <s v="No"/>
    <m/>
    <n v="0"/>
    <n v="0"/>
    <n v="0"/>
    <n v="0"/>
    <n v="0"/>
  </r>
  <r>
    <n v="218"/>
    <s v="https://authors.library.caltech.edu/records/5mbxw-0v724"/>
    <d v="2018-02-01T00:00:00"/>
    <x v="8"/>
    <s v="https://doi.org/10.1016/j.ijmultiphaseflow.2017.08.008"/>
    <s v="No"/>
    <s v="No"/>
    <m/>
    <n v="0"/>
    <n v="0"/>
    <n v="0"/>
    <n v="0"/>
    <n v="0"/>
  </r>
  <r>
    <n v="217"/>
    <s v="https://authors.library.caltech.edu/records/25cdm-r8y12"/>
    <d v="2018-03-28T00:00:00"/>
    <x v="8"/>
    <s v="https://doi.org/10.1063/1.5003151"/>
    <s v="No"/>
    <s v="No"/>
    <m/>
    <n v="0"/>
    <n v="0"/>
    <n v="0"/>
    <n v="0"/>
    <n v="0"/>
  </r>
  <r>
    <n v="216"/>
    <s v="https://authors.library.caltech.edu/records/erhzq-x5b64"/>
    <d v="2018-05-25T00:00:00"/>
    <x v="8"/>
    <s v="https://doi.org/10.1103/PhysRevLett.120.210602"/>
    <s v="SI"/>
    <s v="SI"/>
    <m/>
    <n v="0"/>
    <n v="0"/>
    <n v="0"/>
    <n v="0"/>
    <n v="1"/>
  </r>
  <r>
    <n v="215"/>
    <s v="https://authors.library.caltech.edu/records/e7k9s-v8g53"/>
    <d v="2018-08-25T00:00:00"/>
    <x v="8"/>
    <s v="https://doi.org/10.1016/j.physleta.2017.09.014"/>
    <s v="No"/>
    <s v="No"/>
    <m/>
    <n v="0"/>
    <n v="0"/>
    <n v="0"/>
    <n v="0"/>
    <n v="0"/>
  </r>
  <r>
    <n v="214"/>
    <s v="https://authors.library.caltech.edu/records/ndw2x-1hy94"/>
    <d v="2018-01-15T00:00:00"/>
    <x v="8"/>
    <s v="https://doi.org/10.1016/j.icarus.2017.09.018"/>
    <s v="No"/>
    <s v="No"/>
    <m/>
    <n v="0"/>
    <n v="0"/>
    <n v="0"/>
    <n v="0"/>
    <n v="0"/>
  </r>
  <r>
    <n v="213"/>
    <s v="https://authors.library.caltech.edu/records/xm044-phe92"/>
    <d v="2018-03-08T00:00:00"/>
    <x v="8"/>
    <s v="https://doi.org/10.3842/SIGMA.2018.019"/>
    <s v="No"/>
    <s v="No"/>
    <m/>
    <n v="0"/>
    <n v="0"/>
    <n v="0"/>
    <n v="0"/>
    <n v="0"/>
  </r>
  <r>
    <n v="212"/>
    <s v="https://authors.library.caltech.edu/records/g5k83-d9494"/>
    <d v="2018-05-01T00:00:00"/>
    <x v="8"/>
    <s v="https://doi.org/10.1112/S0010437X17007990"/>
    <s v="No"/>
    <s v="No"/>
    <m/>
    <n v="0"/>
    <n v="0"/>
    <n v="0"/>
    <n v="0"/>
    <n v="0"/>
  </r>
  <r>
    <n v="211"/>
    <s v="https://authors.library.caltech.edu/records/83b2d-z3434"/>
    <d v="2018-07-11T00:00:00"/>
    <x v="8"/>
    <s v="https://doi.org/10.2140/ant.2018.12.935"/>
    <s v="No"/>
    <s v="No"/>
    <m/>
    <n v="0"/>
    <n v="0"/>
    <n v="0"/>
    <n v="0"/>
    <n v="0"/>
  </r>
  <r>
    <n v="210"/>
    <s v="https://authors.library.caltech.edu/records/w63qa-xx947"/>
    <d v="2018-08-01T00:00:00"/>
    <x v="8"/>
    <s v="https://doi.org/10.1007/s10801-017-0790-2"/>
    <s v="No"/>
    <s v="No"/>
    <m/>
    <n v="0"/>
    <n v="0"/>
    <n v="0"/>
    <n v="0"/>
    <n v="0"/>
  </r>
  <r>
    <n v="209"/>
    <s v="https://authors.library.caltech.edu/records/zjvy9-1ny89"/>
    <d v="2018-01-11T00:00:00"/>
    <x v="8"/>
    <s v="https://doi.org/10.1093/mnras/stx2425"/>
    <s v="No"/>
    <s v="No"/>
    <m/>
    <n v="0"/>
    <n v="0"/>
    <n v="0"/>
    <n v="0"/>
    <n v="0"/>
  </r>
  <r>
    <n v="208"/>
    <s v="https://authors.library.caltech.edu/records/cwtdq-5j228"/>
    <d v="2018-06-01T00:00:00"/>
    <x v="8"/>
    <s v="https://doi.org/10.1007/s00023-018-0670-x"/>
    <s v="No"/>
    <s v="No"/>
    <m/>
    <n v="0"/>
    <n v="0"/>
    <n v="0"/>
    <n v="0"/>
    <n v="0"/>
  </r>
  <r>
    <n v="207"/>
    <s v="https://authors.library.caltech.edu/records/jymg9-76986"/>
    <d v="2018-02-01T00:00:00"/>
    <x v="8"/>
    <s v="https://doi.org/10.1038/s41566-017-0078-z"/>
    <s v="SI"/>
    <s v="SI"/>
    <m/>
    <n v="0"/>
    <n v="0"/>
    <n v="0"/>
    <n v="0"/>
    <n v="1"/>
  </r>
  <r>
    <n v="206"/>
    <s v="https://authors.library.caltech.edu/records/wszwx-st815"/>
    <d v="2018-11-09T00:00:00"/>
    <x v="8"/>
    <s v="https://doi.org/10.1103/PhysRevLett.121.190503"/>
    <s v="No"/>
    <s v="No"/>
    <m/>
    <n v="0"/>
    <n v="0"/>
    <n v="0"/>
    <n v="0"/>
    <n v="0"/>
  </r>
  <r>
    <n v="205"/>
    <s v="https://authors.library.caltech.edu/records/jwfrq-z9m52"/>
    <d v="2018-08-25T00:00:00"/>
    <x v="8"/>
    <s v="https://doi.org/10.1016/j.physleta.2017.08.007"/>
    <s v="No"/>
    <s v="No"/>
    <m/>
    <n v="0"/>
    <n v="0"/>
    <n v="0"/>
    <n v="0"/>
    <n v="0"/>
  </r>
  <r>
    <n v="204"/>
    <s v="https://authors.library.caltech.edu/records/vnpna-wvf82"/>
    <d v="2018-03-01T00:00:00"/>
    <x v="8"/>
    <s v="https://doi.org/10.1111/ijac.12794"/>
    <s v="No"/>
    <s v="No"/>
    <m/>
    <n v="0"/>
    <n v="0"/>
    <n v="0"/>
    <n v="0"/>
    <n v="0"/>
  </r>
  <r>
    <n v="203"/>
    <s v="https://authors.library.caltech.edu/records/q3fsh-t7f69"/>
    <d v="2018-07-15T00:00:00"/>
    <x v="8"/>
    <s v="https://doi.org/10.1103/PhysRevB.98.035122"/>
    <s v="No"/>
    <s v="No"/>
    <m/>
    <n v="0"/>
    <n v="0"/>
    <n v="0"/>
    <n v="0"/>
    <n v="0"/>
  </r>
  <r>
    <n v="202"/>
    <s v="https://authors.library.caltech.edu/records/nthzg-d5210"/>
    <d v="2018-02-01T00:00:00"/>
    <x v="8"/>
    <s v="https://doi.org/10.1007/JHEP02(2018)164"/>
    <s v="No"/>
    <s v="No"/>
    <m/>
    <n v="0"/>
    <n v="0"/>
    <n v="0"/>
    <n v="0"/>
    <n v="0"/>
  </r>
  <r>
    <n v="201"/>
    <s v="https://authors.library.caltech.edu/records/arq9w-19b33"/>
    <d v="2018-01-15T00:00:00"/>
    <x v="8"/>
    <s v="https://doi.org/10.1016/j.jmmm.2017.09.013"/>
    <s v="No"/>
    <s v="No"/>
    <m/>
    <n v="0"/>
    <n v="0"/>
    <n v="0"/>
    <n v="0"/>
    <n v="0"/>
  </r>
  <r>
    <n v="200"/>
    <s v="https://authors.library.caltech.edu/records/vrmtd-wb068"/>
    <d v="2019-03-01T00:00:00"/>
    <x v="2"/>
    <s v="https://doi.org/10.3847/1538-3881/aaff69"/>
    <s v="No"/>
    <s v="No"/>
    <m/>
    <n v="0"/>
    <n v="0"/>
    <n v="0"/>
    <n v="0"/>
    <n v="0"/>
  </r>
  <r>
    <n v="199"/>
    <s v="https://authors.library.caltech.edu/records/zjbrj-2bj63"/>
    <d v="2019-03-01T00:00:00"/>
    <x v="2"/>
    <s v="https://doi.org/10.3847/1538-3881/aaf79c"/>
    <s v="No"/>
    <s v="No"/>
    <m/>
    <n v="0"/>
    <n v="0"/>
    <n v="0"/>
    <n v="0"/>
    <n v="0"/>
  </r>
  <r>
    <n v="198"/>
    <s v="https://authors.library.caltech.edu/records/79bby-79h41"/>
    <d v="2019-02-01T00:00:00"/>
    <x v="2"/>
    <s v="https://doi.org/10.1088/1538-3873/aaef0f"/>
    <s v="No"/>
    <s v="No"/>
    <m/>
    <n v="0"/>
    <n v="0"/>
    <n v="0"/>
    <n v="0"/>
    <n v="0"/>
  </r>
  <r>
    <n v="197"/>
    <s v="https://authors.library.caltech.edu/records/2s0nx-k7656"/>
    <d v="2019-12-01T00:00:00"/>
    <x v="2"/>
    <s v="https://doi.org/10.3847/1538-3881/ab4e9a"/>
    <s v="No"/>
    <s v="No"/>
    <m/>
    <n v="0"/>
    <n v="0"/>
    <n v="0"/>
    <n v="0"/>
    <n v="0"/>
  </r>
  <r>
    <n v="196"/>
    <s v="https://authors.library.caltech.edu/records/m8php-zz548"/>
    <d v="2019-02-01T00:00:00"/>
    <x v="2"/>
    <s v="https://doi.org/10.3847/1538-3881/aaf57f"/>
    <s v="No"/>
    <s v="No"/>
    <m/>
    <n v="0"/>
    <n v="0"/>
    <n v="0"/>
    <n v="0"/>
    <n v="0"/>
  </r>
  <r>
    <n v="194"/>
    <s v="https://authors.library.caltech.edu/records/rszyw-c4058"/>
    <d v="2019-03-01T00:00:00"/>
    <x v="2"/>
    <s v="https://doi.org/10.1088/1538-3873/aaf5ad"/>
    <s v="Code"/>
    <s v="Code"/>
    <m/>
    <n v="0"/>
    <n v="0"/>
    <n v="0"/>
    <n v="0"/>
    <n v="0"/>
  </r>
  <r>
    <n v="193"/>
    <s v="https://authors.library.caltech.edu/records/k0htx-0qc69"/>
    <d v="2019-12-10T00:00:00"/>
    <x v="2"/>
    <s v="https://doi.org/10.3847/2041-8213/ab59dc"/>
    <s v="No"/>
    <s v="No"/>
    <m/>
    <n v="0"/>
    <n v="0"/>
    <n v="0"/>
    <n v="0"/>
    <n v="0"/>
  </r>
  <r>
    <n v="192"/>
    <s v="https://authors.library.caltech.edu/records/r87mt-yd217"/>
    <d v="2019-12-01T00:00:00"/>
    <x v="2"/>
    <s v="https://doi.org/10.3847/1538-3881/ab2a05"/>
    <s v="No"/>
    <s v="No"/>
    <m/>
    <n v="0"/>
    <n v="0"/>
    <n v="0"/>
    <n v="0"/>
    <n v="0"/>
  </r>
  <r>
    <n v="191"/>
    <s v="https://authors.library.caltech.edu/records/bd71r-z5z40"/>
    <d v="2019-10-01T00:00:00"/>
    <x v="2"/>
    <s v="https://doi.org/10.1093/mnras/stz2018"/>
    <s v="SI"/>
    <s v="SI"/>
    <m/>
    <n v="0"/>
    <n v="0"/>
    <n v="0"/>
    <n v="0"/>
    <n v="1"/>
  </r>
  <r>
    <n v="190"/>
    <s v="https://authors.library.caltech.edu/records/v5g3k-3xr63"/>
    <d v="2019-01-01T00:00:00"/>
    <x v="2"/>
    <s v="https://doi.org/10.1103/physrevb.99.014303"/>
    <s v="No"/>
    <s v="No"/>
    <m/>
    <n v="0"/>
    <n v="0"/>
    <n v="0"/>
    <n v="0"/>
    <n v="0"/>
  </r>
  <r>
    <n v="189"/>
    <s v="https://authors.library.caltech.edu/records/vssw5-9m678"/>
    <d v="2019-08-15T00:00:00"/>
    <x v="2"/>
    <s v="https://doi.org/10.1103/PhysRevB.100.085127"/>
    <s v="No"/>
    <s v="No"/>
    <m/>
    <n v="0"/>
    <n v="0"/>
    <n v="0"/>
    <n v="0"/>
    <n v="0"/>
  </r>
  <r>
    <n v="188"/>
    <s v="https://authors.library.caltech.edu/records/rcbzk-7d279"/>
    <d v="2019-03-15T00:00:00"/>
    <x v="2"/>
    <s v="https://doi.org/10.1103/PhysRevB.99.115123"/>
    <s v="No"/>
    <s v="No"/>
    <m/>
    <n v="0"/>
    <n v="0"/>
    <n v="0"/>
    <n v="0"/>
    <n v="0"/>
  </r>
  <r>
    <n v="187"/>
    <s v="https://authors.library.caltech.edu/records/t2234-xx628"/>
    <d v="2019-04-02T00:00:00"/>
    <x v="2"/>
    <s v="https://doi.org/10.21468/SciPostPhys.6.4.041"/>
    <s v="No"/>
    <s v="No"/>
    <m/>
    <n v="0"/>
    <n v="0"/>
    <n v="0"/>
    <n v="0"/>
    <n v="0"/>
  </r>
  <r>
    <n v="186"/>
    <s v="https://authors.library.caltech.edu/records/1zt94-eam95"/>
    <d v="2019-11-01T00:00:00"/>
    <x v="2"/>
    <s v="https://doi.org/10.1016/j.aop.2019.167922"/>
    <s v="No"/>
    <s v="No"/>
    <m/>
    <n v="0"/>
    <n v="0"/>
    <n v="0"/>
    <n v="0"/>
    <n v="0"/>
  </r>
  <r>
    <n v="185"/>
    <s v="https://authors.library.caltech.edu/records/9jz6r-2ee23"/>
    <d v="2019-05-24T00:00:00"/>
    <x v="2"/>
    <s v="https://doi.org/10.1103/PhysRevLett.122.201603"/>
    <s v="No"/>
    <s v="No"/>
    <m/>
    <n v="0"/>
    <n v="0"/>
    <n v="0"/>
    <n v="0"/>
    <n v="0"/>
  </r>
  <r>
    <n v="184"/>
    <s v="https://authors.library.caltech.edu/records/sakj7-pem80"/>
    <d v="2019-04-01T00:00:00"/>
    <x v="2"/>
    <s v="https://doi.org/10.1017/S0022046919000344"/>
    <s v="No"/>
    <s v="No"/>
    <m/>
    <n v="0"/>
    <n v="0"/>
    <n v="0"/>
    <n v="0"/>
    <n v="0"/>
  </r>
  <r>
    <n v="183"/>
    <s v="https://authors.library.caltech.edu/records/hs22j-zx832"/>
    <d v="2019-06-07T00:00:00"/>
    <x v="2"/>
    <s v="https://doi.org/10.1039/c9cp01611b"/>
    <s v="SI"/>
    <s v="SI"/>
    <m/>
    <n v="0"/>
    <n v="0"/>
    <n v="0"/>
    <n v="0"/>
    <n v="1"/>
  </r>
  <r>
    <n v="182"/>
    <s v="https://authors.library.caltech.edu/records/ttthk-k4s86"/>
    <d v="2019-07-18T00:00:00"/>
    <x v="2"/>
    <s v="https://doi.org/10.1021/acs.jpcc.9b04386"/>
    <s v="SI"/>
    <s v="SI"/>
    <m/>
    <n v="0"/>
    <n v="0"/>
    <n v="0"/>
    <n v="0"/>
    <n v="1"/>
  </r>
  <r>
    <n v="181"/>
    <s v="https://authors.library.caltech.edu/records/1ctpm-9h767"/>
    <d v="2019-08-15T00:00:00"/>
    <x v="2"/>
    <s v="https://doi.org/10.1103/PhysRevD.100.046003"/>
    <s v="No"/>
    <s v="No"/>
    <m/>
    <n v="0"/>
    <n v="0"/>
    <n v="0"/>
    <n v="0"/>
    <n v="0"/>
  </r>
  <r>
    <n v="180"/>
    <s v="https://authors.library.caltech.edu/records/rrv7w-n8c27"/>
    <d v="2019-10-01T00:00:00"/>
    <x v="2"/>
    <s v="https://doi.org/10.1007/JHEP10(2019)206"/>
    <s v="SI"/>
    <s v="SI"/>
    <m/>
    <n v="0"/>
    <n v="0"/>
    <n v="0"/>
    <n v="0"/>
    <n v="1"/>
  </r>
  <r>
    <n v="179"/>
    <s v="https://authors.library.caltech.edu/records/jtwkw-hz031"/>
    <d v="2019-12-12T00:00:00"/>
    <x v="2"/>
    <s v="https://doi.org/10.1051/epjconf/201921902005"/>
    <s v="No"/>
    <s v="No"/>
    <m/>
    <n v="0"/>
    <n v="0"/>
    <n v="0"/>
    <n v="0"/>
    <n v="0"/>
  </r>
  <r>
    <n v="178"/>
    <s v="https://authors.library.caltech.edu/records/qdcjp-gg452"/>
    <d v="2019-12-12T00:00:00"/>
    <x v="2"/>
    <s v="https://doi.org/10.1051/epjconf/201921904004"/>
    <s v="No"/>
    <s v="No"/>
    <m/>
    <n v="0"/>
    <n v="0"/>
    <n v="0"/>
    <n v="0"/>
    <n v="0"/>
  </r>
  <r>
    <n v="177"/>
    <s v="https://authors.library.caltech.edu/records/76t54-49j03"/>
    <d v="2019-12-13T00:00:00"/>
    <x v="2"/>
    <s v="https://doi.org/10.1051/epjconf/201921905008"/>
    <s v="No"/>
    <s v="No"/>
    <m/>
    <n v="0"/>
    <n v="0"/>
    <n v="0"/>
    <n v="0"/>
    <n v="0"/>
  </r>
  <r>
    <n v="176"/>
    <s v="https://authors.library.caltech.edu/records/st1af-jxp09"/>
    <d v="2019-11-01T00:00:00"/>
    <x v="2"/>
    <s v="https://doi.org/10.1088/1748-0221/14/11/p11017"/>
    <s v="No"/>
    <s v="No"/>
    <m/>
    <n v="0"/>
    <n v="0"/>
    <n v="0"/>
    <n v="0"/>
    <n v="0"/>
  </r>
  <r>
    <n v="175"/>
    <s v="https://authors.library.caltech.edu/records/aqds0-qqh39"/>
    <d v="2019-01-01T00:00:00"/>
    <x v="2"/>
    <s v="https://doi.org/10.1093/cercor/bhx330"/>
    <s v="SI"/>
    <s v="SI"/>
    <m/>
    <n v="0"/>
    <n v="0"/>
    <n v="0"/>
    <n v="0"/>
    <n v="1"/>
  </r>
  <r>
    <n v="174"/>
    <s v="https://authors.library.caltech.edu/records/rkgsf-t3e64"/>
    <d v="2019-07-01T00:00:00"/>
    <x v="2"/>
    <s v="https://doi.org/10.2514/1.J058088"/>
    <s v="No"/>
    <s v="No"/>
    <m/>
    <n v="0"/>
    <n v="0"/>
    <n v="0"/>
    <n v="0"/>
    <n v="0"/>
  </r>
  <r>
    <n v="173"/>
    <s v="https://authors.library.caltech.edu/records/k8sed-pqn33"/>
    <d v="2019-09-01T00:00:00"/>
    <x v="2"/>
    <s v="https://doi.org/10.2514/1.J058385"/>
    <s v="No"/>
    <s v="No"/>
    <m/>
    <n v="0"/>
    <n v="0"/>
    <n v="0"/>
    <n v="0"/>
    <n v="0"/>
  </r>
  <r>
    <n v="171"/>
    <s v="https://authors.library.caltech.edu/records/apfj5-kcr95"/>
    <d v="2019-08-28T00:00:00"/>
    <x v="2"/>
    <s v="https://doi.org/10.1021/acsami.9b09144"/>
    <s v="SI"/>
    <s v="SI"/>
    <m/>
    <n v="0"/>
    <n v="0"/>
    <n v="0"/>
    <n v="0"/>
    <n v="1"/>
  </r>
  <r>
    <n v="170"/>
    <s v="https://authors.library.caltech.edu/records/b18r8-3jj82"/>
    <d v="2019-07-01T00:00:00"/>
    <x v="2"/>
    <s v="https://doi.org/10.1093/mnras/stz1054"/>
    <s v="SI"/>
    <s v="SI"/>
    <m/>
    <n v="0"/>
    <n v="0"/>
    <n v="0"/>
    <n v="0"/>
    <n v="1"/>
  </r>
  <r>
    <n v="169"/>
    <s v="https://authors.library.caltech.edu/records/t37ec-6gm81"/>
    <d v="2019-07-01T00:00:00"/>
    <x v="2"/>
    <s v="https://doi.org/10.1093/mnras/stz1138"/>
    <s v="No"/>
    <s v="No"/>
    <m/>
    <n v="0"/>
    <n v="0"/>
    <n v="0"/>
    <n v="0"/>
    <n v="0"/>
  </r>
  <r>
    <n v="168"/>
    <s v="https://authors.library.caltech.edu/records/gswkz-vyg12"/>
    <d v="2019-05-01T00:00:00"/>
    <x v="2"/>
    <s v="https://doi.org/10.1093/mnras/stz522"/>
    <s v="No"/>
    <s v="No"/>
    <m/>
    <n v="0"/>
    <n v="0"/>
    <n v="0"/>
    <n v="0"/>
    <n v="0"/>
  </r>
  <r>
    <n v="167"/>
    <s v="https://authors.library.caltech.edu/records/j440m-np445"/>
    <d v="2019-08-15T00:00:00"/>
    <x v="2"/>
    <s v="https://doi.org/10.1103/PhysRevD.100.043501"/>
    <s v="No"/>
    <s v="No"/>
    <m/>
    <n v="0"/>
    <n v="0"/>
    <n v="0"/>
    <n v="0"/>
    <n v="0"/>
  </r>
  <r>
    <n v="166"/>
    <s v="https://authors.library.caltech.edu/records/63etc-deb78"/>
    <d v="2019-10-24T00:00:00"/>
    <x v="2"/>
    <s v="https://doi.org/10.1038/s41586-019-1673-6"/>
    <s v="link + SI"/>
    <s v="link + SI"/>
    <s v="Link still resolves"/>
    <n v="1"/>
    <n v="0"/>
    <n v="0"/>
    <n v="0"/>
    <n v="1"/>
  </r>
  <r>
    <n v="165"/>
    <s v="https://authors.library.caltech.edu/records/ty6gf-vzn55"/>
    <d v="2019-07-01T00:00:00"/>
    <x v="2"/>
    <s v="https://doi.org/10.1093/mnras/stz1204"/>
    <s v="No"/>
    <s v="No"/>
    <m/>
    <n v="0"/>
    <n v="0"/>
    <n v="0"/>
    <n v="0"/>
    <n v="0"/>
  </r>
  <r>
    <n v="164"/>
    <s v="https://authors.library.caltech.edu/records/2qcp2-36392"/>
    <d v="2019-07-01T00:00:00"/>
    <x v="2"/>
    <s v="https://doi.org/10.1557/mrs.2019.158"/>
    <s v="No"/>
    <s v="No"/>
    <m/>
    <n v="0"/>
    <n v="0"/>
    <n v="0"/>
    <n v="0"/>
    <n v="0"/>
  </r>
  <r>
    <n v="163"/>
    <s v="https://authors.library.caltech.edu/records/3aqc2-b0947"/>
    <d v="2019-07-01T00:00:00"/>
    <x v="2"/>
    <s v="https://doi.org/10.1103/PhysRevFluids.4.073905"/>
    <s v="No"/>
    <s v="No"/>
    <m/>
    <n v="0"/>
    <n v="0"/>
    <n v="0"/>
    <n v="0"/>
    <n v="0"/>
  </r>
  <r>
    <n v="162"/>
    <s v="https://authors.library.caltech.edu/records/ct2d4-cx655"/>
    <d v="2019-11-01T00:00:00"/>
    <x v="2"/>
    <s v="https://doi.org/10.1111/gbi.12354"/>
    <s v="SI"/>
    <s v="SI"/>
    <m/>
    <n v="0"/>
    <n v="0"/>
    <n v="0"/>
    <n v="0"/>
    <n v="1"/>
  </r>
  <r>
    <n v="161"/>
    <s v="https://authors.library.caltech.edu/records/87dym-vvh60"/>
    <d v="2019-10-17T00:00:00"/>
    <x v="2"/>
    <s v="https://doi.org/10.1002/cmdc.201900418"/>
    <s v="SI"/>
    <s v="SI"/>
    <m/>
    <n v="0"/>
    <n v="0"/>
    <n v="0"/>
    <n v="0"/>
    <n v="1"/>
  </r>
  <r>
    <n v="160"/>
    <s v="https://authors.library.caltech.edu/records/49kf5-89a76"/>
    <d v="2019-08-01T00:00:00"/>
    <x v="2"/>
    <s v="https://doi.org/10.1063/1.5115768"/>
    <s v="No"/>
    <s v="No"/>
    <m/>
    <n v="0"/>
    <n v="0"/>
    <n v="0"/>
    <n v="0"/>
    <n v="0"/>
  </r>
  <r>
    <n v="159"/>
    <s v="https://authors.library.caltech.edu/records/pwscq-vhc73"/>
    <d v="2019-12-01T00:00:00"/>
    <x v="2"/>
    <s v="https://doi.org/10.1103/physrevfluids.4.123302"/>
    <s v="No"/>
    <s v="No"/>
    <m/>
    <n v="0"/>
    <n v="0"/>
    <n v="0"/>
    <n v="0"/>
    <n v="0"/>
  </r>
  <r>
    <n v="158"/>
    <s v="https://authors.library.caltech.edu/records/24vvw-k1f65"/>
    <d v="2019-09-10T00:00:00"/>
    <x v="2"/>
    <s v="https://doi.org/10.1017/jfm.2019.474"/>
    <s v="No"/>
    <s v="No"/>
    <m/>
    <n v="0"/>
    <n v="0"/>
    <n v="0"/>
    <n v="0"/>
    <n v="0"/>
  </r>
  <r>
    <n v="154"/>
    <s v="https://authors.library.caltech.edu/records/m9mv9-cbt13"/>
    <d v="2019-04-04T00:00:00"/>
    <x v="2"/>
    <s v="https://doi.org/10.1038/s41467-019-09594-z"/>
    <s v="SI"/>
    <s v="SI"/>
    <m/>
    <n v="0"/>
    <n v="0"/>
    <n v="0"/>
    <n v="0"/>
    <n v="1"/>
  </r>
  <r>
    <n v="153"/>
    <s v="https://authors.library.caltech.edu/records/89ta9-3f917"/>
    <d v="2019-01-01T00:00:00"/>
    <x v="2"/>
    <s v="https://doi.org/10.1103/PhysRevB.99.024203"/>
    <s v="No"/>
    <s v="No"/>
    <m/>
    <n v="0"/>
    <n v="0"/>
    <n v="0"/>
    <n v="0"/>
    <n v="0"/>
  </r>
  <r>
    <n v="152"/>
    <s v="https://authors.library.caltech.edu/records/a29h5-9c451"/>
    <d v="2019-03-01T00:00:00"/>
    <x v="2"/>
    <s v="https://doi.org/10.1016/j.icarus.2017.10.014"/>
    <s v="SI"/>
    <s v="SI"/>
    <m/>
    <n v="0"/>
    <n v="0"/>
    <n v="0"/>
    <n v="0"/>
    <n v="1"/>
  </r>
  <r>
    <n v="151"/>
    <s v="https://authors.library.caltech.edu/records/ty2k8-8tx29"/>
    <d v="2019-03-01T00:00:00"/>
    <x v="2"/>
    <s v="https://doi.org/10.1016/j.icarus.2017.09.020"/>
    <s v="No"/>
    <s v="No"/>
    <m/>
    <n v="0"/>
    <n v="0"/>
    <n v="0"/>
    <n v="0"/>
    <n v="0"/>
  </r>
  <r>
    <n v="150"/>
    <s v="https://authors.library.caltech.edu/records/7jq2s-ke039"/>
    <d v="2020-02-01T00:00:00"/>
    <x v="3"/>
    <s v="https://doi.org/10.3847/1538-3881/ab6223"/>
    <s v="No"/>
    <s v="No"/>
    <m/>
    <n v="0"/>
    <n v="0"/>
    <n v="0"/>
    <n v="0"/>
    <n v="0"/>
  </r>
  <r>
    <n v="149"/>
    <s v="https://authors.library.caltech.edu/records/t3ysb-6rt54"/>
    <d v="2020-04-20T00:00:00"/>
    <x v="3"/>
    <s v="https://doi.org/10.3847/2041-8213/ab8563"/>
    <s v="No"/>
    <s v="No"/>
    <m/>
    <n v="0"/>
    <n v="0"/>
    <n v="0"/>
    <n v="0"/>
    <n v="0"/>
  </r>
  <r>
    <n v="148"/>
    <s v="https://authors.library.caltech.edu/records/ndnxx-y4d47"/>
    <d v="2020-11-06T00:00:00"/>
    <x v="3"/>
    <s v="https://doi.org/10.1103/PhysRevLett.125.191601"/>
    <s v="SI"/>
    <s v="SI"/>
    <m/>
    <n v="0"/>
    <n v="0"/>
    <n v="0"/>
    <n v="0"/>
    <n v="1"/>
  </r>
  <r>
    <n v="147"/>
    <s v="https://authors.library.caltech.edu/records/qbpdr-2yy93"/>
    <d v="2020-12-08T00:00:00"/>
    <x v="3"/>
    <s v="https://doi.org/10.1021/acs.chemmater.0c02701"/>
    <s v="SI"/>
    <s v="SI"/>
    <m/>
    <n v="0"/>
    <n v="0"/>
    <n v="0"/>
    <n v="0"/>
    <n v="1"/>
  </r>
  <r>
    <n v="146"/>
    <s v="https://authors.library.caltech.edu/records/p88c1-pf734"/>
    <d v="2020-06-19T00:00:00"/>
    <x v="3"/>
    <s v="https://doi.org/10.1103/physrevlett.124.246801"/>
    <s v="SI"/>
    <s v="SI"/>
    <m/>
    <n v="0"/>
    <n v="0"/>
    <n v="0"/>
    <n v="0"/>
    <n v="1"/>
  </r>
  <r>
    <n v="145"/>
    <s v="https://authors.library.caltech.edu/records/vf48m-26m86"/>
    <d v="2020-10-15T00:00:00"/>
    <x v="3"/>
    <s v="https://doi.org/10.1021/acs.jpclett.0c02621"/>
    <s v="SI"/>
    <s v="SI"/>
    <m/>
    <n v="0"/>
    <n v="0"/>
    <n v="0"/>
    <n v="0"/>
    <n v="1"/>
  </r>
  <r>
    <n v="144"/>
    <s v="https://authors.library.caltech.edu/records/vc3gp-ycy49"/>
    <d v="2020-04-20T00:00:00"/>
    <x v="3"/>
    <s v="https://doi.org/10.3847/1538-4357/ab7b67"/>
    <s v="No"/>
    <s v="No"/>
    <m/>
    <n v="0"/>
    <n v="0"/>
    <n v="0"/>
    <n v="0"/>
    <n v="0"/>
  </r>
  <r>
    <n v="143"/>
    <s v="https://authors.library.caltech.edu/records/ffn0y-1eg76"/>
    <d v="2020-07-15T00:00:00"/>
    <x v="3"/>
    <s v="https://doi.org/10.1103/PhysRevD.102.024033"/>
    <s v="No"/>
    <s v="No"/>
    <m/>
    <n v="0"/>
    <n v="0"/>
    <n v="0"/>
    <n v="0"/>
    <n v="0"/>
  </r>
  <r>
    <n v="142"/>
    <s v="https://authors.library.caltech.edu/records/hggmv-ty549"/>
    <d v="2020-12-15T00:00:00"/>
    <x v="3"/>
    <s v="https://doi.org/10.1103/physrevd.102.125009"/>
    <s v="No"/>
    <s v="No"/>
    <m/>
    <n v="0"/>
    <n v="0"/>
    <n v="0"/>
    <n v="0"/>
    <n v="0"/>
  </r>
  <r>
    <n v="141"/>
    <s v="https://authors.library.caltech.edu/records/pjdxj-yyy82"/>
    <d v="2020-05-01T00:00:00"/>
    <x v="3"/>
    <s v="https://doi.org/10.1007/JHEP05(2020)100"/>
    <s v="No"/>
    <s v="No"/>
    <m/>
    <n v="0"/>
    <n v="0"/>
    <n v="0"/>
    <n v="0"/>
    <n v="0"/>
  </r>
  <r>
    <n v="140"/>
    <s v="https://authors.library.caltech.edu/records/mam7d-hec16"/>
    <d v="2020-06-01T00:00:00"/>
    <x v="3"/>
    <s v="https://doi.org/10.1007/JHEP06(2020)144"/>
    <s v="SI"/>
    <s v="SI"/>
    <m/>
    <n v="0"/>
    <n v="0"/>
    <n v="0"/>
    <n v="0"/>
    <n v="1"/>
  </r>
  <r>
    <n v="139"/>
    <s v="https://authors.library.caltech.edu/records/ack3e-vgk06"/>
    <d v="2020-09-15T00:00:00"/>
    <x v="3"/>
    <s v="https://doi.org/10.1103/PhysRevB.102.115103"/>
    <s v="No"/>
    <s v="No"/>
    <m/>
    <n v="0"/>
    <n v="0"/>
    <n v="0"/>
    <n v="0"/>
    <n v="0"/>
  </r>
  <r>
    <n v="138"/>
    <s v="https://authors.library.caltech.edu/records/7pw3y-cfe48"/>
    <d v="2020-02-29T00:00:00"/>
    <x v="3"/>
    <s v="https://doi.org/10.1142/s0217751x20300033"/>
    <s v="No"/>
    <s v="No"/>
    <m/>
    <n v="0"/>
    <n v="0"/>
    <n v="0"/>
    <n v="0"/>
    <n v="0"/>
  </r>
  <r>
    <n v="137"/>
    <s v="https://authors.library.caltech.edu/records/jbayp-syz78"/>
    <d v="2020-04-01T00:00:00"/>
    <x v="3"/>
    <s v="https://doi.org/10.1051/0004-6361/201936907"/>
    <s v="No"/>
    <s v="No"/>
    <m/>
    <n v="0"/>
    <n v="0"/>
    <n v="0"/>
    <n v="0"/>
    <n v="0"/>
  </r>
  <r>
    <n v="136"/>
    <s v="https://authors.library.caltech.edu/records/308hs-tem38"/>
    <d v="2020-03-01T00:00:00"/>
    <x v="3"/>
    <s v="https://doi.org/10.1103/PhysRevC.101.035503"/>
    <s v="No"/>
    <s v="No"/>
    <m/>
    <n v="0"/>
    <n v="0"/>
    <n v="0"/>
    <n v="0"/>
    <n v="0"/>
  </r>
  <r>
    <n v="135"/>
    <s v="https://authors.library.caltech.edu/records/amrr9-0ym71"/>
    <d v="2020-01-01T00:00:00"/>
    <x v="3"/>
    <s v="https://doi.org/10.3847/1538-4357/ab58d2"/>
    <s v="No"/>
    <s v="No"/>
    <m/>
    <n v="0"/>
    <n v="0"/>
    <n v="0"/>
    <n v="0"/>
    <n v="0"/>
  </r>
  <r>
    <n v="134"/>
    <s v="https://authors.library.caltech.edu/records/ezqwd-dg878"/>
    <d v="2020-03-01T00:00:00"/>
    <x v="3"/>
    <s v="https://doi.org/10.1088/1742-5468/ab74cc"/>
    <s v="No"/>
    <s v="No"/>
    <m/>
    <n v="0"/>
    <n v="0"/>
    <n v="0"/>
    <n v="0"/>
    <n v="0"/>
  </r>
  <r>
    <n v="133"/>
    <s v="https://authors.library.caltech.edu/records/xggxd-wyy98"/>
    <d v="2020-03-01T00:00:00"/>
    <x v="3"/>
    <s v="https://doi.org/10.1093/mnras/stz3321"/>
    <s v="No"/>
    <s v="No"/>
    <m/>
    <n v="0"/>
    <n v="0"/>
    <n v="0"/>
    <n v="0"/>
    <n v="0"/>
  </r>
  <r>
    <n v="132"/>
    <s v="https://authors.library.caltech.edu/records/gp2q7-cec47"/>
    <d v="2020-04-01T00:00:00"/>
    <x v="3"/>
    <s v="https://doi.org/10.1051/0004-6361/201936866"/>
    <s v="No"/>
    <s v="No"/>
    <m/>
    <n v="0"/>
    <n v="0"/>
    <n v="0"/>
    <n v="0"/>
    <n v="0"/>
  </r>
  <r>
    <n v="131"/>
    <s v="https://authors.library.caltech.edu/records/7vxkb-bm685"/>
    <d v="2020-07-10T00:00:00"/>
    <x v="3"/>
    <s v="https://doi.org/10.3847/1538-4357/ab9814"/>
    <s v="No"/>
    <s v="No"/>
    <m/>
    <n v="0"/>
    <n v="0"/>
    <n v="0"/>
    <n v="0"/>
    <n v="0"/>
  </r>
  <r>
    <n v="130"/>
    <s v="https://authors.library.caltech.edu/records/3swhm-sxh24"/>
    <d v="2020-03-01T00:00:00"/>
    <x v="3"/>
    <s v="https://doi.org/10.1002/dvdy.99"/>
    <s v="No"/>
    <s v="No"/>
    <m/>
    <n v="0"/>
    <n v="0"/>
    <n v="0"/>
    <n v="0"/>
    <n v="0"/>
  </r>
  <r>
    <n v="129"/>
    <s v="https://authors.library.caltech.edu/records/rmfmh-ryt84"/>
    <d v="2020-03-01T00:00:00"/>
    <x v="3"/>
    <s v="https://doi.org/10.1111/nyas.14213"/>
    <s v="No"/>
    <s v="No"/>
    <m/>
    <n v="0"/>
    <n v="0"/>
    <n v="0"/>
    <n v="0"/>
    <n v="0"/>
  </r>
  <r>
    <n v="128"/>
    <s v="https://authors.library.caltech.edu/records/f781n-d0219"/>
    <d v="2020-12-01T00:00:00"/>
    <x v="3"/>
    <s v="https://doi.org/10.1002/rsa.20959"/>
    <s v="No"/>
    <s v="No"/>
    <m/>
    <n v="0"/>
    <n v="0"/>
    <n v="0"/>
    <n v="0"/>
    <n v="0"/>
  </r>
  <r>
    <n v="127"/>
    <s v="https://authors.library.caltech.edu/records/a8488-hf507"/>
    <d v="2020-02-01T00:00:00"/>
    <x v="3"/>
    <s v="https://doi.org/10.2514/1.J057889"/>
    <s v="No"/>
    <s v="No"/>
    <m/>
    <n v="0"/>
    <n v="0"/>
    <n v="0"/>
    <n v="0"/>
    <n v="0"/>
  </r>
  <r>
    <n v="126"/>
    <s v="https://authors.library.caltech.edu/records/n7nss-psj53"/>
    <d v="2020-02-12T00:00:00"/>
    <x v="3"/>
    <s v="https://doi.org/10.1137/19M1261766"/>
    <s v="No"/>
    <s v="No"/>
    <m/>
    <n v="0"/>
    <n v="0"/>
    <n v="0"/>
    <n v="0"/>
    <n v="0"/>
  </r>
  <r>
    <n v="125"/>
    <s v="https://authors.library.caltech.edu/records/hbkkk-d8404"/>
    <d v="2020-11-01T00:00:00"/>
    <x v="3"/>
    <s v="https://doi.org/10.1112/plms.12371"/>
    <s v="No"/>
    <s v="No"/>
    <m/>
    <n v="0"/>
    <n v="0"/>
    <n v="0"/>
    <n v="0"/>
    <n v="0"/>
  </r>
  <r>
    <n v="124"/>
    <s v="https://authors.library.caltech.edu/records/a77zh-5p513"/>
    <d v="2020-11-01T00:00:00"/>
    <x v="3"/>
    <s v="https://doi.org/10.1109/TCST.2019.2925583"/>
    <s v="No"/>
    <s v="No"/>
    <m/>
    <n v="0"/>
    <n v="0"/>
    <n v="0"/>
    <n v="0"/>
    <n v="0"/>
  </r>
  <r>
    <n v="123"/>
    <s v="https://authors.library.caltech.edu/records/q790d-cac17"/>
    <d v="2020-08-01T00:00:00"/>
    <x v="3"/>
    <s v="https://doi.org/10.1007/s10208-019-09426-y"/>
    <s v="No"/>
    <s v="No"/>
    <m/>
    <n v="0"/>
    <n v="0"/>
    <n v="0"/>
    <n v="0"/>
    <n v="0"/>
  </r>
  <r>
    <n v="122"/>
    <s v="https://authors.library.caltech.edu/records/y525p-0kd34"/>
    <d v="2020-10-10T00:00:00"/>
    <x v="3"/>
    <s v="https://doi.org/10.3847/1538-4357/abb247"/>
    <s v="No"/>
    <s v="No"/>
    <m/>
    <n v="0"/>
    <n v="0"/>
    <n v="0"/>
    <n v="0"/>
    <n v="0"/>
  </r>
  <r>
    <n v="121"/>
    <s v="https://authors.library.caltech.edu/records/1164a-3vx87"/>
    <d v="2020-02-01T00:00:00"/>
    <x v="3"/>
    <s v="https://doi.org/10.1007/s00205-019-01433-1"/>
    <s v="No"/>
    <s v="No"/>
    <m/>
    <n v="0"/>
    <n v="0"/>
    <n v="0"/>
    <n v="0"/>
    <n v="0"/>
  </r>
  <r>
    <n v="120"/>
    <s v="https://authors.library.caltech.edu/records/sazsr-d7z34"/>
    <d v="2020-01-15T00:00:00"/>
    <x v="3"/>
    <s v="https://doi.org/10.1103/physrevb.101.045202"/>
    <s v="SI"/>
    <s v="SI"/>
    <m/>
    <n v="0"/>
    <n v="0"/>
    <n v="0"/>
    <n v="0"/>
    <n v="1"/>
  </r>
  <r>
    <n v="119"/>
    <s v="https://authors.library.caltech.edu/records/dcp0r-yy108"/>
    <d v="2020-06-01T00:00:00"/>
    <x v="3"/>
    <s v="https://doi.org/10.1088/1538-3873/ab828b"/>
    <s v="No"/>
    <s v="No"/>
    <m/>
    <n v="0"/>
    <n v="0"/>
    <n v="0"/>
    <n v="0"/>
    <n v="0"/>
  </r>
  <r>
    <n v="118"/>
    <s v="https://authors.library.caltech.edu/records/d23xp-92h88"/>
    <d v="2020-06-01T00:00:00"/>
    <x v="3"/>
    <s v="https://doi.org/10.1016/j.jebo.2016.12.011"/>
    <s v="No"/>
    <s v="No"/>
    <m/>
    <n v="0"/>
    <n v="0"/>
    <n v="0"/>
    <n v="0"/>
    <n v="0"/>
  </r>
  <r>
    <n v="117"/>
    <s v="https://authors.library.caltech.edu/records/q0r69-phf18"/>
    <d v="2020-04-01T00:00:00"/>
    <x v="3"/>
    <s v="https://doi.org/10.1103/physrevfluids.5.043401"/>
    <s v="No"/>
    <s v="No"/>
    <m/>
    <n v="0"/>
    <n v="0"/>
    <n v="0"/>
    <n v="0"/>
    <n v="0"/>
  </r>
  <r>
    <n v="115"/>
    <s v="https://authors.library.caltech.edu/records/fxz11-vsv13"/>
    <d v="2020-07-01T00:00:00"/>
    <x v="3"/>
    <s v="https://doi.org/10.1088/1361-6439/ab8bc9"/>
    <s v="No"/>
    <s v="No"/>
    <m/>
    <n v="0"/>
    <n v="0"/>
    <n v="0"/>
    <n v="0"/>
    <n v="0"/>
  </r>
  <r>
    <n v="114"/>
    <s v="https://authors.library.caltech.edu/records/q1sw2-g2250"/>
    <d v="2020-10-01T00:00:00"/>
    <x v="3"/>
    <s v="https://doi.org/10.1063/5.0018599"/>
    <s v="SI"/>
    <s v="SI"/>
    <m/>
    <n v="0"/>
    <n v="0"/>
    <n v="0"/>
    <n v="0"/>
    <n v="1"/>
  </r>
  <r>
    <n v="113"/>
    <s v="https://authors.library.caltech.edu/records/67rja-3z575"/>
    <d v="2020-07-01T00:00:00"/>
    <x v="3"/>
    <s v="https://doi.org/10.1103/PhysRevResearch.2.033042"/>
    <s v="No"/>
    <s v="No"/>
    <m/>
    <n v="0"/>
    <n v="0"/>
    <n v="0"/>
    <n v="0"/>
    <n v="0"/>
  </r>
  <r>
    <n v="112"/>
    <s v="https://authors.library.caltech.edu/records/v7tqh-4ec92"/>
    <d v="2020-11-05T00:00:00"/>
    <x v="3"/>
    <s v="https://doi.org/10.3842/SIGMA.2020.111"/>
    <s v="No"/>
    <s v="No"/>
    <m/>
    <n v="0"/>
    <n v="0"/>
    <n v="0"/>
    <n v="0"/>
    <n v="0"/>
  </r>
  <r>
    <n v="111"/>
    <s v="https://authors.library.caltech.edu/records/qcft9-a4780"/>
    <d v="2020-02-01T00:00:00"/>
    <x v="3"/>
    <s v="https://doi.org/10.1038/s41563-019-0531-0"/>
    <s v="SI"/>
    <s v="SI"/>
    <m/>
    <n v="0"/>
    <n v="0"/>
    <n v="0"/>
    <n v="0"/>
    <n v="1"/>
  </r>
  <r>
    <n v="110"/>
    <s v="https://authors.library.caltech.edu/records/p1gmm-zzg91"/>
    <d v="2020-11-25T00:00:00"/>
    <x v="3"/>
    <s v="https://doi.org/10.1021/jacs.0c07828"/>
    <s v="SI"/>
    <s v="SI"/>
    <m/>
    <n v="0"/>
    <n v="0"/>
    <n v="0"/>
    <n v="0"/>
    <n v="1"/>
  </r>
  <r>
    <n v="109"/>
    <s v="https://authors.library.caltech.edu/records/0q6x4-0y394"/>
    <d v="2020-07-02T00:00:00"/>
    <x v="3"/>
    <s v="https://doi.org/10.1021/acscatal.0c01888"/>
    <s v="SI"/>
    <s v="SI"/>
    <m/>
    <n v="0"/>
    <n v="0"/>
    <n v="0"/>
    <n v="0"/>
    <n v="1"/>
  </r>
  <r>
    <n v="108"/>
    <s v="https://authors.library.caltech.edu/records/t6xph-rw787"/>
    <d v="2020-03-17T00:00:00"/>
    <x v="3"/>
    <s v="https://doi.org/10.1093/database/baaa006"/>
    <s v="SI"/>
    <s v="SI"/>
    <m/>
    <n v="0"/>
    <n v="0"/>
    <n v="0"/>
    <n v="0"/>
    <n v="1"/>
  </r>
  <r>
    <n v="107"/>
    <s v="https://authors.library.caltech.edu/records/vatm0-d4991"/>
    <d v="2020-11-18T00:00:00"/>
    <x v="3"/>
    <s v="https://doi.org/10.1038/s42003-020-01385-3"/>
    <s v="link + SI"/>
    <s v="link + SI"/>
    <m/>
    <n v="1"/>
    <n v="0"/>
    <n v="0"/>
    <n v="0"/>
    <n v="1"/>
  </r>
  <r>
    <n v="106"/>
    <s v="https://authors.library.caltech.edu/records/1b2js-sf022"/>
    <d v="2020-02-01T00:00:00"/>
    <x v="3"/>
    <s v="https://doi.org/10.1242/jeb.221119"/>
    <s v="No"/>
    <s v="No"/>
    <m/>
    <n v="0"/>
    <n v="0"/>
    <n v="0"/>
    <n v="0"/>
    <n v="0"/>
  </r>
  <r>
    <n v="105"/>
    <s v="https://authors.library.caltech.edu/records/vz0kv-ekg37"/>
    <d v="2020-03-01T00:00:00"/>
    <x v="3"/>
    <s v="https://doi.org/10.1093/icb/icaa007"/>
    <s v="No"/>
    <s v="No"/>
    <m/>
    <n v="0"/>
    <n v="0"/>
    <n v="0"/>
    <n v="0"/>
    <n v="0"/>
  </r>
  <r>
    <n v="104"/>
    <s v="https://authors.library.caltech.edu/records/bkjds-vsh60"/>
    <d v="2020-11-05T00:00:00"/>
    <x v="3"/>
    <s v="https://doi.org/10.21769/bioprotoc.3815"/>
    <s v="No"/>
    <s v="No"/>
    <m/>
    <n v="0"/>
    <n v="0"/>
    <n v="0"/>
    <n v="0"/>
    <n v="0"/>
  </r>
  <r>
    <n v="102"/>
    <s v="https://authors.library.caltech.edu/records/pn7gk-s7w54"/>
    <d v="2020-03-01T00:00:00"/>
    <x v="3"/>
    <s v="https://doi.org/10.1093/icb/icaa006"/>
    <s v="No"/>
    <s v="No"/>
    <m/>
    <n v="0"/>
    <n v="0"/>
    <n v="0"/>
    <n v="0"/>
    <n v="0"/>
  </r>
  <r>
    <n v="101"/>
    <s v="https://authors.library.caltech.edu/records/4be0p-bxj61"/>
    <d v="2020-09-15T00:00:00"/>
    <x v="3"/>
    <s v="https://doi.org/10.7554/eLife.59726"/>
    <s v="link + SI"/>
    <s v="link + SI"/>
    <m/>
    <n v="1"/>
    <n v="0"/>
    <n v="0"/>
    <n v="0"/>
    <n v="1"/>
  </r>
  <r>
    <n v="100"/>
    <s v="https://authors.library.caltech.edu/records/3g66e-qr348"/>
    <d v="2021-11-01T00:00:00"/>
    <x v="4"/>
    <s v="https://doi.org/10.1128/mBio.02716-21"/>
    <s v="SI"/>
    <s v="SI"/>
    <m/>
    <n v="0"/>
    <n v="0"/>
    <n v="0"/>
    <n v="0"/>
    <n v="1"/>
  </r>
  <r>
    <n v="98"/>
    <s v="https://authors.library.caltech.edu/records/re22y-aq279"/>
    <d v="2021-07-28T00:00:00"/>
    <x v="4"/>
    <s v="https://doi.org/10.3390/ijms22158079"/>
    <s v="SI"/>
    <s v="listed + SI"/>
    <s v="Listed accession numbers but no links"/>
    <n v="0"/>
    <n v="1"/>
    <n v="0"/>
    <n v="0"/>
    <n v="1"/>
  </r>
  <r>
    <n v="97"/>
    <s v="https://authors.library.caltech.edu/records/ywykh-eje78"/>
    <d v="2021-10-01T00:00:00"/>
    <x v="4"/>
    <s v="https://doi.org/10.1002/hep.32187"/>
    <s v="No"/>
    <s v="No"/>
    <m/>
    <n v="0"/>
    <n v="0"/>
    <n v="0"/>
    <n v="0"/>
    <n v="0"/>
  </r>
  <r>
    <n v="95"/>
    <s v="https://authors.library.caltech.edu/records/nmyqc-63778"/>
    <d v="2021-06-01T00:00:00"/>
    <x v="4"/>
    <s v="https://doi.org/10.1016/j.ydbio.2020.12.010"/>
    <s v="No"/>
    <s v="No"/>
    <m/>
    <n v="0"/>
    <n v="0"/>
    <n v="0"/>
    <n v="0"/>
    <n v="0"/>
  </r>
  <r>
    <n v="94"/>
    <s v="https://authors.library.caltech.edu/records/nr1ny-74q16"/>
    <d v="2021-01-19T00:00:00"/>
    <x v="4"/>
    <s v="https://doi.org/10.1016/j.celrep.2020.108655"/>
    <s v="SI"/>
    <s v="SI"/>
    <s v="STAR method table"/>
    <n v="0"/>
    <n v="0"/>
    <n v="0"/>
    <n v="0"/>
    <n v="1"/>
  </r>
  <r>
    <n v="93"/>
    <s v="https://authors.library.caltech.edu/records/5z1b8-hjd91"/>
    <d v="2021-06-01T00:00:00"/>
    <x v="4"/>
    <s v="https://doi.org/10.1016/j.ydbio.2020.12.005"/>
    <s v="No"/>
    <s v="No"/>
    <m/>
    <n v="0"/>
    <n v="0"/>
    <n v="0"/>
    <n v="0"/>
    <n v="0"/>
  </r>
  <r>
    <n v="92"/>
    <s v="https://authors.library.caltech.edu/records/k1wex-qd335"/>
    <d v="2021-10-01T00:00:00"/>
    <x v="4"/>
    <s v="https://doi.org/10.1002/lno.11901"/>
    <s v="SI"/>
    <s v="SI"/>
    <m/>
    <n v="0"/>
    <n v="0"/>
    <n v="0"/>
    <n v="0"/>
    <n v="1"/>
  </r>
  <r>
    <n v="91"/>
    <s v="https://authors.library.caltech.edu/records/tnxbp-1b763"/>
    <d v="2021-05-11T00:00:00"/>
    <x v="4"/>
    <s v="https://doi.org/10.1002/celc.202100425"/>
    <s v="No"/>
    <s v="No"/>
    <m/>
    <n v="0"/>
    <n v="0"/>
    <n v="0"/>
    <n v="0"/>
    <n v="0"/>
  </r>
  <r>
    <n v="90"/>
    <s v="https://authors.library.caltech.edu/records/wwapa-pxt79"/>
    <d v="2021-09-13T00:00:00"/>
    <x v="4"/>
    <s v="https://doi.org/10.21468/scipostphys.11.3.056"/>
    <s v="No"/>
    <s v="No"/>
    <m/>
    <n v="0"/>
    <n v="0"/>
    <n v="0"/>
    <n v="0"/>
    <n v="0"/>
  </r>
  <r>
    <n v="89"/>
    <s v="https://authors.library.caltech.edu/records/bz41t-b5w45"/>
    <d v="2021-08-05T00:00:00"/>
    <x v="4"/>
    <s v="https://doi.org/10.1017/qrd.2021.7"/>
    <s v="SI"/>
    <s v="SI"/>
    <m/>
    <n v="0"/>
    <n v="0"/>
    <n v="0"/>
    <n v="0"/>
    <n v="1"/>
  </r>
  <r>
    <n v="88"/>
    <s v="https://authors.library.caltech.edu/records/05kjw-6t056"/>
    <d v="2021-07-01T00:00:00"/>
    <x v="4"/>
    <s v="https://doi.org/10.1038/s41551-021-00754-5"/>
    <s v="link + SI"/>
    <s v="link + SI"/>
    <m/>
    <n v="1"/>
    <n v="0"/>
    <n v="0"/>
    <n v="0"/>
    <n v="1"/>
  </r>
  <r>
    <n v="87"/>
    <s v="https://authors.library.caltech.edu/records/wymfc-hr767"/>
    <d v="2021-02-01T00:00:00"/>
    <x v="4"/>
    <s v="https://doi.org/10.3847/1538-3881/abd0ef"/>
    <s v="Code"/>
    <s v="Code"/>
    <m/>
    <n v="0"/>
    <n v="0"/>
    <n v="0"/>
    <n v="0"/>
    <n v="0"/>
  </r>
  <r>
    <n v="86"/>
    <s v="https://authors.library.caltech.edu/records/06yy2-h9j42"/>
    <d v="2021-10-01T00:00:00"/>
    <x v="4"/>
    <s v="https://doi.org/10.3847/1538-3881/ac1349"/>
    <s v="No"/>
    <s v="No"/>
    <m/>
    <n v="0"/>
    <n v="0"/>
    <n v="0"/>
    <n v="0"/>
    <n v="0"/>
  </r>
  <r>
    <n v="85"/>
    <s v="https://authors.library.caltech.edu/records/03ty5-hm542"/>
    <d v="2021-07-01T00:00:00"/>
    <x v="4"/>
    <s v="https://doi.org/10.3847/1538-3881/abdbb2"/>
    <s v="No"/>
    <s v="No"/>
    <m/>
    <n v="0"/>
    <n v="0"/>
    <n v="0"/>
    <n v="0"/>
    <n v="0"/>
  </r>
  <r>
    <n v="84"/>
    <s v="https://authors.library.caltech.edu/records/rswbb-xm024"/>
    <d v="2021-03-01T00:00:00"/>
    <x v="4"/>
    <s v="https://doi.org/10.3847/2041-8213/abe706"/>
    <s v="No"/>
    <s v="SI"/>
    <m/>
    <n v="0"/>
    <n v="1"/>
    <n v="0"/>
    <n v="0"/>
    <n v="1"/>
  </r>
  <r>
    <n v="83"/>
    <s v="https://authors.library.caltech.edu/records/27b63-hqe19"/>
    <d v="2021-01-15T00:00:00"/>
    <x v="4"/>
    <s v="https://doi.org/10.1103/PhysRevD.103.024030"/>
    <s v="SI"/>
    <s v="SI"/>
    <m/>
    <n v="0"/>
    <n v="0"/>
    <n v="0"/>
    <n v="0"/>
    <n v="1"/>
  </r>
  <r>
    <n v="82"/>
    <s v="https://authors.library.caltech.edu/records/9esfy-dz277"/>
    <d v="2021-12-30T00:00:00"/>
    <x v="4"/>
    <s v="https://doi.org/10.1021/acs.jpcc.1c08829"/>
    <s v="SI"/>
    <s v="SI"/>
    <m/>
    <n v="0"/>
    <n v="0"/>
    <n v="0"/>
    <n v="0"/>
    <n v="1"/>
  </r>
  <r>
    <n v="80"/>
    <s v="https://authors.library.caltech.edu/records/ssw4h-d2656"/>
    <d v="2021-05-01T00:00:00"/>
    <x v="4"/>
    <s v="https://doi.org/10.1007/JHEP05(2021)161"/>
    <s v="No"/>
    <s v="No"/>
    <m/>
    <n v="0"/>
    <n v="0"/>
    <n v="0"/>
    <n v="0"/>
    <n v="0"/>
  </r>
  <r>
    <n v="79"/>
    <s v="https://authors.library.caltech.edu/records/bmxdz-db910"/>
    <d v="2021-12-15T00:00:00"/>
    <x v="4"/>
    <s v="https://doi.org/10.1103/physrevb.104.235109"/>
    <s v="No"/>
    <s v="No"/>
    <m/>
    <n v="0"/>
    <n v="0"/>
    <n v="0"/>
    <n v="0"/>
    <n v="0"/>
  </r>
  <r>
    <n v="78"/>
    <s v="https://authors.library.caltech.edu/records/fbdr7-2cg41"/>
    <d v="2021-06-01T00:00:00"/>
    <x v="4"/>
    <s v="https://doi.org/10.1038/s42254-021-00319-0"/>
    <s v="No"/>
    <s v="No"/>
    <m/>
    <n v="0"/>
    <n v="0"/>
    <n v="0"/>
    <n v="0"/>
    <n v="0"/>
  </r>
  <r>
    <n v="77"/>
    <s v="https://authors.library.caltech.edu/records/9p103-jwa26"/>
    <d v="2021-04-29T00:00:00"/>
    <x v="4"/>
    <s v="https://doi.org/10.21468/scipostphys.10.4.094"/>
    <s v="No"/>
    <s v="No"/>
    <m/>
    <n v="0"/>
    <n v="0"/>
    <n v="0"/>
    <n v="0"/>
    <n v="0"/>
  </r>
  <r>
    <n v="76"/>
    <s v="https://authors.library.caltech.edu/records/typfz-7mt76"/>
    <d v="2021-10-15T00:00:00"/>
    <x v="4"/>
    <s v="https://doi.org/10.1103/physrevlett.127.162501"/>
    <s v="No"/>
    <s v="No"/>
    <m/>
    <n v="0"/>
    <n v="0"/>
    <n v="0"/>
    <n v="0"/>
    <n v="0"/>
  </r>
  <r>
    <n v="75"/>
    <s v="https://authors.library.caltech.edu/records/z2hr6-v5j83"/>
    <d v="2021-02-12T00:00:00"/>
    <x v="4"/>
    <s v="https://doi.org/10.1088/1751-8121/abd69e"/>
    <s v="No"/>
    <s v="No"/>
    <m/>
    <n v="0"/>
    <n v="0"/>
    <n v="0"/>
    <n v="0"/>
    <n v="0"/>
  </r>
  <r>
    <n v="74"/>
    <s v="https://authors.library.caltech.edu/records/38h8h-egc30"/>
    <d v="2021-10-01T00:00:00"/>
    <x v="4"/>
    <s v="https://doi.org/10.1109/TAC.2020.3038402"/>
    <s v="Code"/>
    <s v="Code"/>
    <m/>
    <n v="0"/>
    <n v="0"/>
    <n v="0"/>
    <n v="0"/>
    <n v="0"/>
  </r>
  <r>
    <n v="73"/>
    <s v="https://authors.library.caltech.edu/records/6anjj-by171"/>
    <d v="2021-03-01T00:00:00"/>
    <x v="4"/>
    <s v="https://doi.org/10.1016/j.icarus.2019.113572"/>
    <s v="No"/>
    <s v="No"/>
    <m/>
    <n v="0"/>
    <n v="0"/>
    <n v="0"/>
    <n v="0"/>
    <n v="0"/>
  </r>
  <r>
    <n v="72"/>
    <s v="https://authors.library.caltech.edu/records/1nf15-was98"/>
    <d v="2021-03-01T00:00:00"/>
    <x v="4"/>
    <s v="https://doi.org/10.1016/j.cattod.2019.07.061"/>
    <s v="No"/>
    <s v="No"/>
    <m/>
    <n v="0"/>
    <n v="0"/>
    <n v="0"/>
    <n v="0"/>
    <n v="0"/>
  </r>
  <r>
    <n v="71"/>
    <s v="https://authors.library.caltech.edu/records/njp15-tfb13"/>
    <d v="2021-05-01T00:00:00"/>
    <x v="4"/>
    <s v="https://doi.org/10.1051/0004-6361/201936308"/>
    <s v="No"/>
    <s v="No"/>
    <m/>
    <n v="0"/>
    <n v="0"/>
    <n v="0"/>
    <n v="0"/>
    <n v="0"/>
  </r>
  <r>
    <n v="70"/>
    <s v="https://authors.library.caltech.edu/records/bymyv-5ec25"/>
    <d v="2021-03-25T00:00:00"/>
    <x v="4"/>
    <s v="https://doi.org/10.1088/1361-6463/abd1a4"/>
    <s v="No"/>
    <s v="No"/>
    <m/>
    <n v="0"/>
    <n v="0"/>
    <n v="0"/>
    <n v="0"/>
    <n v="0"/>
  </r>
  <r>
    <n v="69"/>
    <s v="https://authors.library.caltech.edu/records/gvetr-77260"/>
    <d v="2021-08-23T00:00:00"/>
    <x v="4"/>
    <s v="https://doi.org/10.21468/SciPostPhys.11.2.036"/>
    <s v="No"/>
    <s v="No"/>
    <m/>
    <n v="0"/>
    <n v="0"/>
    <n v="0"/>
    <n v="0"/>
    <n v="0"/>
  </r>
  <r>
    <n v="68"/>
    <s v="https://authors.library.caltech.edu/records/mvsck-2dn29"/>
    <d v="2021-06-15T00:00:00"/>
    <x v="4"/>
    <s v="https://doi.org/10.1103/PhysRevD.103.126018"/>
    <s v="No"/>
    <s v="No"/>
    <m/>
    <n v="0"/>
    <n v="0"/>
    <n v="0"/>
    <n v="0"/>
    <n v="0"/>
  </r>
  <r>
    <n v="67"/>
    <s v="https://authors.library.caltech.edu/records/vesja-20712"/>
    <d v="2021-04-30T00:00:00"/>
    <x v="4"/>
    <s v="https://doi.org/10.21468/SciPostPhys.10.4.097"/>
    <s v="No"/>
    <s v="No"/>
    <m/>
    <n v="0"/>
    <n v="0"/>
    <n v="0"/>
    <n v="0"/>
    <n v="0"/>
  </r>
  <r>
    <n v="66"/>
    <s v="https://authors.library.caltech.edu/records/tbg1f-ft873"/>
    <d v="2021-05-01T00:00:00"/>
    <x v="4"/>
    <s v="https://doi.org/10.1007/JHEP05(2021)084"/>
    <s v="No"/>
    <s v="No"/>
    <m/>
    <n v="0"/>
    <n v="0"/>
    <n v="0"/>
    <n v="0"/>
    <n v="0"/>
  </r>
  <r>
    <n v="65"/>
    <s v="https://authors.library.caltech.edu/records/cmpg4-0zh09"/>
    <d v="2021-06-15T00:00:00"/>
    <x v="4"/>
    <s v="https://doi.org/10.1002/nme.6639"/>
    <s v="No"/>
    <s v="No"/>
    <m/>
    <n v="0"/>
    <n v="0"/>
    <n v="0"/>
    <n v="0"/>
    <n v="0"/>
  </r>
  <r>
    <n v="64"/>
    <s v="https://authors.library.caltech.edu/records/wzr23-yxf40"/>
    <d v="2021-04-01T00:00:00"/>
    <x v="4"/>
    <s v="https://doi.org/10.1111/1755-6724.14379"/>
    <s v="No"/>
    <s v="No"/>
    <m/>
    <n v="0"/>
    <n v="0"/>
    <n v="0"/>
    <n v="0"/>
    <n v="0"/>
  </r>
  <r>
    <n v="63"/>
    <s v="https://authors.library.caltech.edu/records/sqbep-vc039"/>
    <d v="2021-08-01T00:00:00"/>
    <x v="4"/>
    <s v="https://doi.org/10.1007/s00493-020-4202-1"/>
    <s v="No"/>
    <s v="No"/>
    <m/>
    <n v="0"/>
    <n v="0"/>
    <n v="0"/>
    <n v="0"/>
    <n v="0"/>
  </r>
  <r>
    <n v="62"/>
    <s v="https://authors.library.caltech.edu/records/96ffm-beb64"/>
    <d v="2021-12-10T00:00:00"/>
    <x v="4"/>
    <s v="https://doi.org/10.1088/1751-8121/ac333c"/>
    <s v="No"/>
    <s v="No"/>
    <m/>
    <n v="0"/>
    <n v="0"/>
    <n v="0"/>
    <n v="0"/>
    <n v="0"/>
  </r>
  <r>
    <n v="61"/>
    <s v="https://authors.library.caltech.edu/records/66c6r-hv951"/>
    <d v="2021-07-01T00:00:00"/>
    <x v="4"/>
    <s v="https://doi.org/10.1007/s00220-021-04133-8"/>
    <s v="No"/>
    <s v="No"/>
    <m/>
    <n v="0"/>
    <n v="0"/>
    <n v="0"/>
    <n v="0"/>
    <n v="0"/>
  </r>
  <r>
    <n v="60"/>
    <s v="https://authors.library.caltech.edu/records/a51p6-9w474"/>
    <d v="2021-04-08T00:00:00"/>
    <x v="4"/>
    <s v="https://doi.org/10.1021/acs.jpclett.1c00600"/>
    <s v="SI"/>
    <s v="SI"/>
    <m/>
    <n v="0"/>
    <n v="0"/>
    <n v="0"/>
    <n v="0"/>
    <n v="1"/>
  </r>
  <r>
    <n v="59"/>
    <s v="https://authors.library.caltech.edu/records/k0gzp-07a70"/>
    <d v="2021-04-10T00:00:00"/>
    <x v="4"/>
    <s v="https://doi.org/10.1017/jfm.2020.1078"/>
    <s v="No"/>
    <s v="No"/>
    <m/>
    <n v="0"/>
    <n v="0"/>
    <n v="0"/>
    <n v="0"/>
    <n v="0"/>
  </r>
  <r>
    <n v="58"/>
    <s v="https://authors.library.caltech.edu/records/hn64b-vvr54"/>
    <d v="2021-09-22T00:00:00"/>
    <x v="4"/>
    <s v="https://doi.org/10.1021/acs.nanolett.1c02237"/>
    <s v="SI"/>
    <s v="SI"/>
    <m/>
    <n v="0"/>
    <n v="0"/>
    <n v="0"/>
    <n v="0"/>
    <n v="1"/>
  </r>
  <r>
    <n v="57"/>
    <s v="https://authors.library.caltech.edu/records/82yhx-qt426"/>
    <d v="2021-06-23T00:00:00"/>
    <x v="4"/>
    <s v="https://doi.org/10.1021/acs.nanolett.1c00603"/>
    <s v="SI"/>
    <s v="SI"/>
    <m/>
    <n v="0"/>
    <n v="0"/>
    <n v="0"/>
    <n v="0"/>
    <n v="1"/>
  </r>
  <r>
    <n v="56"/>
    <s v="https://authors.library.caltech.edu/records/ptap9-z9468"/>
    <d v="2021-05-13T00:00:00"/>
    <x v="4"/>
    <s v="https://doi.org/10.1021/acs.jpclett.1c01013"/>
    <s v="No"/>
    <s v="SI"/>
    <m/>
    <n v="0"/>
    <n v="1"/>
    <n v="0"/>
    <n v="0"/>
    <n v="1"/>
  </r>
  <r>
    <n v="55"/>
    <s v="https://authors.library.caltech.edu/records/bphcy-m7w61"/>
    <d v="2021-01-28T00:00:00"/>
    <x v="4"/>
    <s v="https://doi.org/10.1021/acs.jpcc.0c09782"/>
    <s v="No"/>
    <s v="No"/>
    <m/>
    <n v="0"/>
    <n v="0"/>
    <n v="0"/>
    <n v="0"/>
    <n v="0"/>
  </r>
  <r>
    <n v="54"/>
    <s v="https://authors.library.caltech.edu/records/j5cjq-58676"/>
    <d v="2021-08-24T00:00:00"/>
    <x v="4"/>
    <s v="https://doi.org/10.1038/s41467-021-25266-3"/>
    <s v="SI"/>
    <s v="SI"/>
    <m/>
    <n v="0"/>
    <n v="0"/>
    <n v="0"/>
    <n v="0"/>
    <n v="1"/>
  </r>
  <r>
    <n v="53"/>
    <s v="https://authors.library.caltech.edu/records/e87y9-8qy42"/>
    <d v="2021-11-01T00:00:00"/>
    <x v="4"/>
    <s v="https://doi.org/10.1242/dev.199836"/>
    <s v="SI"/>
    <s v="SI"/>
    <m/>
    <n v="0"/>
    <n v="0"/>
    <n v="0"/>
    <n v="0"/>
    <n v="1"/>
  </r>
  <r>
    <n v="52"/>
    <s v="https://authors.library.caltech.edu/records/def7e-1r693"/>
    <d v="2021-01-10T00:00:00"/>
    <x v="4"/>
    <s v="https://doi.org/10.1017/jfm.2020.762"/>
    <s v="No"/>
    <s v="No"/>
    <m/>
    <n v="0"/>
    <n v="0"/>
    <n v="0"/>
    <n v="0"/>
    <n v="0"/>
  </r>
  <r>
    <n v="51"/>
    <s v="https://authors.library.caltech.edu/records/fca3f-yfd90"/>
    <d v="2021-02-25T00:00:00"/>
    <x v="4"/>
    <s v="https://doi.org/10.1017/jfm.2020.922"/>
    <s v="SI"/>
    <s v="SI"/>
    <m/>
    <n v="0"/>
    <n v="0"/>
    <n v="0"/>
    <n v="0"/>
    <n v="1"/>
  </r>
  <r>
    <n v="50"/>
    <s v="https://authors.library.caltech.edu/records/snxfg-0s413"/>
    <d v="2022-02-24T00:00:00"/>
    <x v="5"/>
    <s v="https://doi.org/10.17912/micropub.biology.000516"/>
    <s v="No"/>
    <s v="No"/>
    <m/>
    <n v="0"/>
    <n v="0"/>
    <n v="0"/>
    <n v="0"/>
    <n v="0"/>
  </r>
  <r>
    <n v="49"/>
    <s v="https://authors.library.caltech.edu/records/j6qbg-4x283"/>
    <d v="2022-01-28T00:00:00"/>
    <x v="5"/>
    <s v="https://doi.org/10.7554/eLife.74464"/>
    <s v="link + SI"/>
    <s v="link + SI"/>
    <s v="Both shared data and SI, both recorded"/>
    <n v="1"/>
    <n v="0"/>
    <n v="0"/>
    <n v="0"/>
    <n v="1"/>
  </r>
  <r>
    <n v="47"/>
    <s v="https://authors.library.caltech.edu/records/r8qh8-y4065"/>
    <d v="2022-02-01T00:00:00"/>
    <x v="5"/>
    <s v="https://doi.org/10.1128/JCM.01785-21"/>
    <s v="link + SI"/>
    <s v="link + SI"/>
    <s v="Both shared data and SI, both recorded"/>
    <n v="1"/>
    <n v="0"/>
    <n v="0"/>
    <n v="0"/>
    <n v="1"/>
  </r>
  <r>
    <n v="46"/>
    <s v="https://authors.library.caltech.edu/records/bza61-q9r11"/>
    <d v="2022-06-14T00:00:00"/>
    <x v="5"/>
    <s v="https://doi.org/10.1128/aem.02109-21"/>
    <s v="link + SI"/>
    <s v="link + SI"/>
    <s v="Both shared data and SI, both recorded"/>
    <n v="1"/>
    <n v="0"/>
    <n v="0"/>
    <n v="0"/>
    <n v="1"/>
  </r>
  <r>
    <n v="45"/>
    <s v="https://authors.library.caltech.edu/records/djng3-vt411"/>
    <d v="2022-05-01T00:00:00"/>
    <x v="5"/>
    <s v="https://doi.org/10.1038/s41551-021-00735-8"/>
    <s v="link + SI"/>
    <s v="link + SI"/>
    <s v="Both shared data and SI, both recorded"/>
    <n v="1"/>
    <n v="0"/>
    <n v="0"/>
    <n v="0"/>
    <n v="1"/>
  </r>
  <r>
    <n v="44"/>
    <s v="https://authors.library.caltech.edu/records/2d6yn-y2n18"/>
    <d v="2022-04-25T00:00:00"/>
    <x v="5"/>
    <s v="https://doi.org/10.1002/adfm.202111022"/>
    <s v="No"/>
    <s v="No"/>
    <m/>
    <n v="0"/>
    <n v="0"/>
    <n v="0"/>
    <n v="0"/>
    <n v="0"/>
  </r>
  <r>
    <n v="43"/>
    <s v="https://authors.library.caltech.edu/records/4hyzx-m8z96"/>
    <d v="2022-08-17T00:00:00"/>
    <x v="5"/>
    <s v="https://doi.org/10.1016/j.cels.2022.06.005"/>
    <s v="link + SI"/>
    <s v="link + SI"/>
    <s v="Both shared data and SI, both recorded"/>
    <n v="1"/>
    <n v="0"/>
    <n v="0"/>
    <n v="0"/>
    <n v="1"/>
  </r>
  <r>
    <n v="42"/>
    <s v="https://authors.library.caltech.edu/records/90pjx-kpm11"/>
    <d v="2022-07-25T00:00:00"/>
    <x v="5"/>
    <s v="https://doi.org/10.1016/j.devcel.2022.05.017"/>
    <s v="SI"/>
    <s v="SI"/>
    <m/>
    <n v="0"/>
    <n v="0"/>
    <n v="0"/>
    <n v="0"/>
    <n v="1"/>
  </r>
  <r>
    <n v="41"/>
    <s v="https://authors.library.caltech.edu/records/ptz3x-hda87"/>
    <d v="2022-07-14T00:00:00"/>
    <x v="5"/>
    <s v="https://doi.org/10.1021/acsmedchemlett.1c00562"/>
    <s v="SI"/>
    <s v="SI"/>
    <s v="SI pdf file is saved in AUTHORS"/>
    <n v="0"/>
    <n v="0"/>
    <n v="0"/>
    <n v="0"/>
    <n v="1"/>
  </r>
  <r>
    <n v="39"/>
    <s v="https://authors.library.caltech.edu/records/aj0e9-00c08"/>
    <d v="2022-07-20T00:00:00"/>
    <x v="5"/>
    <s v="https://doi.org/10.1016/j.neuron.2022.05.003"/>
    <s v="SI"/>
    <s v="SI"/>
    <s v="SI pdf file is saved in AUTHORS"/>
    <n v="0"/>
    <n v="0"/>
    <n v="0"/>
    <n v="0"/>
    <n v="1"/>
  </r>
  <r>
    <n v="38"/>
    <s v="https://authors.library.caltech.edu/records/tz3m1-1c941"/>
    <d v="2022-08-17T00:00:00"/>
    <x v="5"/>
    <s v="https://doi.org/10.1021/jacs.2c06154"/>
    <s v="SI"/>
    <s v="SI"/>
    <s v="SI pdf file is saved in AUTHORS"/>
    <n v="0"/>
    <n v="0"/>
    <n v="0"/>
    <n v="0"/>
    <n v="1"/>
  </r>
  <r>
    <n v="37"/>
    <s v="https://authors.library.caltech.edu/records/7dwer-41286"/>
    <d v="2022-06-15T00:00:00"/>
    <x v="5"/>
    <s v="https://doi.org/10.1016/j.jcp.2021.110845"/>
    <s v="No"/>
    <s v="No"/>
    <m/>
    <n v="0"/>
    <n v="0"/>
    <n v="0"/>
    <n v="0"/>
    <n v="0"/>
  </r>
  <r>
    <n v="36"/>
    <s v="https://authors.library.caltech.edu/records/sf8ht-70h78"/>
    <d v="2022-07-01T00:00:00"/>
    <x v="5"/>
    <s v="https://doi.org/10.1007/s11340-022-00861-7"/>
    <s v="No"/>
    <s v="No"/>
    <m/>
    <n v="0"/>
    <n v="0"/>
    <n v="0"/>
    <n v="0"/>
    <n v="0"/>
  </r>
  <r>
    <n v="35"/>
    <s v="https://authors.library.caltech.edu/records/a80y9-vv085"/>
    <d v="2022-07-01T00:00:00"/>
    <x v="5"/>
    <s v="https://doi.org/10.1089/end.2021.0714"/>
    <s v="No"/>
    <s v="No"/>
    <m/>
    <n v="0"/>
    <n v="0"/>
    <n v="0"/>
    <n v="0"/>
    <n v="0"/>
  </r>
  <r>
    <n v="34"/>
    <s v="https://authors.library.caltech.edu/records/qa9bt-3yx02"/>
    <d v="2022-05-14T00:00:00"/>
    <x v="5"/>
    <s v="https://doi.org/10.1016/j.yjsbx.2022.100068"/>
    <s v="No"/>
    <s v="No"/>
    <m/>
    <n v="0"/>
    <n v="0"/>
    <n v="0"/>
    <n v="0"/>
    <n v="0"/>
  </r>
  <r>
    <n v="33"/>
    <s v="https://authors.library.caltech.edu/records/w6g58-fre67"/>
    <d v="2022-02-10T00:00:00"/>
    <x v="5"/>
    <s v="https://doi.org/10.3847/1538-4357/ac3ed6"/>
    <s v="No"/>
    <s v="No"/>
    <m/>
    <n v="0"/>
    <n v="0"/>
    <n v="0"/>
    <n v="0"/>
    <n v="0"/>
  </r>
  <r>
    <n v="32"/>
    <s v="https://authors.library.caltech.edu/records/b8pn0-avr86"/>
    <d v="2022-04-01T00:00:00"/>
    <x v="5"/>
    <s v="https://doi.org/10.3847/1538-3881/ac5680"/>
    <s v="No"/>
    <s v="No"/>
    <m/>
    <n v="0"/>
    <n v="0"/>
    <n v="0"/>
    <n v="0"/>
    <n v="0"/>
  </r>
  <r>
    <n v="31"/>
    <s v="https://authors.library.caltech.edu/records/fp442-8xs43"/>
    <d v="2022-03-01T00:00:00"/>
    <x v="5"/>
    <s v="https://doi.org/10.3847/1538-4357/ac4e8a"/>
    <s v="No"/>
    <s v="No"/>
    <m/>
    <n v="0"/>
    <n v="0"/>
    <n v="0"/>
    <n v="0"/>
    <n v="0"/>
  </r>
  <r>
    <n v="30"/>
    <s v="https://authors.library.caltech.edu/records/hdrjs-hpz45"/>
    <d v="2022-08-15T00:00:00"/>
    <x v="5"/>
    <s v="https://doi.org/10.1103/physrevd.106.045016"/>
    <s v="No"/>
    <s v="No"/>
    <m/>
    <n v="0"/>
    <n v="0"/>
    <n v="0"/>
    <n v="0"/>
    <n v="0"/>
  </r>
  <r>
    <n v="29"/>
    <s v="https://authors.library.caltech.edu/records/4a7y9-nzb92"/>
    <d v="2022-05-18T00:00:00"/>
    <x v="5"/>
    <s v="https://doi.org/10.1016/j.cels.2022.03.001"/>
    <s v="link + SI"/>
    <s v="link + SI"/>
    <m/>
    <n v="1"/>
    <n v="0"/>
    <n v="0"/>
    <n v="0"/>
    <n v="1"/>
  </r>
  <r>
    <n v="28"/>
    <s v="https://authors.library.caltech.edu/records/53gch-pw623"/>
    <d v="2022-04-06T00:00:00"/>
    <x v="5"/>
    <s v="https://doi.org/10.1021/acs.accounts.1c00789"/>
    <s v="SI"/>
    <s v="SI"/>
    <s v="SI pdf file is saved in AUTHORS"/>
    <n v="0"/>
    <n v="0"/>
    <n v="0"/>
    <n v="0"/>
    <n v="1"/>
  </r>
  <r>
    <n v="27"/>
    <s v="https://authors.library.caltech.edu/records/0qj6g-79g34"/>
    <d v="2022-01-14T00:00:00"/>
    <x v="5"/>
    <s v="https://doi.org/10.1021/acsenergylett.1c02608"/>
    <s v="No"/>
    <s v="No"/>
    <m/>
    <n v="0"/>
    <n v="0"/>
    <n v="0"/>
    <n v="0"/>
    <n v="0"/>
  </r>
  <r>
    <n v="26"/>
    <s v="https://authors.library.caltech.edu/records/zmhrn-53496"/>
    <d v="2022-05-25T00:00:00"/>
    <x v="5"/>
    <s v="https://doi.org/10.1103/PhysRevB.105.195124"/>
    <s v="No"/>
    <s v="No"/>
    <m/>
    <n v="0"/>
    <n v="0"/>
    <n v="0"/>
    <n v="0"/>
    <n v="0"/>
  </r>
  <r>
    <n v="25"/>
    <s v="https://authors.library.caltech.edu/records/jxtrv-r4v82"/>
    <d v="2022-02-01T00:00:00"/>
    <x v="5"/>
    <s v="https://doi.org/10.3847/1538-4357/ac2b33"/>
    <s v="No"/>
    <s v="No"/>
    <m/>
    <n v="0"/>
    <n v="0"/>
    <n v="0"/>
    <n v="0"/>
    <n v="0"/>
  </r>
  <r>
    <n v="24"/>
    <s v="https://authors.library.caltech.edu/records/q3bhn-7bn74"/>
    <d v="2022-03-01T00:00:00"/>
    <x v="5"/>
    <s v="https://doi.org/10.1093/bjps/axz002"/>
    <s v="No"/>
    <s v="No"/>
    <m/>
    <n v="0"/>
    <n v="0"/>
    <n v="0"/>
    <n v="0"/>
    <n v="0"/>
  </r>
  <r>
    <n v="23"/>
    <s v="https://authors.library.caltech.edu/records/668n9-2g617"/>
    <d v="2022-07-01T00:00:00"/>
    <x v="5"/>
    <s v="https://doi.org/10.1093/mnras/stac964"/>
    <s v="No"/>
    <s v="No"/>
    <m/>
    <n v="0"/>
    <n v="0"/>
    <n v="0"/>
    <n v="0"/>
    <n v="0"/>
  </r>
  <r>
    <n v="22"/>
    <s v="https://authors.library.caltech.edu/records/e5fc0-5p218"/>
    <d v="2022-07-10T00:00:00"/>
    <x v="5"/>
    <s v="https://doi.org/10.3847/1538-4357/ac7529"/>
    <s v="No"/>
    <s v="No"/>
    <m/>
    <n v="0"/>
    <n v="0"/>
    <n v="0"/>
    <n v="0"/>
    <n v="0"/>
  </r>
  <r>
    <n v="21"/>
    <s v="https://authors.library.caltech.edu/records/tgycp-tne74"/>
    <d v="2022-08-01T00:00:00"/>
    <x v="5"/>
    <s v="https://doi.org/10.1093/mnras/stac1435"/>
    <s v="No"/>
    <s v="No"/>
    <m/>
    <n v="0"/>
    <n v="0"/>
    <n v="0"/>
    <n v="0"/>
    <n v="0"/>
  </r>
  <r>
    <n v="20"/>
    <s v="https://authors.library.caltech.edu/records/c0h69-z2p59"/>
    <d v="2022-07-10T00:00:00"/>
    <x v="5"/>
    <s v="https://doi.org/10.3847/2041-8213/ac7c75"/>
    <s v="No"/>
    <s v="No"/>
    <m/>
    <n v="0"/>
    <n v="0"/>
    <n v="0"/>
    <n v="0"/>
    <n v="0"/>
  </r>
  <r>
    <n v="19"/>
    <s v="https://authors.library.caltech.edu/records/praxn-t4p84"/>
    <d v="2022-08-26T00:00:00"/>
    <x v="5"/>
    <s v="https://doi.org/10.1126/science.abn1459"/>
    <s v="SI"/>
    <s v="SI"/>
    <s v="SI pdf file is saved in AUTHORS"/>
    <n v="0"/>
    <n v="0"/>
    <n v="0"/>
    <n v="0"/>
    <n v="1"/>
  </r>
  <r>
    <n v="18"/>
    <s v="https://authors.library.caltech.edu/records/rwbe3-zvr11"/>
    <d v="2022-07-01T00:00:00"/>
    <x v="5"/>
    <s v="https://doi.org/10.1103/physrevd.106.012004"/>
    <s v="No"/>
    <s v="No"/>
    <m/>
    <n v="0"/>
    <n v="0"/>
    <n v="0"/>
    <n v="0"/>
    <n v="0"/>
  </r>
  <r>
    <n v="17"/>
    <s v="https://authors.library.caltech.edu/records/wwjp3-njv91"/>
    <d v="2022-08-01T00:00:00"/>
    <x v="5"/>
    <s v="https://doi.org/10.1093/mnras/stac1631"/>
    <s v="SI"/>
    <s v="SI"/>
    <s v="SI pdf file is saved in AUTHORS"/>
    <n v="0"/>
    <n v="0"/>
    <n v="0"/>
    <n v="0"/>
    <n v="1"/>
  </r>
  <r>
    <n v="16"/>
    <s v="https://authors.library.caltech.edu/records/trzhp-gtr17"/>
    <d v="2022-01-01T00:00:00"/>
    <x v="5"/>
    <s v="https://doi.org/10.1103/PhysRevD.105.015001"/>
    <s v="No"/>
    <s v="No"/>
    <m/>
    <n v="0"/>
    <n v="0"/>
    <n v="0"/>
    <n v="0"/>
    <n v="0"/>
  </r>
  <r>
    <n v="15"/>
    <s v="https://authors.library.caltech.edu/records/30c1b-mz061"/>
    <d v="2022-05-01T00:00:00"/>
    <x v="5"/>
    <s v="https://doi.org/10.1007/JHEP05(2022)059"/>
    <s v="No"/>
    <s v="No"/>
    <m/>
    <n v="0"/>
    <n v="0"/>
    <n v="0"/>
    <n v="0"/>
    <n v="0"/>
  </r>
  <r>
    <n v="14"/>
    <s v="https://authors.library.caltech.edu/records/cq695-mc662"/>
    <d v="2022-07-01T00:00:00"/>
    <x v="5"/>
    <s v="https://doi.org/10.1017/S0305004121000475"/>
    <s v="No"/>
    <s v="No"/>
    <m/>
    <n v="0"/>
    <n v="0"/>
    <n v="0"/>
    <n v="0"/>
    <n v="0"/>
  </r>
  <r>
    <n v="13"/>
    <s v="https://authors.library.caltech.edu/records/7t8r5-zp595"/>
    <d v="2022-04-27T00:00:00"/>
    <x v="5"/>
    <s v="https://doi.org/10.3847/25c2cfeb.52087730"/>
    <s v="No"/>
    <s v="No"/>
    <m/>
    <n v="0"/>
    <n v="0"/>
    <n v="0"/>
    <n v="0"/>
    <n v="0"/>
  </r>
  <r>
    <n v="12"/>
    <s v="https://authors.library.caltech.edu/records/q40ff-sn173"/>
    <d v="2022-02-01T00:00:00"/>
    <x v="5"/>
    <s v="https://doi.org/10.1007/s10107-020-01564-4"/>
    <s v="No"/>
    <s v="No"/>
    <m/>
    <n v="0"/>
    <n v="0"/>
    <n v="0"/>
    <n v="0"/>
    <n v="0"/>
  </r>
  <r>
    <n v="11"/>
    <s v="https://authors.library.caltech.edu/records/hygge-v9387"/>
    <d v="2022-01-01T00:00:00"/>
    <x v="5"/>
    <s v="https://doi.org/10.1088/1361-6528/ac2b71"/>
    <s v="No"/>
    <s v="No"/>
    <m/>
    <n v="0"/>
    <n v="0"/>
    <n v="0"/>
    <n v="0"/>
    <n v="0"/>
  </r>
  <r>
    <n v="10"/>
    <s v="https://authors.library.caltech.edu/records/45d0c-t2v50"/>
    <d v="2022-02-01T00:00:00"/>
    <x v="5"/>
    <s v="https://doi.org/10.1093/mnrasl/slz007"/>
    <s v="SI"/>
    <s v="SI"/>
    <s v="SI pdf file is saved in AUTHORS"/>
    <n v="0"/>
    <n v="0"/>
    <n v="0"/>
    <n v="0"/>
    <n v="1"/>
  </r>
  <r>
    <n v="9"/>
    <s v="https://authors.library.caltech.edu/records/gqza3-7mm59"/>
    <d v="2022-05-01T00:00:00"/>
    <x v="5"/>
    <s v="https://doi.org/10.1287/opre.2021.2244"/>
    <s v="No"/>
    <s v="No"/>
    <m/>
    <n v="0"/>
    <n v="0"/>
    <n v="0"/>
    <n v="0"/>
    <n v="0"/>
  </r>
  <r>
    <n v="8"/>
    <s v="https://authors.library.caltech.edu/records/1m1ny-sz424"/>
    <d v="2022-02-01T00:00:00"/>
    <x v="5"/>
    <s v="https://doi.org/10.1109/tmc.2020.3012935"/>
    <s v="No"/>
    <s v="SI"/>
    <m/>
    <n v="0"/>
    <n v="1"/>
    <n v="0"/>
    <n v="0"/>
    <n v="1"/>
  </r>
  <r>
    <n v="7"/>
    <s v="https://authors.library.caltech.edu/records/0d9ah-kn814"/>
    <d v="2022-03-17T00:00:00"/>
    <x v="5"/>
    <s v="https://doi.org/10.22331/q-2022-03-17-668"/>
    <s v="No"/>
    <s v="No"/>
    <m/>
    <n v="0"/>
    <n v="0"/>
    <n v="0"/>
    <n v="0"/>
    <n v="0"/>
  </r>
  <r>
    <n v="6"/>
    <s v="https://authors.library.caltech.edu/records/wppjm-qdm33"/>
    <d v="2022-02-01T00:00:00"/>
    <x v="5"/>
    <s v="https://doi.org/10.1140/epjc/s10052-022-10035-3"/>
    <s v="No"/>
    <s v="No"/>
    <m/>
    <n v="0"/>
    <n v="0"/>
    <n v="0"/>
    <n v="0"/>
    <n v="0"/>
  </r>
  <r>
    <n v="5"/>
    <s v="https://authors.library.caltech.edu/records/ndecn-kyb44"/>
    <d v="2022-05-01T00:00:00"/>
    <x v="5"/>
    <s v="https://doi.org/10.1103/physrevd.105.092007"/>
    <s v="SI"/>
    <s v="SI"/>
    <s v="SI pdf file is saved in AUTHORS"/>
    <n v="0"/>
    <n v="0"/>
    <n v="0"/>
    <n v="0"/>
    <n v="1"/>
  </r>
  <r>
    <n v="4"/>
    <s v="https://authors.library.caltech.edu/records/8jxr7-e6124"/>
    <d v="2022-04-02T00:00:00"/>
    <x v="5"/>
    <s v="https://doi.org/10.1073/pnas.2119523119"/>
    <s v="SI"/>
    <s v="SI"/>
    <s v="SI pdf file is saved in AUTHORS"/>
    <n v="0"/>
    <n v="0"/>
    <n v="0"/>
    <n v="0"/>
    <n v="1"/>
  </r>
  <r>
    <n v="3"/>
    <s v="https://authors.library.caltech.edu/records/7ekva-wvf86"/>
    <d v="2022-07-10T00:00:00"/>
    <x v="5"/>
    <s v="https://doi.org/10.1017/jfm.2022.384"/>
    <s v="No"/>
    <s v="No"/>
    <m/>
    <n v="0"/>
    <n v="0"/>
    <n v="0"/>
    <n v="0"/>
    <n v="0"/>
  </r>
  <r>
    <n v="2"/>
    <s v="https://authors.library.caltech.edu/records/n0jgn-59v87"/>
    <d v="2022-04-01T00:00:00"/>
    <x v="5"/>
    <s v="https://doi.org/10.1257/aer.20210497"/>
    <s v="Yes"/>
    <s v="Yes"/>
    <m/>
    <n v="1"/>
    <n v="0"/>
    <n v="0"/>
    <n v="0"/>
    <n v="0"/>
  </r>
  <r>
    <n v="1"/>
    <s v="https://authors.library.caltech.edu/records/xgyvs-pa065"/>
    <d v="2022-07-01T00:00:00"/>
    <x v="5"/>
    <s v="https://doi.org/10.1038/s41558-022-01362-0"/>
    <s v="No"/>
    <s v="No"/>
    <m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 defaultSubtotal="0"/>
    <pivotField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HasDataLink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1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urationErro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3">
    <pivotField showAll="0"/>
    <pivotField showAll="0"/>
    <pivotField numFmtId="14" showAll="0"/>
    <pivotField axis="axisRow" showAll="0">
      <items count="10">
        <item x="0"/>
        <item x="6"/>
        <item x="1"/>
        <item x="7"/>
        <item x="8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 defaultSubtotal="0"/>
    <pivotField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aLinkError" fld="10" baseField="3" baseItem="0"/>
    <dataField name="Sum of DataLinkErrorS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I" fld="1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1"/>
  <sheetViews>
    <sheetView tabSelected="1" zoomScaleNormal="100" workbookViewId="0">
      <pane ySplit="1" topLeftCell="A2" activePane="bottomLeft" state="frozen"/>
      <selection pane="bottomLeft" activeCell="L1" sqref="L1:L1048576"/>
    </sheetView>
  </sheetViews>
  <sheetFormatPr defaultRowHeight="14.4" x14ac:dyDescent="0.3"/>
  <cols>
    <col min="3" max="3" width="10.33203125" style="2" bestFit="1" customWidth="1"/>
    <col min="6" max="7" width="8.88671875" style="4"/>
  </cols>
  <sheetData>
    <row r="1" spans="1:14" s="1" customFormat="1" x14ac:dyDescent="0.3">
      <c r="A1" s="1" t="s">
        <v>37</v>
      </c>
      <c r="B1" s="1" t="s">
        <v>0</v>
      </c>
      <c r="C1" s="3" t="s">
        <v>1</v>
      </c>
      <c r="D1" s="1" t="s">
        <v>2</v>
      </c>
      <c r="E1" s="1" t="s">
        <v>3</v>
      </c>
      <c r="F1" s="10" t="s">
        <v>4</v>
      </c>
      <c r="G1" s="10" t="s">
        <v>5</v>
      </c>
      <c r="H1" s="1" t="s">
        <v>929</v>
      </c>
      <c r="I1" s="1" t="s">
        <v>931</v>
      </c>
      <c r="J1" s="1" t="s">
        <v>932</v>
      </c>
      <c r="K1" s="1" t="s">
        <v>937</v>
      </c>
      <c r="L1" s="1" t="s">
        <v>942</v>
      </c>
      <c r="M1" s="1" t="s">
        <v>16</v>
      </c>
      <c r="N1" s="1" t="s">
        <v>17</v>
      </c>
    </row>
    <row r="2" spans="1:14" x14ac:dyDescent="0.3">
      <c r="A2">
        <v>1</v>
      </c>
      <c r="B2" t="s">
        <v>6</v>
      </c>
      <c r="C2" s="2">
        <v>44743</v>
      </c>
      <c r="D2">
        <v>2022</v>
      </c>
      <c r="E2" t="s">
        <v>7</v>
      </c>
      <c r="F2" s="4" t="s">
        <v>8</v>
      </c>
      <c r="G2" s="4" t="s">
        <v>8</v>
      </c>
      <c r="H2">
        <v>0</v>
      </c>
      <c r="I2">
        <f>IF(F2=G2,0,1)</f>
        <v>0</v>
      </c>
      <c r="J2">
        <v>0</v>
      </c>
      <c r="K2">
        <v>0</v>
      </c>
      <c r="L2">
        <f>J2-K2</f>
        <v>0</v>
      </c>
      <c r="M2">
        <f>IF(ISNUMBER(SEARCH("SI",G2)),1,0)</f>
        <v>0</v>
      </c>
    </row>
    <row r="3" spans="1:14" x14ac:dyDescent="0.3">
      <c r="A3">
        <v>2</v>
      </c>
      <c r="B3" t="s">
        <v>9</v>
      </c>
      <c r="C3" s="2">
        <v>44652</v>
      </c>
      <c r="D3">
        <v>2022</v>
      </c>
      <c r="E3" t="s">
        <v>10</v>
      </c>
      <c r="F3" s="4" t="s">
        <v>11</v>
      </c>
      <c r="G3" s="4" t="s">
        <v>11</v>
      </c>
      <c r="H3">
        <v>1</v>
      </c>
      <c r="I3">
        <f>IF(F3=G3,0,1)</f>
        <v>0</v>
      </c>
      <c r="J3">
        <v>0</v>
      </c>
      <c r="K3">
        <v>0</v>
      </c>
      <c r="L3">
        <f>J3-K3</f>
        <v>0</v>
      </c>
      <c r="M3">
        <f>IF(ISNUMBER(SEARCH("SI",G3)),1,0)</f>
        <v>0</v>
      </c>
    </row>
    <row r="4" spans="1:14" x14ac:dyDescent="0.3">
      <c r="A4">
        <v>3</v>
      </c>
      <c r="B4" t="s">
        <v>12</v>
      </c>
      <c r="C4" s="2">
        <v>44752</v>
      </c>
      <c r="D4">
        <v>2022</v>
      </c>
      <c r="E4" t="s">
        <v>13</v>
      </c>
      <c r="F4" s="4" t="s">
        <v>8</v>
      </c>
      <c r="G4" s="4" t="s">
        <v>8</v>
      </c>
      <c r="H4">
        <v>0</v>
      </c>
      <c r="I4">
        <f>IF(F4=G4,0,1)</f>
        <v>0</v>
      </c>
      <c r="J4">
        <v>0</v>
      </c>
      <c r="K4">
        <v>0</v>
      </c>
      <c r="L4">
        <f>J4-K4</f>
        <v>0</v>
      </c>
      <c r="M4">
        <f>IF(ISNUMBER(SEARCH("SI",G4)),1,0)</f>
        <v>0</v>
      </c>
    </row>
    <row r="5" spans="1:14" x14ac:dyDescent="0.3">
      <c r="A5">
        <v>4</v>
      </c>
      <c r="B5" t="s">
        <v>14</v>
      </c>
      <c r="C5" s="2">
        <v>44653</v>
      </c>
      <c r="D5">
        <v>2022</v>
      </c>
      <c r="E5" t="s">
        <v>15</v>
      </c>
      <c r="F5" s="4" t="s">
        <v>16</v>
      </c>
      <c r="G5" s="4" t="s">
        <v>16</v>
      </c>
      <c r="H5">
        <v>0</v>
      </c>
      <c r="I5">
        <f>IF(F5=G5,0,1)</f>
        <v>0</v>
      </c>
      <c r="J5">
        <v>0</v>
      </c>
      <c r="K5">
        <v>0</v>
      </c>
      <c r="L5">
        <f>J5-K5</f>
        <v>0</v>
      </c>
      <c r="M5">
        <f>IF(ISNUMBER(SEARCH("SI",G5)),1,0)</f>
        <v>1</v>
      </c>
      <c r="N5" t="s">
        <v>18</v>
      </c>
    </row>
    <row r="6" spans="1:14" x14ac:dyDescent="0.3">
      <c r="A6">
        <v>5</v>
      </c>
      <c r="B6" t="s">
        <v>19</v>
      </c>
      <c r="C6" s="2">
        <v>44682</v>
      </c>
      <c r="D6">
        <v>2022</v>
      </c>
      <c r="E6" t="s">
        <v>20</v>
      </c>
      <c r="F6" s="4" t="s">
        <v>16</v>
      </c>
      <c r="G6" s="4" t="s">
        <v>16</v>
      </c>
      <c r="H6">
        <v>0</v>
      </c>
      <c r="I6">
        <f>IF(F6=G6,0,1)</f>
        <v>0</v>
      </c>
      <c r="J6">
        <v>0</v>
      </c>
      <c r="K6">
        <v>0</v>
      </c>
      <c r="L6">
        <f>J6-K6</f>
        <v>0</v>
      </c>
      <c r="M6">
        <f>IF(ISNUMBER(SEARCH("SI",G6)),1,0)</f>
        <v>1</v>
      </c>
      <c r="N6" t="s">
        <v>18</v>
      </c>
    </row>
    <row r="7" spans="1:14" x14ac:dyDescent="0.3">
      <c r="A7">
        <v>6</v>
      </c>
      <c r="B7" t="s">
        <v>21</v>
      </c>
      <c r="C7" s="2">
        <v>44593</v>
      </c>
      <c r="D7">
        <v>2022</v>
      </c>
      <c r="E7" t="s">
        <v>22</v>
      </c>
      <c r="F7" s="4" t="s">
        <v>8</v>
      </c>
      <c r="G7" s="4" t="s">
        <v>8</v>
      </c>
      <c r="H7">
        <v>0</v>
      </c>
      <c r="I7">
        <f>IF(F7=G7,0,1)</f>
        <v>0</v>
      </c>
      <c r="J7">
        <v>0</v>
      </c>
      <c r="K7">
        <v>0</v>
      </c>
      <c r="L7">
        <f>J7-K7</f>
        <v>0</v>
      </c>
      <c r="M7">
        <f>IF(ISNUMBER(SEARCH("SI",G7)),1,0)</f>
        <v>0</v>
      </c>
    </row>
    <row r="8" spans="1:14" x14ac:dyDescent="0.3">
      <c r="A8">
        <v>7</v>
      </c>
      <c r="B8" t="s">
        <v>23</v>
      </c>
      <c r="C8" s="2">
        <v>44637</v>
      </c>
      <c r="D8">
        <v>2022</v>
      </c>
      <c r="E8" t="s">
        <v>24</v>
      </c>
      <c r="F8" s="4" t="s">
        <v>8</v>
      </c>
      <c r="G8" s="4" t="s">
        <v>8</v>
      </c>
      <c r="H8">
        <v>0</v>
      </c>
      <c r="I8">
        <f>IF(F8=G8,0,1)</f>
        <v>0</v>
      </c>
      <c r="J8">
        <v>0</v>
      </c>
      <c r="K8">
        <v>0</v>
      </c>
      <c r="L8">
        <f>J8-K8</f>
        <v>0</v>
      </c>
      <c r="M8">
        <f>IF(ISNUMBER(SEARCH("SI",G8)),1,0)</f>
        <v>0</v>
      </c>
    </row>
    <row r="9" spans="1:14" x14ac:dyDescent="0.3">
      <c r="A9">
        <v>8</v>
      </c>
      <c r="B9" t="s">
        <v>25</v>
      </c>
      <c r="C9" s="2">
        <v>44593</v>
      </c>
      <c r="D9">
        <v>2022</v>
      </c>
      <c r="E9" t="s">
        <v>26</v>
      </c>
      <c r="F9" s="4" t="s">
        <v>8</v>
      </c>
      <c r="G9" s="4" t="s">
        <v>16</v>
      </c>
      <c r="H9">
        <v>0</v>
      </c>
      <c r="I9">
        <f>IF(F9=G9,0,1)</f>
        <v>1</v>
      </c>
      <c r="J9">
        <v>0</v>
      </c>
      <c r="K9">
        <v>0</v>
      </c>
      <c r="L9">
        <f>J9-K9</f>
        <v>0</v>
      </c>
      <c r="M9">
        <f>IF(ISNUMBER(SEARCH("SI",G9)),1,0)</f>
        <v>1</v>
      </c>
      <c r="N9" s="4"/>
    </row>
    <row r="10" spans="1:14" x14ac:dyDescent="0.3">
      <c r="A10">
        <v>9</v>
      </c>
      <c r="B10" t="s">
        <v>27</v>
      </c>
      <c r="C10" s="2">
        <v>44682</v>
      </c>
      <c r="D10">
        <v>2022</v>
      </c>
      <c r="E10" t="s">
        <v>28</v>
      </c>
      <c r="F10" s="4" t="s">
        <v>8</v>
      </c>
      <c r="G10" s="4" t="s">
        <v>8</v>
      </c>
      <c r="H10">
        <v>0</v>
      </c>
      <c r="I10">
        <f>IF(F10=G10,0,1)</f>
        <v>0</v>
      </c>
      <c r="J10">
        <v>0</v>
      </c>
      <c r="K10">
        <v>0</v>
      </c>
      <c r="L10">
        <f>J10-K10</f>
        <v>0</v>
      </c>
      <c r="M10">
        <f>IF(ISNUMBER(SEARCH("SI",G10)),1,0)</f>
        <v>0</v>
      </c>
    </row>
    <row r="11" spans="1:14" x14ac:dyDescent="0.3">
      <c r="A11">
        <v>10</v>
      </c>
      <c r="B11" t="s">
        <v>29</v>
      </c>
      <c r="C11" s="2">
        <v>44593</v>
      </c>
      <c r="D11">
        <v>2022</v>
      </c>
      <c r="E11" t="s">
        <v>30</v>
      </c>
      <c r="F11" s="4" t="s">
        <v>16</v>
      </c>
      <c r="G11" s="4" t="s">
        <v>16</v>
      </c>
      <c r="H11">
        <v>0</v>
      </c>
      <c r="I11">
        <f>IF(F11=G11,0,1)</f>
        <v>0</v>
      </c>
      <c r="J11">
        <v>0</v>
      </c>
      <c r="K11">
        <v>0</v>
      </c>
      <c r="L11">
        <f>J11-K11</f>
        <v>0</v>
      </c>
      <c r="M11">
        <f>IF(ISNUMBER(SEARCH("SI",G11)),1,0)</f>
        <v>1</v>
      </c>
      <c r="N11" t="s">
        <v>18</v>
      </c>
    </row>
    <row r="12" spans="1:14" x14ac:dyDescent="0.3">
      <c r="A12">
        <v>11</v>
      </c>
      <c r="B12" t="s">
        <v>31</v>
      </c>
      <c r="C12" s="2">
        <v>44562</v>
      </c>
      <c r="D12">
        <v>2022</v>
      </c>
      <c r="E12" t="s">
        <v>32</v>
      </c>
      <c r="F12" s="4" t="s">
        <v>8</v>
      </c>
      <c r="G12" s="4" t="s">
        <v>8</v>
      </c>
      <c r="H12">
        <v>0</v>
      </c>
      <c r="I12">
        <f>IF(F12=G12,0,1)</f>
        <v>0</v>
      </c>
      <c r="J12">
        <v>0</v>
      </c>
      <c r="K12">
        <v>0</v>
      </c>
      <c r="L12">
        <f>J12-K12</f>
        <v>0</v>
      </c>
      <c r="M12">
        <f>IF(ISNUMBER(SEARCH("SI",G12)),1,0)</f>
        <v>0</v>
      </c>
    </row>
    <row r="13" spans="1:14" x14ac:dyDescent="0.3">
      <c r="A13">
        <v>12</v>
      </c>
      <c r="B13" t="s">
        <v>33</v>
      </c>
      <c r="C13" s="2">
        <v>44593</v>
      </c>
      <c r="D13">
        <v>2022</v>
      </c>
      <c r="E13" t="s">
        <v>34</v>
      </c>
      <c r="F13" s="4" t="s">
        <v>8</v>
      </c>
      <c r="G13" s="4" t="s">
        <v>8</v>
      </c>
      <c r="H13">
        <v>0</v>
      </c>
      <c r="I13">
        <f>IF(F13=G13,0,1)</f>
        <v>0</v>
      </c>
      <c r="J13">
        <v>0</v>
      </c>
      <c r="K13">
        <v>0</v>
      </c>
      <c r="L13">
        <f>J13-K13</f>
        <v>0</v>
      </c>
      <c r="M13">
        <f>IF(ISNUMBER(SEARCH("SI",G13)),1,0)</f>
        <v>0</v>
      </c>
    </row>
    <row r="14" spans="1:14" x14ac:dyDescent="0.3">
      <c r="A14">
        <v>13</v>
      </c>
      <c r="B14" t="s">
        <v>35</v>
      </c>
      <c r="C14" s="2">
        <v>44678</v>
      </c>
      <c r="D14">
        <v>2022</v>
      </c>
      <c r="E14" t="s">
        <v>36</v>
      </c>
      <c r="F14" s="4" t="s">
        <v>8</v>
      </c>
      <c r="G14" s="4" t="s">
        <v>8</v>
      </c>
      <c r="H14">
        <v>0</v>
      </c>
      <c r="I14">
        <f>IF(F14=G14,0,1)</f>
        <v>0</v>
      </c>
      <c r="J14">
        <v>0</v>
      </c>
      <c r="K14">
        <v>0</v>
      </c>
      <c r="L14">
        <f>J14-K14</f>
        <v>0</v>
      </c>
      <c r="M14">
        <f>IF(ISNUMBER(SEARCH("SI",G14)),1,0)</f>
        <v>0</v>
      </c>
    </row>
    <row r="15" spans="1:14" x14ac:dyDescent="0.3">
      <c r="A15">
        <v>14</v>
      </c>
      <c r="B15" t="s">
        <v>38</v>
      </c>
      <c r="C15" s="2">
        <v>44743</v>
      </c>
      <c r="D15">
        <v>2022</v>
      </c>
      <c r="E15" t="s">
        <v>39</v>
      </c>
      <c r="F15" s="4" t="s">
        <v>8</v>
      </c>
      <c r="G15" s="4" t="s">
        <v>8</v>
      </c>
      <c r="H15">
        <v>0</v>
      </c>
      <c r="I15">
        <f>IF(F15=G15,0,1)</f>
        <v>0</v>
      </c>
      <c r="J15">
        <v>0</v>
      </c>
      <c r="K15">
        <v>0</v>
      </c>
      <c r="L15">
        <f>J15-K15</f>
        <v>0</v>
      </c>
      <c r="M15">
        <f>IF(ISNUMBER(SEARCH("SI",G15)),1,0)</f>
        <v>0</v>
      </c>
    </row>
    <row r="16" spans="1:14" x14ac:dyDescent="0.3">
      <c r="A16">
        <v>15</v>
      </c>
      <c r="B16" t="s">
        <v>40</v>
      </c>
      <c r="C16" s="2">
        <v>44682</v>
      </c>
      <c r="D16">
        <v>2022</v>
      </c>
      <c r="E16" t="s">
        <v>41</v>
      </c>
      <c r="F16" s="4" t="s">
        <v>8</v>
      </c>
      <c r="G16" s="4" t="s">
        <v>8</v>
      </c>
      <c r="H16">
        <v>0</v>
      </c>
      <c r="I16">
        <f>IF(F16=G16,0,1)</f>
        <v>0</v>
      </c>
      <c r="J16">
        <v>0</v>
      </c>
      <c r="K16">
        <v>0</v>
      </c>
      <c r="L16">
        <f>J16-K16</f>
        <v>0</v>
      </c>
      <c r="M16">
        <f>IF(ISNUMBER(SEARCH("SI",G16)),1,0)</f>
        <v>0</v>
      </c>
    </row>
    <row r="17" spans="1:14" x14ac:dyDescent="0.3">
      <c r="A17">
        <v>16</v>
      </c>
      <c r="B17" t="s">
        <v>42</v>
      </c>
      <c r="C17" s="2">
        <v>44562</v>
      </c>
      <c r="D17">
        <v>2022</v>
      </c>
      <c r="E17" t="s">
        <v>43</v>
      </c>
      <c r="F17" s="4" t="s">
        <v>8</v>
      </c>
      <c r="G17" s="4" t="s">
        <v>8</v>
      </c>
      <c r="H17">
        <v>0</v>
      </c>
      <c r="I17">
        <f>IF(F17=G17,0,1)</f>
        <v>0</v>
      </c>
      <c r="J17">
        <v>0</v>
      </c>
      <c r="K17">
        <v>0</v>
      </c>
      <c r="L17">
        <f>J17-K17</f>
        <v>0</v>
      </c>
      <c r="M17">
        <f>IF(ISNUMBER(SEARCH("SI",G17)),1,0)</f>
        <v>0</v>
      </c>
    </row>
    <row r="18" spans="1:14" x14ac:dyDescent="0.3">
      <c r="A18">
        <v>17</v>
      </c>
      <c r="B18" t="s">
        <v>44</v>
      </c>
      <c r="C18" s="2">
        <v>44774</v>
      </c>
      <c r="D18">
        <v>2022</v>
      </c>
      <c r="E18" t="s">
        <v>45</v>
      </c>
      <c r="F18" s="4" t="s">
        <v>16</v>
      </c>
      <c r="G18" s="4" t="s">
        <v>16</v>
      </c>
      <c r="H18">
        <v>0</v>
      </c>
      <c r="I18">
        <f>IF(F18=G18,0,1)</f>
        <v>0</v>
      </c>
      <c r="J18">
        <v>0</v>
      </c>
      <c r="K18">
        <v>0</v>
      </c>
      <c r="L18">
        <f>J18-K18</f>
        <v>0</v>
      </c>
      <c r="M18">
        <f>IF(ISNUMBER(SEARCH("SI",G18)),1,0)</f>
        <v>1</v>
      </c>
      <c r="N18" t="s">
        <v>18</v>
      </c>
    </row>
    <row r="19" spans="1:14" x14ac:dyDescent="0.3">
      <c r="A19">
        <v>18</v>
      </c>
      <c r="B19" t="s">
        <v>46</v>
      </c>
      <c r="C19" s="2">
        <v>44743</v>
      </c>
      <c r="D19">
        <v>2022</v>
      </c>
      <c r="E19" t="s">
        <v>47</v>
      </c>
      <c r="F19" s="4" t="s">
        <v>8</v>
      </c>
      <c r="G19" s="4" t="s">
        <v>8</v>
      </c>
      <c r="H19">
        <v>0</v>
      </c>
      <c r="I19">
        <f>IF(F19=G19,0,1)</f>
        <v>0</v>
      </c>
      <c r="J19">
        <v>0</v>
      </c>
      <c r="K19">
        <v>0</v>
      </c>
      <c r="L19">
        <f>J19-K19</f>
        <v>0</v>
      </c>
      <c r="M19">
        <f>IF(ISNUMBER(SEARCH("SI",G19)),1,0)</f>
        <v>0</v>
      </c>
    </row>
    <row r="20" spans="1:14" x14ac:dyDescent="0.3">
      <c r="A20">
        <v>19</v>
      </c>
      <c r="B20" t="s">
        <v>48</v>
      </c>
      <c r="C20" s="2">
        <v>44799</v>
      </c>
      <c r="D20">
        <v>2022</v>
      </c>
      <c r="E20" t="s">
        <v>49</v>
      </c>
      <c r="F20" s="4" t="s">
        <v>16</v>
      </c>
      <c r="G20" s="4" t="s">
        <v>16</v>
      </c>
      <c r="H20">
        <v>0</v>
      </c>
      <c r="I20">
        <f>IF(F20=G20,0,1)</f>
        <v>0</v>
      </c>
      <c r="J20">
        <v>0</v>
      </c>
      <c r="K20">
        <v>0</v>
      </c>
      <c r="L20">
        <f>J20-K20</f>
        <v>0</v>
      </c>
      <c r="M20">
        <f>IF(ISNUMBER(SEARCH("SI",G20)),1,0)</f>
        <v>1</v>
      </c>
      <c r="N20" t="s">
        <v>18</v>
      </c>
    </row>
    <row r="21" spans="1:14" x14ac:dyDescent="0.3">
      <c r="A21">
        <v>20</v>
      </c>
      <c r="B21" t="s">
        <v>50</v>
      </c>
      <c r="C21" s="2">
        <v>44752</v>
      </c>
      <c r="D21">
        <v>2022</v>
      </c>
      <c r="E21" t="s">
        <v>51</v>
      </c>
      <c r="F21" s="4" t="s">
        <v>8</v>
      </c>
      <c r="G21" s="4" t="s">
        <v>8</v>
      </c>
      <c r="H21">
        <v>0</v>
      </c>
      <c r="I21">
        <f>IF(F21=G21,0,1)</f>
        <v>0</v>
      </c>
      <c r="J21">
        <v>0</v>
      </c>
      <c r="K21">
        <v>0</v>
      </c>
      <c r="L21">
        <f>J21-K21</f>
        <v>0</v>
      </c>
      <c r="M21">
        <f>IF(ISNUMBER(SEARCH("SI",G21)),1,0)</f>
        <v>0</v>
      </c>
    </row>
    <row r="22" spans="1:14" x14ac:dyDescent="0.3">
      <c r="A22">
        <v>21</v>
      </c>
      <c r="B22" t="s">
        <v>52</v>
      </c>
      <c r="C22" s="2">
        <v>44774</v>
      </c>
      <c r="D22">
        <v>2022</v>
      </c>
      <c r="E22" t="s">
        <v>53</v>
      </c>
      <c r="F22" s="4" t="s">
        <v>8</v>
      </c>
      <c r="G22" s="4" t="s">
        <v>8</v>
      </c>
      <c r="H22">
        <v>0</v>
      </c>
      <c r="I22">
        <f>IF(F22=G22,0,1)</f>
        <v>0</v>
      </c>
      <c r="J22">
        <v>0</v>
      </c>
      <c r="K22">
        <v>0</v>
      </c>
      <c r="L22">
        <f>J22-K22</f>
        <v>0</v>
      </c>
      <c r="M22">
        <f>IF(ISNUMBER(SEARCH("SI",G22)),1,0)</f>
        <v>0</v>
      </c>
    </row>
    <row r="23" spans="1:14" x14ac:dyDescent="0.3">
      <c r="A23">
        <v>22</v>
      </c>
      <c r="B23" t="s">
        <v>54</v>
      </c>
      <c r="C23" s="2">
        <v>44752</v>
      </c>
      <c r="D23">
        <v>2022</v>
      </c>
      <c r="E23" t="s">
        <v>55</v>
      </c>
      <c r="F23" s="4" t="s">
        <v>8</v>
      </c>
      <c r="G23" s="4" t="s">
        <v>8</v>
      </c>
      <c r="H23">
        <v>0</v>
      </c>
      <c r="I23">
        <f>IF(F23=G23,0,1)</f>
        <v>0</v>
      </c>
      <c r="J23">
        <v>0</v>
      </c>
      <c r="K23">
        <v>0</v>
      </c>
      <c r="L23">
        <f>J23-K23</f>
        <v>0</v>
      </c>
      <c r="M23">
        <f>IF(ISNUMBER(SEARCH("SI",G23)),1,0)</f>
        <v>0</v>
      </c>
    </row>
    <row r="24" spans="1:14" x14ac:dyDescent="0.3">
      <c r="A24">
        <v>23</v>
      </c>
      <c r="B24" t="s">
        <v>56</v>
      </c>
      <c r="C24" s="2">
        <v>44743</v>
      </c>
      <c r="D24">
        <v>2022</v>
      </c>
      <c r="E24" t="s">
        <v>57</v>
      </c>
      <c r="F24" s="4" t="s">
        <v>8</v>
      </c>
      <c r="G24" s="4" t="s">
        <v>8</v>
      </c>
      <c r="H24">
        <v>0</v>
      </c>
      <c r="I24">
        <f>IF(F24=G24,0,1)</f>
        <v>0</v>
      </c>
      <c r="J24">
        <v>0</v>
      </c>
      <c r="K24">
        <v>0</v>
      </c>
      <c r="L24">
        <f>J24-K24</f>
        <v>0</v>
      </c>
      <c r="M24">
        <f>IF(ISNUMBER(SEARCH("SI",G24)),1,0)</f>
        <v>0</v>
      </c>
    </row>
    <row r="25" spans="1:14" x14ac:dyDescent="0.3">
      <c r="A25">
        <v>24</v>
      </c>
      <c r="B25" t="s">
        <v>58</v>
      </c>
      <c r="C25" s="2">
        <v>44621</v>
      </c>
      <c r="D25">
        <v>2022</v>
      </c>
      <c r="E25" t="s">
        <v>59</v>
      </c>
      <c r="F25" s="4" t="s">
        <v>8</v>
      </c>
      <c r="G25" s="4" t="s">
        <v>8</v>
      </c>
      <c r="H25">
        <v>0</v>
      </c>
      <c r="I25">
        <f>IF(F25=G25,0,1)</f>
        <v>0</v>
      </c>
      <c r="J25">
        <v>0</v>
      </c>
      <c r="K25">
        <v>0</v>
      </c>
      <c r="L25">
        <f>J25-K25</f>
        <v>0</v>
      </c>
      <c r="M25">
        <f>IF(ISNUMBER(SEARCH("SI",G25)),1,0)</f>
        <v>0</v>
      </c>
      <c r="N25" s="4"/>
    </row>
    <row r="26" spans="1:14" x14ac:dyDescent="0.3">
      <c r="A26">
        <v>25</v>
      </c>
      <c r="B26" t="s">
        <v>60</v>
      </c>
      <c r="C26" s="2">
        <v>44593</v>
      </c>
      <c r="D26">
        <v>2022</v>
      </c>
      <c r="E26" t="s">
        <v>61</v>
      </c>
      <c r="F26" s="4" t="s">
        <v>8</v>
      </c>
      <c r="G26" s="4" t="s">
        <v>8</v>
      </c>
      <c r="H26">
        <v>0</v>
      </c>
      <c r="I26">
        <f>IF(F26=G26,0,1)</f>
        <v>0</v>
      </c>
      <c r="J26">
        <v>0</v>
      </c>
      <c r="K26">
        <v>0</v>
      </c>
      <c r="L26">
        <f>J26-K26</f>
        <v>0</v>
      </c>
      <c r="M26">
        <f>IF(ISNUMBER(SEARCH("SI",G26)),1,0)</f>
        <v>0</v>
      </c>
    </row>
    <row r="27" spans="1:14" x14ac:dyDescent="0.3">
      <c r="A27">
        <v>26</v>
      </c>
      <c r="B27" t="s">
        <v>62</v>
      </c>
      <c r="C27" s="2">
        <v>44706</v>
      </c>
      <c r="D27">
        <v>2022</v>
      </c>
      <c r="E27" t="s">
        <v>63</v>
      </c>
      <c r="F27" s="4" t="s">
        <v>8</v>
      </c>
      <c r="G27" s="4" t="s">
        <v>8</v>
      </c>
      <c r="H27">
        <v>0</v>
      </c>
      <c r="I27">
        <f>IF(F27=G27,0,1)</f>
        <v>0</v>
      </c>
      <c r="J27">
        <v>0</v>
      </c>
      <c r="K27">
        <v>0</v>
      </c>
      <c r="L27">
        <f>J27-K27</f>
        <v>0</v>
      </c>
      <c r="M27">
        <f>IF(ISNUMBER(SEARCH("SI",G27)),1,0)</f>
        <v>0</v>
      </c>
      <c r="N27" s="4"/>
    </row>
    <row r="28" spans="1:14" x14ac:dyDescent="0.3">
      <c r="A28">
        <v>27</v>
      </c>
      <c r="B28" t="s">
        <v>64</v>
      </c>
      <c r="C28" s="2">
        <v>44575</v>
      </c>
      <c r="D28">
        <v>2022</v>
      </c>
      <c r="E28" t="s">
        <v>65</v>
      </c>
      <c r="F28" s="4" t="s">
        <v>8</v>
      </c>
      <c r="G28" s="4" t="s">
        <v>8</v>
      </c>
      <c r="H28">
        <v>0</v>
      </c>
      <c r="I28">
        <f>IF(F28=G28,0,1)</f>
        <v>0</v>
      </c>
      <c r="J28">
        <v>0</v>
      </c>
      <c r="K28">
        <v>0</v>
      </c>
      <c r="L28">
        <f>J28-K28</f>
        <v>0</v>
      </c>
      <c r="M28">
        <f>IF(ISNUMBER(SEARCH("SI",G28)),1,0)</f>
        <v>0</v>
      </c>
    </row>
    <row r="29" spans="1:14" x14ac:dyDescent="0.3">
      <c r="A29">
        <v>28</v>
      </c>
      <c r="B29" t="s">
        <v>66</v>
      </c>
      <c r="C29" s="2">
        <v>44657</v>
      </c>
      <c r="D29">
        <v>2022</v>
      </c>
      <c r="E29" t="s">
        <v>67</v>
      </c>
      <c r="F29" s="4" t="s">
        <v>16</v>
      </c>
      <c r="G29" s="4" t="s">
        <v>16</v>
      </c>
      <c r="H29">
        <v>0</v>
      </c>
      <c r="I29">
        <f>IF(F29=G29,0,1)</f>
        <v>0</v>
      </c>
      <c r="J29">
        <v>0</v>
      </c>
      <c r="K29">
        <v>0</v>
      </c>
      <c r="L29">
        <f>J29-K29</f>
        <v>0</v>
      </c>
      <c r="M29">
        <f>IF(ISNUMBER(SEARCH("SI",G29)),1,0)</f>
        <v>1</v>
      </c>
      <c r="N29" t="s">
        <v>18</v>
      </c>
    </row>
    <row r="30" spans="1:14" x14ac:dyDescent="0.3">
      <c r="A30">
        <v>29</v>
      </c>
      <c r="B30" t="s">
        <v>68</v>
      </c>
      <c r="C30" s="2">
        <v>44699</v>
      </c>
      <c r="D30">
        <v>2022</v>
      </c>
      <c r="E30" t="s">
        <v>69</v>
      </c>
      <c r="F30" s="4" t="s">
        <v>96</v>
      </c>
      <c r="G30" s="4" t="s">
        <v>96</v>
      </c>
      <c r="H30">
        <v>1</v>
      </c>
      <c r="I30">
        <f>IF(F30=G30,0,1)</f>
        <v>0</v>
      </c>
      <c r="J30">
        <v>0</v>
      </c>
      <c r="K30">
        <v>0</v>
      </c>
      <c r="L30">
        <f>J30-K30</f>
        <v>0</v>
      </c>
      <c r="M30">
        <f>IF(ISNUMBER(SEARCH("SI",G30)),1,0)</f>
        <v>1</v>
      </c>
    </row>
    <row r="31" spans="1:14" x14ac:dyDescent="0.3">
      <c r="A31">
        <v>30</v>
      </c>
      <c r="B31" t="s">
        <v>70</v>
      </c>
      <c r="C31" s="2">
        <v>44788</v>
      </c>
      <c r="D31">
        <v>2022</v>
      </c>
      <c r="E31" t="s">
        <v>71</v>
      </c>
      <c r="F31" s="4" t="s">
        <v>8</v>
      </c>
      <c r="G31" s="4" t="s">
        <v>8</v>
      </c>
      <c r="H31">
        <v>0</v>
      </c>
      <c r="I31">
        <f>IF(F31=G31,0,1)</f>
        <v>0</v>
      </c>
      <c r="J31">
        <v>0</v>
      </c>
      <c r="K31">
        <v>0</v>
      </c>
      <c r="L31">
        <f>J31-K31</f>
        <v>0</v>
      </c>
      <c r="M31">
        <f>IF(ISNUMBER(SEARCH("SI",G31)),1,0)</f>
        <v>0</v>
      </c>
    </row>
    <row r="32" spans="1:14" x14ac:dyDescent="0.3">
      <c r="A32">
        <v>31</v>
      </c>
      <c r="B32" t="s">
        <v>72</v>
      </c>
      <c r="C32" s="2">
        <v>44621</v>
      </c>
      <c r="D32">
        <v>2022</v>
      </c>
      <c r="E32" t="s">
        <v>73</v>
      </c>
      <c r="F32" s="4" t="s">
        <v>8</v>
      </c>
      <c r="G32" s="4" t="s">
        <v>8</v>
      </c>
      <c r="H32">
        <v>0</v>
      </c>
      <c r="I32">
        <f>IF(F32=G32,0,1)</f>
        <v>0</v>
      </c>
      <c r="J32">
        <v>0</v>
      </c>
      <c r="K32">
        <v>0</v>
      </c>
      <c r="L32">
        <f>J32-K32</f>
        <v>0</v>
      </c>
      <c r="M32">
        <f>IF(ISNUMBER(SEARCH("SI",G32)),1,0)</f>
        <v>0</v>
      </c>
    </row>
    <row r="33" spans="1:14" x14ac:dyDescent="0.3">
      <c r="A33">
        <v>32</v>
      </c>
      <c r="B33" t="s">
        <v>74</v>
      </c>
      <c r="C33" s="2">
        <v>44652</v>
      </c>
      <c r="D33">
        <v>2022</v>
      </c>
      <c r="E33" t="s">
        <v>75</v>
      </c>
      <c r="F33" s="4" t="s">
        <v>8</v>
      </c>
      <c r="G33" s="4" t="s">
        <v>8</v>
      </c>
      <c r="H33">
        <v>0</v>
      </c>
      <c r="I33">
        <f>IF(F33=G33,0,1)</f>
        <v>0</v>
      </c>
      <c r="J33">
        <v>0</v>
      </c>
      <c r="K33">
        <v>0</v>
      </c>
      <c r="L33">
        <f>J33-K33</f>
        <v>0</v>
      </c>
      <c r="M33">
        <f>IF(ISNUMBER(SEARCH("SI",G33)),1,0)</f>
        <v>0</v>
      </c>
    </row>
    <row r="34" spans="1:14" x14ac:dyDescent="0.3">
      <c r="A34">
        <v>33</v>
      </c>
      <c r="B34" t="s">
        <v>76</v>
      </c>
      <c r="C34" s="2">
        <v>44602</v>
      </c>
      <c r="D34">
        <v>2022</v>
      </c>
      <c r="E34" t="s">
        <v>77</v>
      </c>
      <c r="F34" s="4" t="s">
        <v>8</v>
      </c>
      <c r="G34" s="4" t="s">
        <v>8</v>
      </c>
      <c r="H34">
        <v>0</v>
      </c>
      <c r="I34">
        <f>IF(F34=G34,0,1)</f>
        <v>0</v>
      </c>
      <c r="J34">
        <v>0</v>
      </c>
      <c r="K34">
        <v>0</v>
      </c>
      <c r="L34">
        <f>J34-K34</f>
        <v>0</v>
      </c>
      <c r="M34">
        <f>IF(ISNUMBER(SEARCH("SI",G34)),1,0)</f>
        <v>0</v>
      </c>
    </row>
    <row r="35" spans="1:14" x14ac:dyDescent="0.3">
      <c r="A35">
        <v>34</v>
      </c>
      <c r="B35" t="s">
        <v>78</v>
      </c>
      <c r="C35" s="2">
        <v>44695</v>
      </c>
      <c r="D35">
        <v>2022</v>
      </c>
      <c r="E35" t="s">
        <v>79</v>
      </c>
      <c r="F35" s="4" t="s">
        <v>8</v>
      </c>
      <c r="G35" s="4" t="s">
        <v>8</v>
      </c>
      <c r="H35">
        <v>0</v>
      </c>
      <c r="I35">
        <f>IF(F35=G35,0,1)</f>
        <v>0</v>
      </c>
      <c r="J35">
        <v>0</v>
      </c>
      <c r="K35">
        <v>0</v>
      </c>
      <c r="L35">
        <f>J35-K35</f>
        <v>0</v>
      </c>
      <c r="M35">
        <f>IF(ISNUMBER(SEARCH("SI",G35)),1,0)</f>
        <v>0</v>
      </c>
    </row>
    <row r="36" spans="1:14" x14ac:dyDescent="0.3">
      <c r="A36">
        <v>35</v>
      </c>
      <c r="B36" t="s">
        <v>80</v>
      </c>
      <c r="C36" s="2">
        <v>44743</v>
      </c>
      <c r="D36">
        <v>2022</v>
      </c>
      <c r="E36" t="s">
        <v>81</v>
      </c>
      <c r="F36" s="4" t="s">
        <v>8</v>
      </c>
      <c r="G36" s="4" t="s">
        <v>8</v>
      </c>
      <c r="H36">
        <v>0</v>
      </c>
      <c r="I36">
        <f>IF(F36=G36,0,1)</f>
        <v>0</v>
      </c>
      <c r="J36">
        <v>0</v>
      </c>
      <c r="K36">
        <v>0</v>
      </c>
      <c r="L36">
        <f>J36-K36</f>
        <v>0</v>
      </c>
      <c r="M36">
        <f>IF(ISNUMBER(SEARCH("SI",G36)),1,0)</f>
        <v>0</v>
      </c>
      <c r="N36" s="4"/>
    </row>
    <row r="37" spans="1:14" x14ac:dyDescent="0.3">
      <c r="A37">
        <v>36</v>
      </c>
      <c r="B37" t="s">
        <v>82</v>
      </c>
      <c r="C37" s="2">
        <v>44743</v>
      </c>
      <c r="D37">
        <v>2022</v>
      </c>
      <c r="E37" t="s">
        <v>83</v>
      </c>
      <c r="F37" s="4" t="s">
        <v>8</v>
      </c>
      <c r="G37" s="4" t="s">
        <v>8</v>
      </c>
      <c r="H37">
        <v>0</v>
      </c>
      <c r="I37">
        <f>IF(F37=G37,0,1)</f>
        <v>0</v>
      </c>
      <c r="J37">
        <v>0</v>
      </c>
      <c r="K37">
        <v>0</v>
      </c>
      <c r="L37">
        <f>J37-K37</f>
        <v>0</v>
      </c>
      <c r="M37">
        <f>IF(ISNUMBER(SEARCH("SI",G37)),1,0)</f>
        <v>0</v>
      </c>
    </row>
    <row r="38" spans="1:14" x14ac:dyDescent="0.3">
      <c r="A38">
        <v>37</v>
      </c>
      <c r="B38" t="s">
        <v>84</v>
      </c>
      <c r="C38" s="2">
        <v>44727</v>
      </c>
      <c r="D38">
        <v>2022</v>
      </c>
      <c r="E38" t="s">
        <v>85</v>
      </c>
      <c r="F38" s="4" t="s">
        <v>8</v>
      </c>
      <c r="G38" s="4" t="s">
        <v>8</v>
      </c>
      <c r="H38">
        <v>0</v>
      </c>
      <c r="I38">
        <f>IF(F38=G38,0,1)</f>
        <v>0</v>
      </c>
      <c r="J38">
        <v>0</v>
      </c>
      <c r="K38">
        <v>0</v>
      </c>
      <c r="L38">
        <f>J38-K38</f>
        <v>0</v>
      </c>
      <c r="M38">
        <f>IF(ISNUMBER(SEARCH("SI",G38)),1,0)</f>
        <v>0</v>
      </c>
    </row>
    <row r="39" spans="1:14" x14ac:dyDescent="0.3">
      <c r="A39">
        <v>38</v>
      </c>
      <c r="B39" t="s">
        <v>86</v>
      </c>
      <c r="C39" s="2">
        <v>44790</v>
      </c>
      <c r="D39">
        <v>2022</v>
      </c>
      <c r="E39" t="s">
        <v>87</v>
      </c>
      <c r="F39" s="4" t="s">
        <v>16</v>
      </c>
      <c r="G39" s="4" t="s">
        <v>16</v>
      </c>
      <c r="H39">
        <v>0</v>
      </c>
      <c r="I39">
        <f>IF(F39=G39,0,1)</f>
        <v>0</v>
      </c>
      <c r="J39">
        <v>0</v>
      </c>
      <c r="K39">
        <v>0</v>
      </c>
      <c r="L39">
        <f>J39-K39</f>
        <v>0</v>
      </c>
      <c r="M39">
        <f>IF(ISNUMBER(SEARCH("SI",G39)),1,0)</f>
        <v>1</v>
      </c>
      <c r="N39" t="s">
        <v>18</v>
      </c>
    </row>
    <row r="40" spans="1:14" x14ac:dyDescent="0.3">
      <c r="A40">
        <v>39</v>
      </c>
      <c r="B40" t="s">
        <v>88</v>
      </c>
      <c r="C40" s="2">
        <v>44762</v>
      </c>
      <c r="D40">
        <v>2022</v>
      </c>
      <c r="E40" t="s">
        <v>89</v>
      </c>
      <c r="F40" s="4" t="s">
        <v>16</v>
      </c>
      <c r="G40" s="4" t="s">
        <v>16</v>
      </c>
      <c r="H40">
        <v>0</v>
      </c>
      <c r="I40">
        <f>IF(F40=G40,0,1)</f>
        <v>0</v>
      </c>
      <c r="J40">
        <v>0</v>
      </c>
      <c r="K40">
        <v>0</v>
      </c>
      <c r="L40">
        <f>J40-K40</f>
        <v>0</v>
      </c>
      <c r="M40">
        <f>IF(ISNUMBER(SEARCH("SI",G40)),1,0)</f>
        <v>1</v>
      </c>
      <c r="N40" t="s">
        <v>18</v>
      </c>
    </row>
    <row r="41" spans="1:14" x14ac:dyDescent="0.3">
      <c r="A41">
        <v>40</v>
      </c>
      <c r="B41" t="s">
        <v>90</v>
      </c>
      <c r="C41" s="2">
        <v>44774</v>
      </c>
      <c r="D41">
        <v>2022</v>
      </c>
      <c r="E41" t="s">
        <v>91</v>
      </c>
      <c r="F41" s="4" t="s">
        <v>98</v>
      </c>
      <c r="G41" s="4" t="s">
        <v>16</v>
      </c>
      <c r="H41">
        <v>0</v>
      </c>
      <c r="I41">
        <f>IF(F41=G41,0,1)</f>
        <v>1</v>
      </c>
      <c r="J41">
        <v>1</v>
      </c>
      <c r="K41">
        <v>1</v>
      </c>
      <c r="L41">
        <f>J41-K41</f>
        <v>0</v>
      </c>
      <c r="M41">
        <f>IF(ISNUMBER(SEARCH("SI",G41)),1,0)</f>
        <v>1</v>
      </c>
      <c r="N41" t="s">
        <v>100</v>
      </c>
    </row>
    <row r="42" spans="1:14" x14ac:dyDescent="0.3">
      <c r="A42">
        <v>41</v>
      </c>
      <c r="B42" t="s">
        <v>92</v>
      </c>
      <c r="C42" s="2">
        <v>44756</v>
      </c>
      <c r="D42">
        <v>2022</v>
      </c>
      <c r="E42" t="s">
        <v>93</v>
      </c>
      <c r="F42" s="4" t="s">
        <v>16</v>
      </c>
      <c r="G42" s="4" t="s">
        <v>16</v>
      </c>
      <c r="H42">
        <v>0</v>
      </c>
      <c r="I42">
        <f>IF(F42=G42,0,1)</f>
        <v>0</v>
      </c>
      <c r="J42">
        <v>0</v>
      </c>
      <c r="K42">
        <v>0</v>
      </c>
      <c r="L42">
        <f>J42-K42</f>
        <v>0</v>
      </c>
      <c r="M42">
        <f>IF(ISNUMBER(SEARCH("SI",G42)),1,0)</f>
        <v>1</v>
      </c>
      <c r="N42" t="s">
        <v>18</v>
      </c>
    </row>
    <row r="43" spans="1:14" x14ac:dyDescent="0.3">
      <c r="A43">
        <v>42</v>
      </c>
      <c r="B43" t="s">
        <v>94</v>
      </c>
      <c r="C43" s="2">
        <v>44767</v>
      </c>
      <c r="D43">
        <v>2022</v>
      </c>
      <c r="E43" t="s">
        <v>95</v>
      </c>
      <c r="F43" s="4" t="s">
        <v>16</v>
      </c>
      <c r="G43" s="4" t="s">
        <v>16</v>
      </c>
      <c r="H43">
        <v>0</v>
      </c>
      <c r="I43">
        <f>IF(F43=G43,0,1)</f>
        <v>0</v>
      </c>
      <c r="J43">
        <v>0</v>
      </c>
      <c r="K43">
        <v>0</v>
      </c>
      <c r="L43">
        <f>J43-K43</f>
        <v>0</v>
      </c>
      <c r="M43">
        <f>IF(ISNUMBER(SEARCH("SI",G43)),1,0)</f>
        <v>1</v>
      </c>
    </row>
    <row r="44" spans="1:14" x14ac:dyDescent="0.3">
      <c r="A44">
        <v>43</v>
      </c>
      <c r="B44" t="s">
        <v>97</v>
      </c>
      <c r="C44" s="2">
        <v>44790</v>
      </c>
      <c r="D44">
        <v>2022</v>
      </c>
      <c r="E44" t="s">
        <v>99</v>
      </c>
      <c r="F44" s="4" t="s">
        <v>96</v>
      </c>
      <c r="G44" s="4" t="s">
        <v>96</v>
      </c>
      <c r="H44">
        <v>1</v>
      </c>
      <c r="I44">
        <f>IF(F44=G44,0,1)</f>
        <v>0</v>
      </c>
      <c r="J44">
        <v>0</v>
      </c>
      <c r="K44">
        <v>0</v>
      </c>
      <c r="L44">
        <f>J44-K44</f>
        <v>0</v>
      </c>
      <c r="M44">
        <f>IF(ISNUMBER(SEARCH("SI",G44)),1,0)</f>
        <v>1</v>
      </c>
      <c r="N44" t="s">
        <v>101</v>
      </c>
    </row>
    <row r="45" spans="1:14" x14ac:dyDescent="0.3">
      <c r="A45">
        <v>44</v>
      </c>
      <c r="B45" t="s">
        <v>102</v>
      </c>
      <c r="C45" s="2">
        <v>44676</v>
      </c>
      <c r="D45">
        <v>2022</v>
      </c>
      <c r="E45" t="s">
        <v>103</v>
      </c>
      <c r="F45" s="4" t="s">
        <v>8</v>
      </c>
      <c r="G45" s="4" t="s">
        <v>8</v>
      </c>
      <c r="H45">
        <v>0</v>
      </c>
      <c r="I45">
        <f>IF(F45=G45,0,1)</f>
        <v>0</v>
      </c>
      <c r="J45">
        <v>0</v>
      </c>
      <c r="K45">
        <v>0</v>
      </c>
      <c r="L45">
        <f>J45-K45</f>
        <v>0</v>
      </c>
      <c r="M45">
        <f>IF(ISNUMBER(SEARCH("SI",G45)),1,0)</f>
        <v>0</v>
      </c>
    </row>
    <row r="46" spans="1:14" x14ac:dyDescent="0.3">
      <c r="A46">
        <v>45</v>
      </c>
      <c r="B46" t="s">
        <v>104</v>
      </c>
      <c r="C46" s="2">
        <v>44682</v>
      </c>
      <c r="D46">
        <v>2022</v>
      </c>
      <c r="E46" t="s">
        <v>105</v>
      </c>
      <c r="F46" s="4" t="s">
        <v>96</v>
      </c>
      <c r="G46" s="4" t="s">
        <v>96</v>
      </c>
      <c r="H46">
        <v>1</v>
      </c>
      <c r="I46">
        <f>IF(F46=G46,0,1)</f>
        <v>0</v>
      </c>
      <c r="J46">
        <v>0</v>
      </c>
      <c r="K46">
        <v>0</v>
      </c>
      <c r="L46">
        <f>J46-K46</f>
        <v>0</v>
      </c>
      <c r="M46">
        <f>IF(ISNUMBER(SEARCH("SI",G46)),1,0)</f>
        <v>1</v>
      </c>
      <c r="N46" t="s">
        <v>101</v>
      </c>
    </row>
    <row r="47" spans="1:14" x14ac:dyDescent="0.3">
      <c r="A47">
        <v>46</v>
      </c>
      <c r="B47" t="s">
        <v>106</v>
      </c>
      <c r="C47" s="2">
        <v>44726</v>
      </c>
      <c r="D47">
        <v>2022</v>
      </c>
      <c r="E47" t="s">
        <v>107</v>
      </c>
      <c r="F47" s="4" t="s">
        <v>96</v>
      </c>
      <c r="G47" s="4" t="s">
        <v>96</v>
      </c>
      <c r="H47">
        <v>1</v>
      </c>
      <c r="I47">
        <f>IF(F47=G47,0,1)</f>
        <v>0</v>
      </c>
      <c r="J47">
        <v>0</v>
      </c>
      <c r="K47">
        <v>0</v>
      </c>
      <c r="L47">
        <f>J47-K47</f>
        <v>0</v>
      </c>
      <c r="M47">
        <f>IF(ISNUMBER(SEARCH("SI",G47)),1,0)</f>
        <v>1</v>
      </c>
      <c r="N47" t="s">
        <v>101</v>
      </c>
    </row>
    <row r="48" spans="1:14" x14ac:dyDescent="0.3">
      <c r="A48">
        <v>47</v>
      </c>
      <c r="B48" t="s">
        <v>108</v>
      </c>
      <c r="C48" s="2">
        <v>44593</v>
      </c>
      <c r="D48">
        <v>2022</v>
      </c>
      <c r="E48" t="s">
        <v>109</v>
      </c>
      <c r="F48" s="4" t="s">
        <v>96</v>
      </c>
      <c r="G48" s="4" t="s">
        <v>96</v>
      </c>
      <c r="H48">
        <v>1</v>
      </c>
      <c r="I48">
        <f>IF(F48=G48,0,1)</f>
        <v>0</v>
      </c>
      <c r="J48">
        <v>0</v>
      </c>
      <c r="K48">
        <v>0</v>
      </c>
      <c r="L48">
        <f>J48-K48</f>
        <v>0</v>
      </c>
      <c r="M48">
        <f>IF(ISNUMBER(SEARCH("SI",G48)),1,0)</f>
        <v>1</v>
      </c>
      <c r="N48" t="s">
        <v>101</v>
      </c>
    </row>
    <row r="49" spans="1:14" x14ac:dyDescent="0.3">
      <c r="A49">
        <v>48</v>
      </c>
      <c r="B49" t="s">
        <v>110</v>
      </c>
      <c r="C49" s="2">
        <v>44788</v>
      </c>
      <c r="D49">
        <v>2022</v>
      </c>
      <c r="E49" t="s">
        <v>111</v>
      </c>
      <c r="F49" s="4" t="s">
        <v>16</v>
      </c>
      <c r="G49" s="4" t="s">
        <v>96</v>
      </c>
      <c r="H49">
        <v>1</v>
      </c>
      <c r="I49">
        <f>IF(F49=G49,0,1)</f>
        <v>1</v>
      </c>
      <c r="J49">
        <v>1</v>
      </c>
      <c r="K49">
        <v>0</v>
      </c>
      <c r="L49">
        <f>J49-K49</f>
        <v>1</v>
      </c>
      <c r="M49">
        <f>IF(ISNUMBER(SEARCH("SI",G49)),1,0)</f>
        <v>1</v>
      </c>
      <c r="N49" t="s">
        <v>112</v>
      </c>
    </row>
    <row r="50" spans="1:14" x14ac:dyDescent="0.3">
      <c r="A50">
        <v>49</v>
      </c>
      <c r="B50" t="s">
        <v>113</v>
      </c>
      <c r="C50" s="2">
        <v>44589</v>
      </c>
      <c r="D50">
        <v>2022</v>
      </c>
      <c r="E50" t="s">
        <v>114</v>
      </c>
      <c r="F50" s="4" t="s">
        <v>96</v>
      </c>
      <c r="G50" s="4" t="s">
        <v>96</v>
      </c>
      <c r="H50">
        <v>1</v>
      </c>
      <c r="I50">
        <f>IF(F50=G50,0,1)</f>
        <v>0</v>
      </c>
      <c r="J50">
        <v>0</v>
      </c>
      <c r="K50">
        <v>0</v>
      </c>
      <c r="L50">
        <f>J50-K50</f>
        <v>0</v>
      </c>
      <c r="M50">
        <f>IF(ISNUMBER(SEARCH("SI",G50)),1,0)</f>
        <v>1</v>
      </c>
      <c r="N50" t="s">
        <v>101</v>
      </c>
    </row>
    <row r="51" spans="1:14" x14ac:dyDescent="0.3">
      <c r="A51">
        <v>50</v>
      </c>
      <c r="B51" t="s">
        <v>115</v>
      </c>
      <c r="C51" s="2">
        <v>44616</v>
      </c>
      <c r="D51">
        <v>2022</v>
      </c>
      <c r="E51" t="s">
        <v>116</v>
      </c>
      <c r="F51" s="4" t="s">
        <v>8</v>
      </c>
      <c r="G51" s="4" t="s">
        <v>8</v>
      </c>
      <c r="H51">
        <v>0</v>
      </c>
      <c r="I51">
        <f>IF(F51=G51,0,1)</f>
        <v>0</v>
      </c>
      <c r="J51">
        <v>0</v>
      </c>
      <c r="K51">
        <v>0</v>
      </c>
      <c r="L51">
        <f>J51-K51</f>
        <v>0</v>
      </c>
      <c r="M51">
        <f>IF(ISNUMBER(SEARCH("SI",G51)),1,0)</f>
        <v>0</v>
      </c>
    </row>
    <row r="52" spans="1:14" x14ac:dyDescent="0.3">
      <c r="A52">
        <v>51</v>
      </c>
      <c r="B52" t="s">
        <v>117</v>
      </c>
      <c r="C52" s="2">
        <v>44252</v>
      </c>
      <c r="D52">
        <v>2021</v>
      </c>
      <c r="E52" t="s">
        <v>118</v>
      </c>
      <c r="F52" s="4" t="s">
        <v>16</v>
      </c>
      <c r="G52" s="4" t="s">
        <v>16</v>
      </c>
      <c r="H52">
        <v>0</v>
      </c>
      <c r="I52">
        <f>IF(F52=G52,0,1)</f>
        <v>0</v>
      </c>
      <c r="J52">
        <v>0</v>
      </c>
      <c r="K52">
        <v>0</v>
      </c>
      <c r="L52">
        <f>J52-K52</f>
        <v>0</v>
      </c>
      <c r="M52">
        <f>IF(ISNUMBER(SEARCH("SI",G52)),1,0)</f>
        <v>1</v>
      </c>
    </row>
    <row r="53" spans="1:14" x14ac:dyDescent="0.3">
      <c r="A53">
        <v>52</v>
      </c>
      <c r="B53" t="s">
        <v>119</v>
      </c>
      <c r="C53" s="2">
        <v>44206</v>
      </c>
      <c r="D53">
        <v>2021</v>
      </c>
      <c r="E53" t="s">
        <v>120</v>
      </c>
      <c r="F53" s="4" t="s">
        <v>8</v>
      </c>
      <c r="G53" s="4" t="s">
        <v>8</v>
      </c>
      <c r="H53">
        <v>0</v>
      </c>
      <c r="I53">
        <f>IF(F53=G53,0,1)</f>
        <v>0</v>
      </c>
      <c r="J53">
        <v>0</v>
      </c>
      <c r="K53">
        <v>0</v>
      </c>
      <c r="L53">
        <f>J53-K53</f>
        <v>0</v>
      </c>
      <c r="M53">
        <f>IF(ISNUMBER(SEARCH("SI",G53)),1,0)</f>
        <v>0</v>
      </c>
    </row>
    <row r="54" spans="1:14" x14ac:dyDescent="0.3">
      <c r="A54">
        <v>53</v>
      </c>
      <c r="B54" t="s">
        <v>121</v>
      </c>
      <c r="C54" s="2">
        <v>44501</v>
      </c>
      <c r="D54">
        <v>2021</v>
      </c>
      <c r="E54" t="s">
        <v>122</v>
      </c>
      <c r="F54" s="4" t="s">
        <v>16</v>
      </c>
      <c r="G54" s="4" t="s">
        <v>16</v>
      </c>
      <c r="H54">
        <v>0</v>
      </c>
      <c r="I54">
        <f>IF(F54=G54,0,1)</f>
        <v>0</v>
      </c>
      <c r="J54">
        <v>0</v>
      </c>
      <c r="K54">
        <v>0</v>
      </c>
      <c r="L54">
        <f>J54-K54</f>
        <v>0</v>
      </c>
      <c r="M54">
        <f>IF(ISNUMBER(SEARCH("SI",G54)),1,0)</f>
        <v>1</v>
      </c>
    </row>
    <row r="55" spans="1:14" x14ac:dyDescent="0.3">
      <c r="A55">
        <v>54</v>
      </c>
      <c r="B55" t="s">
        <v>123</v>
      </c>
      <c r="C55" s="2">
        <v>44432</v>
      </c>
      <c r="D55">
        <v>2021</v>
      </c>
      <c r="E55" t="s">
        <v>124</v>
      </c>
      <c r="F55" s="4" t="s">
        <v>16</v>
      </c>
      <c r="G55" s="4" t="s">
        <v>16</v>
      </c>
      <c r="H55">
        <v>0</v>
      </c>
      <c r="I55">
        <f>IF(F55=G55,0,1)</f>
        <v>0</v>
      </c>
      <c r="J55">
        <v>0</v>
      </c>
      <c r="K55">
        <v>0</v>
      </c>
      <c r="L55">
        <f>J55-K55</f>
        <v>0</v>
      </c>
      <c r="M55">
        <f>IF(ISNUMBER(SEARCH("SI",G55)),1,0)</f>
        <v>1</v>
      </c>
    </row>
    <row r="56" spans="1:14" x14ac:dyDescent="0.3">
      <c r="A56">
        <v>55</v>
      </c>
      <c r="B56" t="s">
        <v>125</v>
      </c>
      <c r="C56" s="2">
        <v>44224</v>
      </c>
      <c r="D56">
        <v>2021</v>
      </c>
      <c r="E56" t="s">
        <v>126</v>
      </c>
      <c r="F56" s="4" t="s">
        <v>8</v>
      </c>
      <c r="G56" s="4" t="s">
        <v>8</v>
      </c>
      <c r="H56">
        <v>0</v>
      </c>
      <c r="I56">
        <f>IF(F56=G56,0,1)</f>
        <v>0</v>
      </c>
      <c r="J56">
        <v>0</v>
      </c>
      <c r="K56">
        <v>0</v>
      </c>
      <c r="L56">
        <f>J56-K56</f>
        <v>0</v>
      </c>
      <c r="M56">
        <f>IF(ISNUMBER(SEARCH("SI",G56)),1,0)</f>
        <v>0</v>
      </c>
    </row>
    <row r="57" spans="1:14" x14ac:dyDescent="0.3">
      <c r="A57">
        <v>56</v>
      </c>
      <c r="B57" t="s">
        <v>127</v>
      </c>
      <c r="C57" s="2">
        <v>44329</v>
      </c>
      <c r="D57">
        <v>2021</v>
      </c>
      <c r="E57" t="s">
        <v>128</v>
      </c>
      <c r="F57" s="4" t="s">
        <v>8</v>
      </c>
      <c r="G57" s="4" t="s">
        <v>16</v>
      </c>
      <c r="H57">
        <v>0</v>
      </c>
      <c r="I57">
        <f>IF(F57=G57,0,1)</f>
        <v>1</v>
      </c>
      <c r="J57">
        <v>0</v>
      </c>
      <c r="K57">
        <v>0</v>
      </c>
      <c r="L57">
        <f>J57-K57</f>
        <v>0</v>
      </c>
      <c r="M57">
        <f>IF(ISNUMBER(SEARCH("SI",G57)),1,0)</f>
        <v>1</v>
      </c>
    </row>
    <row r="58" spans="1:14" x14ac:dyDescent="0.3">
      <c r="A58">
        <v>57</v>
      </c>
      <c r="B58" t="s">
        <v>129</v>
      </c>
      <c r="C58" s="2">
        <v>44370</v>
      </c>
      <c r="D58">
        <v>2021</v>
      </c>
      <c r="E58" t="s">
        <v>130</v>
      </c>
      <c r="F58" s="4" t="s">
        <v>16</v>
      </c>
      <c r="G58" s="4" t="s">
        <v>16</v>
      </c>
      <c r="H58">
        <v>0</v>
      </c>
      <c r="I58">
        <f>IF(F58=G58,0,1)</f>
        <v>0</v>
      </c>
      <c r="J58">
        <v>0</v>
      </c>
      <c r="K58">
        <v>0</v>
      </c>
      <c r="L58">
        <f>J58-K58</f>
        <v>0</v>
      </c>
      <c r="M58">
        <f>IF(ISNUMBER(SEARCH("SI",G58)),1,0)</f>
        <v>1</v>
      </c>
    </row>
    <row r="59" spans="1:14" x14ac:dyDescent="0.3">
      <c r="A59">
        <v>58</v>
      </c>
      <c r="B59" t="s">
        <v>131</v>
      </c>
      <c r="C59" s="2">
        <v>44461</v>
      </c>
      <c r="D59">
        <v>2021</v>
      </c>
      <c r="E59" t="s">
        <v>132</v>
      </c>
      <c r="F59" s="4" t="s">
        <v>16</v>
      </c>
      <c r="G59" s="4" t="s">
        <v>16</v>
      </c>
      <c r="H59">
        <v>0</v>
      </c>
      <c r="I59">
        <f>IF(F59=G59,0,1)</f>
        <v>0</v>
      </c>
      <c r="J59">
        <v>0</v>
      </c>
      <c r="K59">
        <v>0</v>
      </c>
      <c r="L59">
        <f>J59-K59</f>
        <v>0</v>
      </c>
      <c r="M59">
        <f>IF(ISNUMBER(SEARCH("SI",G59)),1,0)</f>
        <v>1</v>
      </c>
    </row>
    <row r="60" spans="1:14" x14ac:dyDescent="0.3">
      <c r="A60">
        <v>59</v>
      </c>
      <c r="B60" t="s">
        <v>133</v>
      </c>
      <c r="C60" s="2">
        <v>44296</v>
      </c>
      <c r="D60">
        <v>2021</v>
      </c>
      <c r="E60" t="s">
        <v>134</v>
      </c>
      <c r="F60" s="4" t="s">
        <v>8</v>
      </c>
      <c r="G60" s="4" t="s">
        <v>8</v>
      </c>
      <c r="H60">
        <v>0</v>
      </c>
      <c r="I60">
        <f>IF(F60=G60,0,1)</f>
        <v>0</v>
      </c>
      <c r="J60">
        <v>0</v>
      </c>
      <c r="K60">
        <v>0</v>
      </c>
      <c r="L60">
        <f>J60-K60</f>
        <v>0</v>
      </c>
      <c r="M60">
        <f>IF(ISNUMBER(SEARCH("SI",G60)),1,0)</f>
        <v>0</v>
      </c>
    </row>
    <row r="61" spans="1:14" x14ac:dyDescent="0.3">
      <c r="A61">
        <v>60</v>
      </c>
      <c r="B61" t="s">
        <v>135</v>
      </c>
      <c r="C61" s="2">
        <v>44294</v>
      </c>
      <c r="D61">
        <v>2021</v>
      </c>
      <c r="E61" t="s">
        <v>136</v>
      </c>
      <c r="F61" s="4" t="s">
        <v>16</v>
      </c>
      <c r="G61" s="4" t="s">
        <v>16</v>
      </c>
      <c r="H61">
        <v>0</v>
      </c>
      <c r="I61">
        <f>IF(F61=G61,0,1)</f>
        <v>0</v>
      </c>
      <c r="J61">
        <v>0</v>
      </c>
      <c r="K61">
        <v>0</v>
      </c>
      <c r="L61">
        <f>J61-K61</f>
        <v>0</v>
      </c>
      <c r="M61">
        <f>IF(ISNUMBER(SEARCH("SI",G61)),1,0)</f>
        <v>1</v>
      </c>
    </row>
    <row r="62" spans="1:14" x14ac:dyDescent="0.3">
      <c r="A62">
        <v>61</v>
      </c>
      <c r="B62" t="s">
        <v>137</v>
      </c>
      <c r="C62" s="2">
        <v>44378</v>
      </c>
      <c r="D62">
        <v>2021</v>
      </c>
      <c r="E62" t="s">
        <v>138</v>
      </c>
      <c r="F62" s="4" t="s">
        <v>8</v>
      </c>
      <c r="G62" s="4" t="s">
        <v>8</v>
      </c>
      <c r="H62">
        <v>0</v>
      </c>
      <c r="I62">
        <f>IF(F62=G62,0,1)</f>
        <v>0</v>
      </c>
      <c r="J62">
        <v>0</v>
      </c>
      <c r="K62">
        <v>0</v>
      </c>
      <c r="L62">
        <f>J62-K62</f>
        <v>0</v>
      </c>
      <c r="M62">
        <f>IF(ISNUMBER(SEARCH("SI",G62)),1,0)</f>
        <v>0</v>
      </c>
    </row>
    <row r="63" spans="1:14" x14ac:dyDescent="0.3">
      <c r="A63">
        <v>62</v>
      </c>
      <c r="B63" t="s">
        <v>139</v>
      </c>
      <c r="C63" s="2">
        <v>44540</v>
      </c>
      <c r="D63">
        <v>2021</v>
      </c>
      <c r="E63" t="s">
        <v>140</v>
      </c>
      <c r="F63" s="4" t="s">
        <v>8</v>
      </c>
      <c r="G63" s="4" t="s">
        <v>8</v>
      </c>
      <c r="H63">
        <v>0</v>
      </c>
      <c r="I63">
        <f>IF(F63=G63,0,1)</f>
        <v>0</v>
      </c>
      <c r="J63">
        <v>0</v>
      </c>
      <c r="K63">
        <v>0</v>
      </c>
      <c r="L63">
        <f>J63-K63</f>
        <v>0</v>
      </c>
      <c r="M63">
        <f>IF(ISNUMBER(SEARCH("SI",G63)),1,0)</f>
        <v>0</v>
      </c>
    </row>
    <row r="64" spans="1:14" x14ac:dyDescent="0.3">
      <c r="A64">
        <v>63</v>
      </c>
      <c r="B64" t="s">
        <v>141</v>
      </c>
      <c r="C64" s="2">
        <v>44409</v>
      </c>
      <c r="D64">
        <v>2021</v>
      </c>
      <c r="E64" t="s">
        <v>142</v>
      </c>
      <c r="F64" s="4" t="s">
        <v>8</v>
      </c>
      <c r="G64" s="4" t="s">
        <v>8</v>
      </c>
      <c r="H64">
        <v>0</v>
      </c>
      <c r="I64">
        <f>IF(F64=G64,0,1)</f>
        <v>0</v>
      </c>
      <c r="J64">
        <v>0</v>
      </c>
      <c r="K64">
        <v>0</v>
      </c>
      <c r="L64">
        <f>J64-K64</f>
        <v>0</v>
      </c>
      <c r="M64">
        <f>IF(ISNUMBER(SEARCH("SI",G64)),1,0)</f>
        <v>0</v>
      </c>
    </row>
    <row r="65" spans="1:13" x14ac:dyDescent="0.3">
      <c r="A65">
        <v>64</v>
      </c>
      <c r="B65" t="s">
        <v>143</v>
      </c>
      <c r="C65" s="2">
        <v>44287</v>
      </c>
      <c r="D65">
        <v>2021</v>
      </c>
      <c r="E65" t="s">
        <v>144</v>
      </c>
      <c r="F65" s="4" t="s">
        <v>8</v>
      </c>
      <c r="G65" s="4" t="s">
        <v>8</v>
      </c>
      <c r="H65">
        <v>0</v>
      </c>
      <c r="I65">
        <f>IF(F65=G65,0,1)</f>
        <v>0</v>
      </c>
      <c r="J65">
        <v>0</v>
      </c>
      <c r="K65">
        <v>0</v>
      </c>
      <c r="L65">
        <f>J65-K65</f>
        <v>0</v>
      </c>
      <c r="M65">
        <f>IF(ISNUMBER(SEARCH("SI",G65)),1,0)</f>
        <v>0</v>
      </c>
    </row>
    <row r="66" spans="1:13" x14ac:dyDescent="0.3">
      <c r="A66">
        <v>65</v>
      </c>
      <c r="B66" t="s">
        <v>145</v>
      </c>
      <c r="C66" s="2">
        <v>44362</v>
      </c>
      <c r="D66">
        <v>2021</v>
      </c>
      <c r="E66" t="s">
        <v>146</v>
      </c>
      <c r="F66" s="4" t="s">
        <v>8</v>
      </c>
      <c r="G66" s="4" t="s">
        <v>8</v>
      </c>
      <c r="H66">
        <v>0</v>
      </c>
      <c r="I66">
        <f>IF(F66=G66,0,1)</f>
        <v>0</v>
      </c>
      <c r="J66">
        <v>0</v>
      </c>
      <c r="K66">
        <v>0</v>
      </c>
      <c r="L66">
        <f>J66-K66</f>
        <v>0</v>
      </c>
      <c r="M66">
        <f>IF(ISNUMBER(SEARCH("SI",G66)),1,0)</f>
        <v>0</v>
      </c>
    </row>
    <row r="67" spans="1:13" x14ac:dyDescent="0.3">
      <c r="A67">
        <v>66</v>
      </c>
      <c r="B67" t="s">
        <v>147</v>
      </c>
      <c r="C67" s="2">
        <v>44317</v>
      </c>
      <c r="D67">
        <v>2021</v>
      </c>
      <c r="E67" t="s">
        <v>148</v>
      </c>
      <c r="F67" s="4" t="s">
        <v>8</v>
      </c>
      <c r="G67" s="4" t="s">
        <v>8</v>
      </c>
      <c r="H67">
        <v>0</v>
      </c>
      <c r="I67">
        <f>IF(F67=G67,0,1)</f>
        <v>0</v>
      </c>
      <c r="J67">
        <v>0</v>
      </c>
      <c r="K67">
        <v>0</v>
      </c>
      <c r="L67">
        <f>J67-K67</f>
        <v>0</v>
      </c>
      <c r="M67">
        <f>IF(ISNUMBER(SEARCH("SI",G67)),1,0)</f>
        <v>0</v>
      </c>
    </row>
    <row r="68" spans="1:13" x14ac:dyDescent="0.3">
      <c r="A68">
        <v>67</v>
      </c>
      <c r="B68" t="s">
        <v>149</v>
      </c>
      <c r="C68" s="2">
        <v>44316</v>
      </c>
      <c r="D68">
        <v>2021</v>
      </c>
      <c r="E68" t="s">
        <v>150</v>
      </c>
      <c r="F68" s="4" t="s">
        <v>8</v>
      </c>
      <c r="G68" s="4" t="s">
        <v>8</v>
      </c>
      <c r="H68">
        <v>0</v>
      </c>
      <c r="I68">
        <f>IF(F68=G68,0,1)</f>
        <v>0</v>
      </c>
      <c r="J68">
        <v>0</v>
      </c>
      <c r="K68">
        <v>0</v>
      </c>
      <c r="L68">
        <f>J68-K68</f>
        <v>0</v>
      </c>
      <c r="M68">
        <f>IF(ISNUMBER(SEARCH("SI",G68)),1,0)</f>
        <v>0</v>
      </c>
    </row>
    <row r="69" spans="1:13" x14ac:dyDescent="0.3">
      <c r="A69">
        <v>68</v>
      </c>
      <c r="B69" t="s">
        <v>151</v>
      </c>
      <c r="C69" s="2">
        <v>44362</v>
      </c>
      <c r="D69">
        <v>2021</v>
      </c>
      <c r="E69" t="s">
        <v>152</v>
      </c>
      <c r="F69" s="4" t="s">
        <v>8</v>
      </c>
      <c r="G69" s="4" t="s">
        <v>8</v>
      </c>
      <c r="H69">
        <v>0</v>
      </c>
      <c r="I69">
        <f>IF(F69=G69,0,1)</f>
        <v>0</v>
      </c>
      <c r="J69">
        <v>0</v>
      </c>
      <c r="K69">
        <v>0</v>
      </c>
      <c r="L69">
        <f>J69-K69</f>
        <v>0</v>
      </c>
      <c r="M69">
        <f>IF(ISNUMBER(SEARCH("SI",G69)),1,0)</f>
        <v>0</v>
      </c>
    </row>
    <row r="70" spans="1:13" x14ac:dyDescent="0.3">
      <c r="A70">
        <v>69</v>
      </c>
      <c r="B70" t="s">
        <v>153</v>
      </c>
      <c r="C70" s="2">
        <v>44431</v>
      </c>
      <c r="D70">
        <v>2021</v>
      </c>
      <c r="E70" t="s">
        <v>154</v>
      </c>
      <c r="F70" s="4" t="s">
        <v>8</v>
      </c>
      <c r="G70" s="4" t="s">
        <v>8</v>
      </c>
      <c r="H70">
        <v>0</v>
      </c>
      <c r="I70">
        <f>IF(F70=G70,0,1)</f>
        <v>0</v>
      </c>
      <c r="J70">
        <v>0</v>
      </c>
      <c r="K70">
        <v>0</v>
      </c>
      <c r="L70">
        <f>J70-K70</f>
        <v>0</v>
      </c>
      <c r="M70">
        <f>IF(ISNUMBER(SEARCH("SI",G70)),1,0)</f>
        <v>0</v>
      </c>
    </row>
    <row r="71" spans="1:13" x14ac:dyDescent="0.3">
      <c r="A71">
        <v>70</v>
      </c>
      <c r="B71" t="s">
        <v>155</v>
      </c>
      <c r="C71" s="2">
        <v>44280</v>
      </c>
      <c r="D71">
        <v>2021</v>
      </c>
      <c r="E71" t="s">
        <v>156</v>
      </c>
      <c r="F71" s="4" t="s">
        <v>8</v>
      </c>
      <c r="G71" s="4" t="s">
        <v>8</v>
      </c>
      <c r="H71">
        <v>0</v>
      </c>
      <c r="I71">
        <f>IF(F71=G71,0,1)</f>
        <v>0</v>
      </c>
      <c r="J71">
        <v>0</v>
      </c>
      <c r="K71">
        <v>0</v>
      </c>
      <c r="L71">
        <f>J71-K71</f>
        <v>0</v>
      </c>
      <c r="M71">
        <f>IF(ISNUMBER(SEARCH("SI",G71)),1,0)</f>
        <v>0</v>
      </c>
    </row>
    <row r="72" spans="1:13" x14ac:dyDescent="0.3">
      <c r="A72">
        <v>71</v>
      </c>
      <c r="B72" t="s">
        <v>157</v>
      </c>
      <c r="C72" s="2">
        <v>44317</v>
      </c>
      <c r="D72">
        <v>2021</v>
      </c>
      <c r="E72" t="s">
        <v>158</v>
      </c>
      <c r="F72" s="4" t="s">
        <v>8</v>
      </c>
      <c r="G72" s="4" t="s">
        <v>8</v>
      </c>
      <c r="H72">
        <v>0</v>
      </c>
      <c r="I72">
        <f>IF(F72=G72,0,1)</f>
        <v>0</v>
      </c>
      <c r="J72">
        <v>0</v>
      </c>
      <c r="K72">
        <v>0</v>
      </c>
      <c r="L72">
        <f>J72-K72</f>
        <v>0</v>
      </c>
      <c r="M72">
        <f>IF(ISNUMBER(SEARCH("SI",G72)),1,0)</f>
        <v>0</v>
      </c>
    </row>
    <row r="73" spans="1:13" x14ac:dyDescent="0.3">
      <c r="A73">
        <v>72</v>
      </c>
      <c r="B73" t="s">
        <v>159</v>
      </c>
      <c r="C73" s="2">
        <v>44256</v>
      </c>
      <c r="D73">
        <v>2021</v>
      </c>
      <c r="E73" t="s">
        <v>160</v>
      </c>
      <c r="F73" s="4" t="s">
        <v>8</v>
      </c>
      <c r="G73" s="4" t="s">
        <v>8</v>
      </c>
      <c r="H73">
        <v>0</v>
      </c>
      <c r="I73">
        <f>IF(F73=G73,0,1)</f>
        <v>0</v>
      </c>
      <c r="J73">
        <v>0</v>
      </c>
      <c r="K73">
        <v>0</v>
      </c>
      <c r="L73">
        <f>J73-K73</f>
        <v>0</v>
      </c>
      <c r="M73">
        <f>IF(ISNUMBER(SEARCH("SI",G73)),1,0)</f>
        <v>0</v>
      </c>
    </row>
    <row r="74" spans="1:13" x14ac:dyDescent="0.3">
      <c r="A74">
        <v>73</v>
      </c>
      <c r="B74" t="s">
        <v>161</v>
      </c>
      <c r="C74" s="2">
        <v>44256</v>
      </c>
      <c r="D74">
        <v>2021</v>
      </c>
      <c r="E74" t="s">
        <v>162</v>
      </c>
      <c r="F74" s="4" t="s">
        <v>8</v>
      </c>
      <c r="G74" s="4" t="s">
        <v>8</v>
      </c>
      <c r="H74">
        <v>0</v>
      </c>
      <c r="I74">
        <f>IF(F74=G74,0,1)</f>
        <v>0</v>
      </c>
      <c r="J74">
        <v>0</v>
      </c>
      <c r="K74">
        <v>0</v>
      </c>
      <c r="L74">
        <f>J74-K74</f>
        <v>0</v>
      </c>
      <c r="M74">
        <f>IF(ISNUMBER(SEARCH("SI",G74)),1,0)</f>
        <v>0</v>
      </c>
    </row>
    <row r="75" spans="1:13" x14ac:dyDescent="0.3">
      <c r="A75">
        <v>74</v>
      </c>
      <c r="B75" t="s">
        <v>163</v>
      </c>
      <c r="C75" s="2">
        <v>44470</v>
      </c>
      <c r="D75">
        <v>2021</v>
      </c>
      <c r="E75" t="s">
        <v>164</v>
      </c>
      <c r="F75" s="4" t="s">
        <v>165</v>
      </c>
      <c r="G75" s="4" t="s">
        <v>165</v>
      </c>
      <c r="H75">
        <v>0</v>
      </c>
      <c r="I75">
        <f>IF(F75=G75,0,1)</f>
        <v>0</v>
      </c>
      <c r="J75">
        <v>0</v>
      </c>
      <c r="K75">
        <v>0</v>
      </c>
      <c r="L75">
        <f>J75-K75</f>
        <v>0</v>
      </c>
      <c r="M75">
        <f>IF(ISNUMBER(SEARCH("SI",G75)),1,0)</f>
        <v>0</v>
      </c>
    </row>
    <row r="76" spans="1:13" x14ac:dyDescent="0.3">
      <c r="A76">
        <v>75</v>
      </c>
      <c r="B76" t="s">
        <v>166</v>
      </c>
      <c r="C76" s="2">
        <v>44239</v>
      </c>
      <c r="D76">
        <v>2021</v>
      </c>
      <c r="E76" t="s">
        <v>167</v>
      </c>
      <c r="F76" s="4" t="s">
        <v>8</v>
      </c>
      <c r="G76" s="4" t="s">
        <v>8</v>
      </c>
      <c r="H76">
        <v>0</v>
      </c>
      <c r="I76">
        <f>IF(F76=G76,0,1)</f>
        <v>0</v>
      </c>
      <c r="J76">
        <v>0</v>
      </c>
      <c r="K76">
        <v>0</v>
      </c>
      <c r="L76">
        <f>J76-K76</f>
        <v>0</v>
      </c>
      <c r="M76">
        <f>IF(ISNUMBER(SEARCH("SI",G76)),1,0)</f>
        <v>0</v>
      </c>
    </row>
    <row r="77" spans="1:13" x14ac:dyDescent="0.3">
      <c r="A77">
        <v>76</v>
      </c>
      <c r="B77" t="s">
        <v>168</v>
      </c>
      <c r="C77" s="2">
        <v>44484</v>
      </c>
      <c r="D77">
        <v>2021</v>
      </c>
      <c r="E77" t="s">
        <v>169</v>
      </c>
      <c r="F77" s="4" t="s">
        <v>8</v>
      </c>
      <c r="G77" s="4" t="s">
        <v>8</v>
      </c>
      <c r="H77">
        <v>0</v>
      </c>
      <c r="I77">
        <f>IF(F77=G77,0,1)</f>
        <v>0</v>
      </c>
      <c r="J77">
        <v>0</v>
      </c>
      <c r="K77">
        <v>0</v>
      </c>
      <c r="L77">
        <f>J77-K77</f>
        <v>0</v>
      </c>
      <c r="M77">
        <f>IF(ISNUMBER(SEARCH("SI",G77)),1,0)</f>
        <v>0</v>
      </c>
    </row>
    <row r="78" spans="1:13" x14ac:dyDescent="0.3">
      <c r="A78">
        <v>77</v>
      </c>
      <c r="B78" t="s">
        <v>170</v>
      </c>
      <c r="C78" s="2">
        <v>44315</v>
      </c>
      <c r="D78">
        <v>2021</v>
      </c>
      <c r="E78" t="s">
        <v>171</v>
      </c>
      <c r="F78" s="4" t="s">
        <v>8</v>
      </c>
      <c r="G78" s="4" t="s">
        <v>8</v>
      </c>
      <c r="H78">
        <v>0</v>
      </c>
      <c r="I78">
        <f>IF(F78=G78,0,1)</f>
        <v>0</v>
      </c>
      <c r="J78">
        <v>0</v>
      </c>
      <c r="K78">
        <v>0</v>
      </c>
      <c r="L78">
        <f>J78-K78</f>
        <v>0</v>
      </c>
      <c r="M78">
        <f>IF(ISNUMBER(SEARCH("SI",G78)),1,0)</f>
        <v>0</v>
      </c>
    </row>
    <row r="79" spans="1:13" x14ac:dyDescent="0.3">
      <c r="A79">
        <v>78</v>
      </c>
      <c r="B79" t="s">
        <v>172</v>
      </c>
      <c r="C79" s="2">
        <v>44348</v>
      </c>
      <c r="D79">
        <v>2021</v>
      </c>
      <c r="E79" t="s">
        <v>173</v>
      </c>
      <c r="F79" s="4" t="s">
        <v>8</v>
      </c>
      <c r="G79" s="4" t="s">
        <v>8</v>
      </c>
      <c r="H79">
        <v>0</v>
      </c>
      <c r="I79">
        <f>IF(F79=G79,0,1)</f>
        <v>0</v>
      </c>
      <c r="J79">
        <v>0</v>
      </c>
      <c r="K79">
        <v>0</v>
      </c>
      <c r="L79">
        <f>J79-K79</f>
        <v>0</v>
      </c>
      <c r="M79">
        <f>IF(ISNUMBER(SEARCH("SI",G79)),1,0)</f>
        <v>0</v>
      </c>
    </row>
    <row r="80" spans="1:13" x14ac:dyDescent="0.3">
      <c r="A80">
        <v>79</v>
      </c>
      <c r="B80" t="s">
        <v>174</v>
      </c>
      <c r="C80" s="2">
        <v>44545</v>
      </c>
      <c r="D80">
        <v>2021</v>
      </c>
      <c r="E80" t="s">
        <v>175</v>
      </c>
      <c r="F80" s="4" t="s">
        <v>8</v>
      </c>
      <c r="G80" s="4" t="s">
        <v>8</v>
      </c>
      <c r="H80">
        <v>0</v>
      </c>
      <c r="I80">
        <f>IF(F80=G80,0,1)</f>
        <v>0</v>
      </c>
      <c r="J80">
        <v>0</v>
      </c>
      <c r="K80">
        <v>0</v>
      </c>
      <c r="L80">
        <f>J80-K80</f>
        <v>0</v>
      </c>
      <c r="M80">
        <f>IF(ISNUMBER(SEARCH("SI",G80)),1,0)</f>
        <v>0</v>
      </c>
    </row>
    <row r="81" spans="1:14" x14ac:dyDescent="0.3">
      <c r="A81">
        <v>80</v>
      </c>
      <c r="B81" t="s">
        <v>176</v>
      </c>
      <c r="C81" s="2">
        <v>44317</v>
      </c>
      <c r="D81">
        <v>2021</v>
      </c>
      <c r="E81" t="s">
        <v>177</v>
      </c>
      <c r="F81" s="4" t="s">
        <v>8</v>
      </c>
      <c r="G81" s="4" t="s">
        <v>8</v>
      </c>
      <c r="H81">
        <v>0</v>
      </c>
      <c r="I81">
        <f>IF(F81=G81,0,1)</f>
        <v>0</v>
      </c>
      <c r="J81">
        <v>0</v>
      </c>
      <c r="K81">
        <v>0</v>
      </c>
      <c r="L81">
        <f>J81-K81</f>
        <v>0</v>
      </c>
      <c r="M81">
        <f>IF(ISNUMBER(SEARCH("SI",G81)),1,0)</f>
        <v>0</v>
      </c>
    </row>
    <row r="82" spans="1:14" x14ac:dyDescent="0.3">
      <c r="A82">
        <v>81</v>
      </c>
      <c r="B82" t="s">
        <v>178</v>
      </c>
      <c r="C82" s="2">
        <v>44256</v>
      </c>
      <c r="D82">
        <v>2021</v>
      </c>
      <c r="E82" t="s">
        <v>179</v>
      </c>
      <c r="F82" s="4" t="s">
        <v>8</v>
      </c>
      <c r="G82" s="4" t="s">
        <v>11</v>
      </c>
      <c r="H82">
        <v>1</v>
      </c>
      <c r="I82">
        <f>IF(F82=G82,0,1)</f>
        <v>1</v>
      </c>
      <c r="J82">
        <v>1</v>
      </c>
      <c r="K82">
        <v>0</v>
      </c>
      <c r="L82">
        <f>J82-K82</f>
        <v>1</v>
      </c>
      <c r="M82">
        <f>IF(ISNUMBER(SEARCH("SI",G82)),1,0)</f>
        <v>0</v>
      </c>
    </row>
    <row r="83" spans="1:14" x14ac:dyDescent="0.3">
      <c r="A83">
        <v>82</v>
      </c>
      <c r="B83" t="s">
        <v>180</v>
      </c>
      <c r="C83" s="2">
        <v>44560</v>
      </c>
      <c r="D83">
        <v>2021</v>
      </c>
      <c r="E83" t="s">
        <v>181</v>
      </c>
      <c r="F83" s="4" t="s">
        <v>16</v>
      </c>
      <c r="G83" s="4" t="s">
        <v>16</v>
      </c>
      <c r="H83">
        <v>0</v>
      </c>
      <c r="I83">
        <f>IF(F83=G83,0,1)</f>
        <v>0</v>
      </c>
      <c r="J83">
        <v>0</v>
      </c>
      <c r="K83">
        <v>0</v>
      </c>
      <c r="L83">
        <f>J83-K83</f>
        <v>0</v>
      </c>
      <c r="M83">
        <f>IF(ISNUMBER(SEARCH("SI",G83)),1,0)</f>
        <v>1</v>
      </c>
    </row>
    <row r="84" spans="1:14" x14ac:dyDescent="0.3">
      <c r="A84">
        <v>83</v>
      </c>
      <c r="B84" t="s">
        <v>182</v>
      </c>
      <c r="C84" s="2">
        <v>44211</v>
      </c>
      <c r="D84">
        <v>2021</v>
      </c>
      <c r="E84" t="s">
        <v>183</v>
      </c>
      <c r="F84" s="4" t="s">
        <v>16</v>
      </c>
      <c r="G84" s="4" t="s">
        <v>16</v>
      </c>
      <c r="H84">
        <v>0</v>
      </c>
      <c r="I84">
        <f>IF(F84=G84,0,1)</f>
        <v>0</v>
      </c>
      <c r="J84">
        <v>0</v>
      </c>
      <c r="K84">
        <v>0</v>
      </c>
      <c r="L84">
        <f>J84-K84</f>
        <v>0</v>
      </c>
      <c r="M84">
        <f>IF(ISNUMBER(SEARCH("SI",G84)),1,0)</f>
        <v>1</v>
      </c>
    </row>
    <row r="85" spans="1:14" x14ac:dyDescent="0.3">
      <c r="A85">
        <v>84</v>
      </c>
      <c r="B85" t="s">
        <v>184</v>
      </c>
      <c r="C85" s="2">
        <v>44256</v>
      </c>
      <c r="D85">
        <v>2021</v>
      </c>
      <c r="E85" t="s">
        <v>185</v>
      </c>
      <c r="F85" s="4" t="s">
        <v>8</v>
      </c>
      <c r="G85" s="4" t="s">
        <v>16</v>
      </c>
      <c r="H85">
        <v>0</v>
      </c>
      <c r="I85">
        <f>IF(F85=G85,0,1)</f>
        <v>1</v>
      </c>
      <c r="J85">
        <v>0</v>
      </c>
      <c r="K85">
        <v>0</v>
      </c>
      <c r="L85">
        <f>J85-K85</f>
        <v>0</v>
      </c>
      <c r="M85">
        <f>IF(ISNUMBER(SEARCH("SI",G85)),1,0)</f>
        <v>1</v>
      </c>
    </row>
    <row r="86" spans="1:14" x14ac:dyDescent="0.3">
      <c r="A86">
        <v>85</v>
      </c>
      <c r="B86" t="s">
        <v>186</v>
      </c>
      <c r="C86" s="2">
        <v>44378</v>
      </c>
      <c r="D86">
        <v>2021</v>
      </c>
      <c r="E86" t="s">
        <v>187</v>
      </c>
      <c r="F86" s="4" t="s">
        <v>8</v>
      </c>
      <c r="G86" s="4" t="s">
        <v>8</v>
      </c>
      <c r="H86">
        <v>0</v>
      </c>
      <c r="I86">
        <f>IF(F86=G86,0,1)</f>
        <v>0</v>
      </c>
      <c r="J86">
        <v>0</v>
      </c>
      <c r="K86">
        <v>0</v>
      </c>
      <c r="L86">
        <f>J86-K86</f>
        <v>0</v>
      </c>
      <c r="M86">
        <f>IF(ISNUMBER(SEARCH("SI",G86)),1,0)</f>
        <v>0</v>
      </c>
    </row>
    <row r="87" spans="1:14" x14ac:dyDescent="0.3">
      <c r="A87">
        <v>86</v>
      </c>
      <c r="B87" t="s">
        <v>188</v>
      </c>
      <c r="C87" s="2">
        <v>44470</v>
      </c>
      <c r="D87">
        <v>2021</v>
      </c>
      <c r="E87" t="s">
        <v>189</v>
      </c>
      <c r="F87" s="4" t="s">
        <v>8</v>
      </c>
      <c r="G87" s="4" t="s">
        <v>8</v>
      </c>
      <c r="H87">
        <v>0</v>
      </c>
      <c r="I87">
        <f>IF(F87=G87,0,1)</f>
        <v>0</v>
      </c>
      <c r="J87">
        <v>0</v>
      </c>
      <c r="K87">
        <v>0</v>
      </c>
      <c r="L87">
        <f>J87-K87</f>
        <v>0</v>
      </c>
      <c r="M87">
        <f>IF(ISNUMBER(SEARCH("SI",G87)),1,0)</f>
        <v>0</v>
      </c>
    </row>
    <row r="88" spans="1:14" x14ac:dyDescent="0.3">
      <c r="A88">
        <v>87</v>
      </c>
      <c r="B88" t="s">
        <v>190</v>
      </c>
      <c r="C88" s="2">
        <v>44228</v>
      </c>
      <c r="D88">
        <v>2021</v>
      </c>
      <c r="E88" t="s">
        <v>191</v>
      </c>
      <c r="F88" s="4" t="s">
        <v>165</v>
      </c>
      <c r="G88" s="4" t="s">
        <v>165</v>
      </c>
      <c r="H88">
        <v>0</v>
      </c>
      <c r="I88">
        <f>IF(F88=G88,0,1)</f>
        <v>0</v>
      </c>
      <c r="J88">
        <v>0</v>
      </c>
      <c r="K88">
        <v>0</v>
      </c>
      <c r="L88">
        <f>J88-K88</f>
        <v>0</v>
      </c>
      <c r="M88">
        <f>IF(ISNUMBER(SEARCH("SI",G88)),1,0)</f>
        <v>0</v>
      </c>
    </row>
    <row r="89" spans="1:14" x14ac:dyDescent="0.3">
      <c r="A89">
        <v>88</v>
      </c>
      <c r="B89" t="s">
        <v>192</v>
      </c>
      <c r="C89" s="2">
        <v>44378</v>
      </c>
      <c r="D89">
        <v>2021</v>
      </c>
      <c r="E89" t="s">
        <v>193</v>
      </c>
      <c r="F89" s="4" t="s">
        <v>96</v>
      </c>
      <c r="G89" s="4" t="s">
        <v>96</v>
      </c>
      <c r="H89">
        <v>1</v>
      </c>
      <c r="I89">
        <f>IF(F89=G89,0,1)</f>
        <v>0</v>
      </c>
      <c r="J89">
        <v>0</v>
      </c>
      <c r="K89">
        <v>0</v>
      </c>
      <c r="L89">
        <f>J89-K89</f>
        <v>0</v>
      </c>
      <c r="M89">
        <f>IF(ISNUMBER(SEARCH("SI",G89)),1,0)</f>
        <v>1</v>
      </c>
    </row>
    <row r="90" spans="1:14" x14ac:dyDescent="0.3">
      <c r="A90">
        <v>89</v>
      </c>
      <c r="B90" t="s">
        <v>194</v>
      </c>
      <c r="C90" s="2">
        <v>44413</v>
      </c>
      <c r="D90">
        <v>2021</v>
      </c>
      <c r="E90" t="s">
        <v>195</v>
      </c>
      <c r="F90" s="4" t="s">
        <v>16</v>
      </c>
      <c r="G90" s="4" t="s">
        <v>16</v>
      </c>
      <c r="H90">
        <v>0</v>
      </c>
      <c r="I90">
        <f>IF(F90=G90,0,1)</f>
        <v>0</v>
      </c>
      <c r="J90">
        <v>0</v>
      </c>
      <c r="K90">
        <v>0</v>
      </c>
      <c r="L90">
        <f>J90-K90</f>
        <v>0</v>
      </c>
      <c r="M90">
        <f>IF(ISNUMBER(SEARCH("SI",G90)),1,0)</f>
        <v>1</v>
      </c>
    </row>
    <row r="91" spans="1:14" x14ac:dyDescent="0.3">
      <c r="A91">
        <v>90</v>
      </c>
      <c r="B91" t="s">
        <v>196</v>
      </c>
      <c r="C91" s="2">
        <v>44452</v>
      </c>
      <c r="D91">
        <v>2021</v>
      </c>
      <c r="E91" t="s">
        <v>197</v>
      </c>
      <c r="F91" s="4" t="s">
        <v>8</v>
      </c>
      <c r="G91" s="4" t="s">
        <v>8</v>
      </c>
      <c r="H91">
        <v>0</v>
      </c>
      <c r="I91">
        <f>IF(F91=G91,0,1)</f>
        <v>0</v>
      </c>
      <c r="J91">
        <v>0</v>
      </c>
      <c r="K91">
        <v>0</v>
      </c>
      <c r="L91">
        <f>J91-K91</f>
        <v>0</v>
      </c>
      <c r="M91">
        <f>IF(ISNUMBER(SEARCH("SI",G91)),1,0)</f>
        <v>0</v>
      </c>
    </row>
    <row r="92" spans="1:14" x14ac:dyDescent="0.3">
      <c r="A92">
        <v>91</v>
      </c>
      <c r="B92" t="s">
        <v>198</v>
      </c>
      <c r="C92" s="2">
        <v>44327</v>
      </c>
      <c r="D92">
        <v>2021</v>
      </c>
      <c r="E92" t="s">
        <v>199</v>
      </c>
      <c r="F92" s="4" t="s">
        <v>8</v>
      </c>
      <c r="G92" s="4" t="s">
        <v>8</v>
      </c>
      <c r="H92">
        <v>0</v>
      </c>
      <c r="I92">
        <f>IF(F92=G92,0,1)</f>
        <v>0</v>
      </c>
      <c r="J92">
        <v>0</v>
      </c>
      <c r="K92">
        <v>0</v>
      </c>
      <c r="L92">
        <f>J92-K92</f>
        <v>0</v>
      </c>
      <c r="M92">
        <f>IF(ISNUMBER(SEARCH("SI",G92)),1,0)</f>
        <v>0</v>
      </c>
    </row>
    <row r="93" spans="1:14" x14ac:dyDescent="0.3">
      <c r="A93">
        <v>92</v>
      </c>
      <c r="B93" t="s">
        <v>200</v>
      </c>
      <c r="C93" s="2">
        <v>44470</v>
      </c>
      <c r="D93">
        <v>2021</v>
      </c>
      <c r="E93" t="s">
        <v>201</v>
      </c>
      <c r="F93" s="4" t="s">
        <v>16</v>
      </c>
      <c r="G93" s="4" t="s">
        <v>16</v>
      </c>
      <c r="H93">
        <v>0</v>
      </c>
      <c r="I93">
        <f>IF(F93=G93,0,1)</f>
        <v>0</v>
      </c>
      <c r="J93">
        <v>0</v>
      </c>
      <c r="K93">
        <v>0</v>
      </c>
      <c r="L93">
        <f>J93-K93</f>
        <v>0</v>
      </c>
      <c r="M93">
        <f>IF(ISNUMBER(SEARCH("SI",G93)),1,0)</f>
        <v>1</v>
      </c>
    </row>
    <row r="94" spans="1:14" x14ac:dyDescent="0.3">
      <c r="A94">
        <v>93</v>
      </c>
      <c r="B94" t="s">
        <v>202</v>
      </c>
      <c r="C94" s="2">
        <v>44348</v>
      </c>
      <c r="D94">
        <v>2021</v>
      </c>
      <c r="E94" t="s">
        <v>203</v>
      </c>
      <c r="F94" s="4" t="s">
        <v>8</v>
      </c>
      <c r="G94" s="4" t="s">
        <v>8</v>
      </c>
      <c r="H94">
        <v>0</v>
      </c>
      <c r="I94">
        <f>IF(F94=G94,0,1)</f>
        <v>0</v>
      </c>
      <c r="J94">
        <v>0</v>
      </c>
      <c r="K94">
        <v>0</v>
      </c>
      <c r="L94">
        <f>J94-K94</f>
        <v>0</v>
      </c>
      <c r="M94">
        <f>IF(ISNUMBER(SEARCH("SI",G94)),1,0)</f>
        <v>0</v>
      </c>
    </row>
    <row r="95" spans="1:14" x14ac:dyDescent="0.3">
      <c r="A95">
        <v>94</v>
      </c>
      <c r="B95" t="s">
        <v>204</v>
      </c>
      <c r="C95" s="2">
        <v>44215</v>
      </c>
      <c r="D95">
        <v>2021</v>
      </c>
      <c r="E95" t="s">
        <v>205</v>
      </c>
      <c r="F95" s="4" t="s">
        <v>16</v>
      </c>
      <c r="G95" s="4" t="s">
        <v>16</v>
      </c>
      <c r="H95" s="4">
        <v>0</v>
      </c>
      <c r="I95">
        <f>IF(F95=G95,0,1)</f>
        <v>0</v>
      </c>
      <c r="J95">
        <v>0</v>
      </c>
      <c r="K95">
        <v>0</v>
      </c>
      <c r="L95">
        <f>J95-K95</f>
        <v>0</v>
      </c>
      <c r="M95">
        <f>IF(ISNUMBER(SEARCH("SI",G95)),1,0)</f>
        <v>1</v>
      </c>
      <c r="N95" t="s">
        <v>206</v>
      </c>
    </row>
    <row r="96" spans="1:14" x14ac:dyDescent="0.3">
      <c r="A96">
        <v>95</v>
      </c>
      <c r="B96" t="s">
        <v>207</v>
      </c>
      <c r="C96" s="2">
        <v>44348</v>
      </c>
      <c r="D96">
        <v>2021</v>
      </c>
      <c r="E96" t="s">
        <v>208</v>
      </c>
      <c r="F96" s="4" t="s">
        <v>8</v>
      </c>
      <c r="G96" s="4" t="s">
        <v>8</v>
      </c>
      <c r="H96">
        <v>0</v>
      </c>
      <c r="I96">
        <f>IF(F96=G96,0,1)</f>
        <v>0</v>
      </c>
      <c r="J96">
        <v>0</v>
      </c>
      <c r="K96">
        <v>0</v>
      </c>
      <c r="L96">
        <f>J96-K96</f>
        <v>0</v>
      </c>
      <c r="M96">
        <f>IF(ISNUMBER(SEARCH("SI",G96)),1,0)</f>
        <v>0</v>
      </c>
    </row>
    <row r="97" spans="1:14" x14ac:dyDescent="0.3">
      <c r="A97">
        <v>96</v>
      </c>
      <c r="B97" t="s">
        <v>209</v>
      </c>
      <c r="C97" s="2">
        <v>44235</v>
      </c>
      <c r="D97">
        <v>2021</v>
      </c>
      <c r="E97" t="s">
        <v>210</v>
      </c>
      <c r="F97" s="4" t="s">
        <v>16</v>
      </c>
      <c r="G97" s="4" t="s">
        <v>96</v>
      </c>
      <c r="H97" s="4">
        <v>1</v>
      </c>
      <c r="I97">
        <f>IF(F97=G97,0,1)</f>
        <v>1</v>
      </c>
      <c r="J97">
        <v>1</v>
      </c>
      <c r="K97">
        <v>0</v>
      </c>
      <c r="L97">
        <f>J97-K97</f>
        <v>1</v>
      </c>
      <c r="M97">
        <f>IF(ISNUMBER(SEARCH("SI",G97)),1,0)</f>
        <v>1</v>
      </c>
      <c r="N97" s="4" t="s">
        <v>206</v>
      </c>
    </row>
    <row r="98" spans="1:14" x14ac:dyDescent="0.3">
      <c r="A98">
        <v>97</v>
      </c>
      <c r="B98" t="s">
        <v>211</v>
      </c>
      <c r="C98" s="2">
        <v>44470</v>
      </c>
      <c r="D98">
        <v>2021</v>
      </c>
      <c r="E98" t="s">
        <v>212</v>
      </c>
      <c r="F98" s="4" t="s">
        <v>8</v>
      </c>
      <c r="G98" s="4" t="s">
        <v>8</v>
      </c>
      <c r="H98">
        <v>0</v>
      </c>
      <c r="I98">
        <f>IF(F98=G98,0,1)</f>
        <v>0</v>
      </c>
      <c r="J98">
        <v>0</v>
      </c>
      <c r="K98">
        <v>0</v>
      </c>
      <c r="L98">
        <f>J98-K98</f>
        <v>0</v>
      </c>
      <c r="M98">
        <f>IF(ISNUMBER(SEARCH("SI",G98)),1,0)</f>
        <v>0</v>
      </c>
    </row>
    <row r="99" spans="1:14" x14ac:dyDescent="0.3">
      <c r="A99">
        <v>98</v>
      </c>
      <c r="B99" t="s">
        <v>213</v>
      </c>
      <c r="C99" s="2">
        <v>44405</v>
      </c>
      <c r="D99">
        <v>2021</v>
      </c>
      <c r="E99" t="s">
        <v>214</v>
      </c>
      <c r="F99" s="4" t="s">
        <v>16</v>
      </c>
      <c r="G99" s="4" t="s">
        <v>216</v>
      </c>
      <c r="H99" s="4">
        <v>0</v>
      </c>
      <c r="I99">
        <f>IF(F99=G99,0,1)</f>
        <v>1</v>
      </c>
      <c r="J99">
        <v>0</v>
      </c>
      <c r="K99">
        <v>0</v>
      </c>
      <c r="L99">
        <f>J99-K99</f>
        <v>0</v>
      </c>
      <c r="M99">
        <f>IF(ISNUMBER(SEARCH("SI",G99)),1,0)</f>
        <v>1</v>
      </c>
      <c r="N99" s="4" t="s">
        <v>215</v>
      </c>
    </row>
    <row r="100" spans="1:14" x14ac:dyDescent="0.3">
      <c r="A100">
        <v>99</v>
      </c>
      <c r="B100" t="s">
        <v>217</v>
      </c>
      <c r="C100" s="2">
        <v>44397</v>
      </c>
      <c r="D100">
        <v>2021</v>
      </c>
      <c r="E100" t="s">
        <v>218</v>
      </c>
      <c r="F100" s="4" t="s">
        <v>16</v>
      </c>
      <c r="G100" s="4" t="s">
        <v>96</v>
      </c>
      <c r="H100" s="4">
        <v>1</v>
      </c>
      <c r="I100">
        <f>IF(F100=G100,0,1)</f>
        <v>1</v>
      </c>
      <c r="J100">
        <v>1</v>
      </c>
      <c r="K100">
        <v>0</v>
      </c>
      <c r="L100">
        <f>J100-K100</f>
        <v>1</v>
      </c>
      <c r="M100">
        <f>IF(ISNUMBER(SEARCH("SI",G100)),1,0)</f>
        <v>1</v>
      </c>
      <c r="N100" s="4" t="s">
        <v>206</v>
      </c>
    </row>
    <row r="101" spans="1:14" x14ac:dyDescent="0.3">
      <c r="A101">
        <v>100</v>
      </c>
      <c r="B101" t="s">
        <v>219</v>
      </c>
      <c r="C101" s="2">
        <v>44501</v>
      </c>
      <c r="D101">
        <v>2021</v>
      </c>
      <c r="E101" t="s">
        <v>220</v>
      </c>
      <c r="F101" s="4" t="s">
        <v>16</v>
      </c>
      <c r="G101" s="4" t="s">
        <v>16</v>
      </c>
      <c r="H101">
        <v>0</v>
      </c>
      <c r="I101">
        <f>IF(F101=G101,0,1)</f>
        <v>0</v>
      </c>
      <c r="J101">
        <v>0</v>
      </c>
      <c r="K101">
        <v>0</v>
      </c>
      <c r="L101">
        <f>J101-K101</f>
        <v>0</v>
      </c>
      <c r="M101">
        <f>IF(ISNUMBER(SEARCH("SI",G101)),1,0)</f>
        <v>1</v>
      </c>
    </row>
    <row r="102" spans="1:14" x14ac:dyDescent="0.3">
      <c r="A102">
        <v>101</v>
      </c>
      <c r="B102" t="s">
        <v>221</v>
      </c>
      <c r="C102" s="2">
        <v>44089</v>
      </c>
      <c r="D102">
        <v>2020</v>
      </c>
      <c r="E102" t="s">
        <v>222</v>
      </c>
      <c r="F102" s="4" t="s">
        <v>96</v>
      </c>
      <c r="G102" s="4" t="s">
        <v>96</v>
      </c>
      <c r="H102">
        <v>1</v>
      </c>
      <c r="I102">
        <f>IF(F102=G102,0,1)</f>
        <v>0</v>
      </c>
      <c r="J102">
        <v>0</v>
      </c>
      <c r="K102">
        <v>0</v>
      </c>
      <c r="L102">
        <f>J102-K102</f>
        <v>0</v>
      </c>
      <c r="M102">
        <f>IF(ISNUMBER(SEARCH("SI",G102)),1,0)</f>
        <v>1</v>
      </c>
    </row>
    <row r="103" spans="1:14" x14ac:dyDescent="0.3">
      <c r="A103">
        <v>102</v>
      </c>
      <c r="B103" t="s">
        <v>223</v>
      </c>
      <c r="C103" s="2">
        <v>43891</v>
      </c>
      <c r="D103">
        <v>2020</v>
      </c>
      <c r="E103" t="s">
        <v>224</v>
      </c>
      <c r="F103" s="4" t="s">
        <v>8</v>
      </c>
      <c r="G103" s="4" t="s">
        <v>8</v>
      </c>
      <c r="H103">
        <v>0</v>
      </c>
      <c r="I103">
        <f>IF(F103=G103,0,1)</f>
        <v>0</v>
      </c>
      <c r="J103">
        <v>0</v>
      </c>
      <c r="K103">
        <v>0</v>
      </c>
      <c r="L103">
        <f>J103-K103</f>
        <v>0</v>
      </c>
      <c r="M103">
        <f>IF(ISNUMBER(SEARCH("SI",G103)),1,0)</f>
        <v>0</v>
      </c>
    </row>
    <row r="104" spans="1:14" x14ac:dyDescent="0.3">
      <c r="A104">
        <v>103</v>
      </c>
      <c r="B104" t="s">
        <v>225</v>
      </c>
      <c r="C104" s="2">
        <v>44049</v>
      </c>
      <c r="D104">
        <v>2020</v>
      </c>
      <c r="E104" t="s">
        <v>226</v>
      </c>
      <c r="F104" s="4" t="s">
        <v>8</v>
      </c>
      <c r="G104" s="4" t="s">
        <v>11</v>
      </c>
      <c r="H104">
        <v>1</v>
      </c>
      <c r="I104">
        <f>IF(F104=G104,0,1)</f>
        <v>1</v>
      </c>
      <c r="J104">
        <v>1</v>
      </c>
      <c r="K104">
        <v>0</v>
      </c>
      <c r="L104">
        <f>J104-K104</f>
        <v>1</v>
      </c>
      <c r="M104">
        <f>IF(ISNUMBER(SEARCH("SI",G104)),1,0)</f>
        <v>0</v>
      </c>
    </row>
    <row r="105" spans="1:14" x14ac:dyDescent="0.3">
      <c r="A105">
        <v>104</v>
      </c>
      <c r="B105" t="s">
        <v>227</v>
      </c>
      <c r="C105" s="2">
        <v>44140</v>
      </c>
      <c r="D105">
        <v>2020</v>
      </c>
      <c r="E105" t="s">
        <v>228</v>
      </c>
      <c r="F105" s="4" t="s">
        <v>8</v>
      </c>
      <c r="G105" s="4" t="s">
        <v>8</v>
      </c>
      <c r="H105">
        <v>0</v>
      </c>
      <c r="I105">
        <f>IF(F105=G105,0,1)</f>
        <v>0</v>
      </c>
      <c r="J105">
        <v>0</v>
      </c>
      <c r="K105">
        <v>0</v>
      </c>
      <c r="L105">
        <f>J105-K105</f>
        <v>0</v>
      </c>
      <c r="M105">
        <f>IF(ISNUMBER(SEARCH("SI",G105)),1,0)</f>
        <v>0</v>
      </c>
    </row>
    <row r="106" spans="1:14" x14ac:dyDescent="0.3">
      <c r="A106">
        <v>105</v>
      </c>
      <c r="B106" t="s">
        <v>229</v>
      </c>
      <c r="C106" s="2">
        <v>43891</v>
      </c>
      <c r="D106">
        <v>2020</v>
      </c>
      <c r="E106" t="s">
        <v>230</v>
      </c>
      <c r="F106" s="4" t="s">
        <v>8</v>
      </c>
      <c r="G106" s="4" t="s">
        <v>8</v>
      </c>
      <c r="H106">
        <v>0</v>
      </c>
      <c r="I106">
        <f>IF(F106=G106,0,1)</f>
        <v>0</v>
      </c>
      <c r="J106">
        <v>0</v>
      </c>
      <c r="K106">
        <v>0</v>
      </c>
      <c r="L106">
        <f>J106-K106</f>
        <v>0</v>
      </c>
      <c r="M106">
        <f>IF(ISNUMBER(SEARCH("SI",G106)),1,0)</f>
        <v>0</v>
      </c>
    </row>
    <row r="107" spans="1:14" x14ac:dyDescent="0.3">
      <c r="A107">
        <v>106</v>
      </c>
      <c r="B107" t="s">
        <v>231</v>
      </c>
      <c r="C107" s="2">
        <v>43862</v>
      </c>
      <c r="D107">
        <v>2020</v>
      </c>
      <c r="E107" t="s">
        <v>232</v>
      </c>
      <c r="F107" s="4" t="s">
        <v>8</v>
      </c>
      <c r="G107" s="4" t="s">
        <v>8</v>
      </c>
      <c r="H107">
        <v>0</v>
      </c>
      <c r="I107">
        <f>IF(F107=G107,0,1)</f>
        <v>0</v>
      </c>
      <c r="J107">
        <v>0</v>
      </c>
      <c r="K107">
        <v>0</v>
      </c>
      <c r="L107">
        <f>J107-K107</f>
        <v>0</v>
      </c>
      <c r="M107">
        <f>IF(ISNUMBER(SEARCH("SI",G107)),1,0)</f>
        <v>0</v>
      </c>
    </row>
    <row r="108" spans="1:14" x14ac:dyDescent="0.3">
      <c r="A108">
        <v>107</v>
      </c>
      <c r="B108" t="s">
        <v>233</v>
      </c>
      <c r="C108" s="2">
        <v>44153</v>
      </c>
      <c r="D108">
        <v>2020</v>
      </c>
      <c r="E108" t="s">
        <v>234</v>
      </c>
      <c r="F108" s="4" t="s">
        <v>96</v>
      </c>
      <c r="G108" s="4" t="s">
        <v>96</v>
      </c>
      <c r="H108">
        <v>1</v>
      </c>
      <c r="I108">
        <f>IF(F108=G108,0,1)</f>
        <v>0</v>
      </c>
      <c r="J108">
        <v>0</v>
      </c>
      <c r="K108">
        <v>0</v>
      </c>
      <c r="L108">
        <f>J108-K108</f>
        <v>0</v>
      </c>
      <c r="M108">
        <f>IF(ISNUMBER(SEARCH("SI",G108)),1,0)</f>
        <v>1</v>
      </c>
    </row>
    <row r="109" spans="1:14" x14ac:dyDescent="0.3">
      <c r="A109">
        <v>108</v>
      </c>
      <c r="B109" t="s">
        <v>235</v>
      </c>
      <c r="C109" s="2">
        <v>43907</v>
      </c>
      <c r="D109">
        <v>2020</v>
      </c>
      <c r="E109" t="s">
        <v>236</v>
      </c>
      <c r="F109" s="4" t="s">
        <v>16</v>
      </c>
      <c r="G109" s="4" t="s">
        <v>16</v>
      </c>
      <c r="H109">
        <v>0</v>
      </c>
      <c r="I109">
        <f>IF(F109=G109,0,1)</f>
        <v>0</v>
      </c>
      <c r="J109">
        <v>0</v>
      </c>
      <c r="K109">
        <v>0</v>
      </c>
      <c r="L109">
        <f>J109-K109</f>
        <v>0</v>
      </c>
      <c r="M109">
        <f>IF(ISNUMBER(SEARCH("SI",G109)),1,0)</f>
        <v>1</v>
      </c>
    </row>
    <row r="110" spans="1:14" x14ac:dyDescent="0.3">
      <c r="A110">
        <v>109</v>
      </c>
      <c r="B110" t="s">
        <v>237</v>
      </c>
      <c r="C110" s="2">
        <v>44014</v>
      </c>
      <c r="D110">
        <v>2020</v>
      </c>
      <c r="E110" t="s">
        <v>238</v>
      </c>
      <c r="F110" s="4" t="s">
        <v>16</v>
      </c>
      <c r="G110" s="4" t="s">
        <v>16</v>
      </c>
      <c r="H110">
        <v>0</v>
      </c>
      <c r="I110">
        <f>IF(F110=G110,0,1)</f>
        <v>0</v>
      </c>
      <c r="J110">
        <v>0</v>
      </c>
      <c r="K110">
        <v>0</v>
      </c>
      <c r="L110">
        <f>J110-K110</f>
        <v>0</v>
      </c>
      <c r="M110">
        <f>IF(ISNUMBER(SEARCH("SI",G110)),1,0)</f>
        <v>1</v>
      </c>
    </row>
    <row r="111" spans="1:14" x14ac:dyDescent="0.3">
      <c r="A111">
        <v>110</v>
      </c>
      <c r="B111" t="s">
        <v>239</v>
      </c>
      <c r="C111" s="2">
        <v>44160</v>
      </c>
      <c r="D111">
        <v>2020</v>
      </c>
      <c r="E111" t="s">
        <v>240</v>
      </c>
      <c r="F111" s="4" t="s">
        <v>16</v>
      </c>
      <c r="G111" s="4" t="s">
        <v>16</v>
      </c>
      <c r="H111">
        <v>0</v>
      </c>
      <c r="I111">
        <f>IF(F111=G111,0,1)</f>
        <v>0</v>
      </c>
      <c r="J111">
        <v>0</v>
      </c>
      <c r="K111">
        <v>0</v>
      </c>
      <c r="L111">
        <f>J111-K111</f>
        <v>0</v>
      </c>
      <c r="M111">
        <f>IF(ISNUMBER(SEARCH("SI",G111)),1,0)</f>
        <v>1</v>
      </c>
    </row>
    <row r="112" spans="1:14" x14ac:dyDescent="0.3">
      <c r="A112">
        <v>111</v>
      </c>
      <c r="B112" t="s">
        <v>241</v>
      </c>
      <c r="C112" s="2">
        <v>43862</v>
      </c>
      <c r="D112">
        <v>2020</v>
      </c>
      <c r="E112" t="s">
        <v>242</v>
      </c>
      <c r="F112" s="4" t="s">
        <v>16</v>
      </c>
      <c r="G112" s="4" t="s">
        <v>16</v>
      </c>
      <c r="H112">
        <v>0</v>
      </c>
      <c r="I112">
        <f>IF(F112=G112,0,1)</f>
        <v>0</v>
      </c>
      <c r="J112">
        <v>0</v>
      </c>
      <c r="K112">
        <v>0</v>
      </c>
      <c r="L112">
        <f>J112-K112</f>
        <v>0</v>
      </c>
      <c r="M112">
        <f>IF(ISNUMBER(SEARCH("SI",G112)),1,0)</f>
        <v>1</v>
      </c>
    </row>
    <row r="113" spans="1:14" x14ac:dyDescent="0.3">
      <c r="A113">
        <v>112</v>
      </c>
      <c r="B113" t="s">
        <v>243</v>
      </c>
      <c r="C113" s="2">
        <v>44140</v>
      </c>
      <c r="D113">
        <v>2020</v>
      </c>
      <c r="E113" t="s">
        <v>244</v>
      </c>
      <c r="F113" s="4" t="s">
        <v>8</v>
      </c>
      <c r="G113" s="4" t="s">
        <v>8</v>
      </c>
      <c r="H113">
        <v>0</v>
      </c>
      <c r="I113">
        <f>IF(F113=G113,0,1)</f>
        <v>0</v>
      </c>
      <c r="J113">
        <v>0</v>
      </c>
      <c r="K113">
        <v>0</v>
      </c>
      <c r="L113">
        <f>J113-K113</f>
        <v>0</v>
      </c>
      <c r="M113">
        <f>IF(ISNUMBER(SEARCH("SI",G113)),1,0)</f>
        <v>0</v>
      </c>
    </row>
    <row r="114" spans="1:14" x14ac:dyDescent="0.3">
      <c r="A114">
        <v>113</v>
      </c>
      <c r="B114" t="s">
        <v>245</v>
      </c>
      <c r="C114" s="2">
        <v>44013</v>
      </c>
      <c r="D114">
        <v>2020</v>
      </c>
      <c r="E114" t="s">
        <v>246</v>
      </c>
      <c r="F114" s="4" t="s">
        <v>8</v>
      </c>
      <c r="G114" s="4" t="s">
        <v>8</v>
      </c>
      <c r="H114">
        <v>0</v>
      </c>
      <c r="I114">
        <f>IF(F114=G114,0,1)</f>
        <v>0</v>
      </c>
      <c r="J114">
        <v>0</v>
      </c>
      <c r="K114">
        <v>0</v>
      </c>
      <c r="L114">
        <f>J114-K114</f>
        <v>0</v>
      </c>
      <c r="M114">
        <f>IF(ISNUMBER(SEARCH("SI",G114)),1,0)</f>
        <v>0</v>
      </c>
    </row>
    <row r="115" spans="1:14" x14ac:dyDescent="0.3">
      <c r="A115">
        <v>114</v>
      </c>
      <c r="B115" t="s">
        <v>247</v>
      </c>
      <c r="C115" s="2">
        <v>44105</v>
      </c>
      <c r="D115">
        <v>2020</v>
      </c>
      <c r="E115" t="s">
        <v>248</v>
      </c>
      <c r="F115" s="4" t="s">
        <v>16</v>
      </c>
      <c r="G115" s="4" t="s">
        <v>16</v>
      </c>
      <c r="H115">
        <v>0</v>
      </c>
      <c r="I115">
        <f>IF(F115=G115,0,1)</f>
        <v>0</v>
      </c>
      <c r="J115">
        <v>0</v>
      </c>
      <c r="K115">
        <v>0</v>
      </c>
      <c r="L115">
        <f>J115-K115</f>
        <v>0</v>
      </c>
      <c r="M115">
        <f>IF(ISNUMBER(SEARCH("SI",G115)),1,0)</f>
        <v>1</v>
      </c>
    </row>
    <row r="116" spans="1:14" x14ac:dyDescent="0.3">
      <c r="A116">
        <v>115</v>
      </c>
      <c r="B116" t="s">
        <v>249</v>
      </c>
      <c r="C116" s="2">
        <v>44013</v>
      </c>
      <c r="D116">
        <v>2020</v>
      </c>
      <c r="E116" t="s">
        <v>250</v>
      </c>
      <c r="F116" s="4" t="s">
        <v>8</v>
      </c>
      <c r="G116" s="4" t="s">
        <v>8</v>
      </c>
      <c r="H116">
        <v>0</v>
      </c>
      <c r="I116">
        <f>IF(F116=G116,0,1)</f>
        <v>0</v>
      </c>
      <c r="J116">
        <v>0</v>
      </c>
      <c r="K116">
        <v>0</v>
      </c>
      <c r="L116">
        <f>J116-K116</f>
        <v>0</v>
      </c>
      <c r="M116">
        <f>IF(ISNUMBER(SEARCH("SI",G116)),1,0)</f>
        <v>0</v>
      </c>
    </row>
    <row r="117" spans="1:14" x14ac:dyDescent="0.3">
      <c r="A117">
        <v>116</v>
      </c>
      <c r="B117" t="s">
        <v>251</v>
      </c>
      <c r="C117" s="2">
        <v>43965</v>
      </c>
      <c r="D117">
        <v>2020</v>
      </c>
      <c r="E117" t="s">
        <v>252</v>
      </c>
      <c r="F117" s="4" t="s">
        <v>98</v>
      </c>
      <c r="G117" s="4" t="s">
        <v>16</v>
      </c>
      <c r="H117">
        <v>0</v>
      </c>
      <c r="I117">
        <f>IF(F117=G117,0,1)</f>
        <v>1</v>
      </c>
      <c r="J117">
        <v>1</v>
      </c>
      <c r="K117">
        <v>1</v>
      </c>
      <c r="L117">
        <f>J117-K117</f>
        <v>0</v>
      </c>
      <c r="M117">
        <f>IF(ISNUMBER(SEARCH("SI",G117)),1,0)</f>
        <v>1</v>
      </c>
      <c r="N117" t="s">
        <v>254</v>
      </c>
    </row>
    <row r="118" spans="1:14" x14ac:dyDescent="0.3">
      <c r="A118">
        <v>117</v>
      </c>
      <c r="B118" t="s">
        <v>253</v>
      </c>
      <c r="C118" s="2">
        <v>43922</v>
      </c>
      <c r="D118">
        <v>2020</v>
      </c>
      <c r="E118" t="s">
        <v>255</v>
      </c>
      <c r="F118" s="4" t="s">
        <v>8</v>
      </c>
      <c r="G118" s="4" t="s">
        <v>8</v>
      </c>
      <c r="H118">
        <v>0</v>
      </c>
      <c r="I118">
        <f>IF(F118=G118,0,1)</f>
        <v>0</v>
      </c>
      <c r="J118">
        <v>0</v>
      </c>
      <c r="K118">
        <v>0</v>
      </c>
      <c r="L118">
        <f>J118-K118</f>
        <v>0</v>
      </c>
      <c r="M118">
        <f>IF(ISNUMBER(SEARCH("SI",G118)),1,0)</f>
        <v>0</v>
      </c>
    </row>
    <row r="119" spans="1:14" x14ac:dyDescent="0.3">
      <c r="A119">
        <v>118</v>
      </c>
      <c r="B119" t="s">
        <v>256</v>
      </c>
      <c r="C119" s="2">
        <v>43983</v>
      </c>
      <c r="D119">
        <v>2020</v>
      </c>
      <c r="E119" t="s">
        <v>257</v>
      </c>
      <c r="F119" s="4" t="s">
        <v>8</v>
      </c>
      <c r="G119" s="4" t="s">
        <v>8</v>
      </c>
      <c r="H119">
        <v>0</v>
      </c>
      <c r="I119">
        <f>IF(F119=G119,0,1)</f>
        <v>0</v>
      </c>
      <c r="J119">
        <v>0</v>
      </c>
      <c r="K119">
        <v>0</v>
      </c>
      <c r="L119">
        <f>J119-K119</f>
        <v>0</v>
      </c>
      <c r="M119">
        <f>IF(ISNUMBER(SEARCH("SI",G119)),1,0)</f>
        <v>0</v>
      </c>
    </row>
    <row r="120" spans="1:14" x14ac:dyDescent="0.3">
      <c r="A120">
        <v>119</v>
      </c>
      <c r="B120" t="s">
        <v>258</v>
      </c>
      <c r="C120" s="2">
        <v>43983</v>
      </c>
      <c r="D120">
        <v>2020</v>
      </c>
      <c r="E120" t="s">
        <v>259</v>
      </c>
      <c r="F120" s="4" t="s">
        <v>8</v>
      </c>
      <c r="G120" s="4" t="s">
        <v>8</v>
      </c>
      <c r="H120">
        <v>0</v>
      </c>
      <c r="I120">
        <f>IF(F120=G120,0,1)</f>
        <v>0</v>
      </c>
      <c r="J120">
        <v>0</v>
      </c>
      <c r="K120">
        <v>0</v>
      </c>
      <c r="L120">
        <f>J120-K120</f>
        <v>0</v>
      </c>
      <c r="M120">
        <f>IF(ISNUMBER(SEARCH("SI",G120)),1,0)</f>
        <v>0</v>
      </c>
    </row>
    <row r="121" spans="1:14" x14ac:dyDescent="0.3">
      <c r="A121">
        <v>120</v>
      </c>
      <c r="B121" t="s">
        <v>260</v>
      </c>
      <c r="C121" s="2">
        <v>43845</v>
      </c>
      <c r="D121">
        <v>2020</v>
      </c>
      <c r="E121" t="s">
        <v>261</v>
      </c>
      <c r="F121" s="4" t="s">
        <v>16</v>
      </c>
      <c r="G121" s="4" t="s">
        <v>16</v>
      </c>
      <c r="H121">
        <v>0</v>
      </c>
      <c r="I121">
        <f>IF(F121=G121,0,1)</f>
        <v>0</v>
      </c>
      <c r="J121">
        <v>0</v>
      </c>
      <c r="K121">
        <v>0</v>
      </c>
      <c r="L121">
        <f>J121-K121</f>
        <v>0</v>
      </c>
      <c r="M121">
        <f>IF(ISNUMBER(SEARCH("SI",G121)),1,0)</f>
        <v>1</v>
      </c>
    </row>
    <row r="122" spans="1:14" x14ac:dyDescent="0.3">
      <c r="A122">
        <v>121</v>
      </c>
      <c r="B122" t="s">
        <v>262</v>
      </c>
      <c r="C122" s="2">
        <v>43862</v>
      </c>
      <c r="D122">
        <v>2020</v>
      </c>
      <c r="E122" t="s">
        <v>263</v>
      </c>
      <c r="F122" s="4" t="s">
        <v>8</v>
      </c>
      <c r="G122" s="4" t="s">
        <v>8</v>
      </c>
      <c r="H122">
        <v>0</v>
      </c>
      <c r="I122">
        <f>IF(F122=G122,0,1)</f>
        <v>0</v>
      </c>
      <c r="J122">
        <v>0</v>
      </c>
      <c r="K122">
        <v>0</v>
      </c>
      <c r="L122">
        <f>J122-K122</f>
        <v>0</v>
      </c>
      <c r="M122">
        <f>IF(ISNUMBER(SEARCH("SI",G122)),1,0)</f>
        <v>0</v>
      </c>
    </row>
    <row r="123" spans="1:14" x14ac:dyDescent="0.3">
      <c r="A123">
        <v>122</v>
      </c>
      <c r="B123" t="s">
        <v>264</v>
      </c>
      <c r="C123" s="2">
        <v>44114</v>
      </c>
      <c r="D123">
        <v>2020</v>
      </c>
      <c r="E123" t="s">
        <v>265</v>
      </c>
      <c r="F123" s="4" t="s">
        <v>8</v>
      </c>
      <c r="G123" s="4" t="s">
        <v>8</v>
      </c>
      <c r="H123">
        <v>0</v>
      </c>
      <c r="I123">
        <f>IF(F123=G123,0,1)</f>
        <v>0</v>
      </c>
      <c r="J123">
        <v>0</v>
      </c>
      <c r="K123">
        <v>0</v>
      </c>
      <c r="L123">
        <f>J123-K123</f>
        <v>0</v>
      </c>
      <c r="M123">
        <f>IF(ISNUMBER(SEARCH("SI",G123)),1,0)</f>
        <v>0</v>
      </c>
    </row>
    <row r="124" spans="1:14" x14ac:dyDescent="0.3">
      <c r="A124">
        <v>123</v>
      </c>
      <c r="B124" t="s">
        <v>266</v>
      </c>
      <c r="C124" s="2">
        <v>44044</v>
      </c>
      <c r="D124">
        <v>2020</v>
      </c>
      <c r="E124" t="s">
        <v>267</v>
      </c>
      <c r="F124" s="4" t="s">
        <v>8</v>
      </c>
      <c r="G124" s="4" t="s">
        <v>8</v>
      </c>
      <c r="H124">
        <v>0</v>
      </c>
      <c r="I124">
        <f>IF(F124=G124,0,1)</f>
        <v>0</v>
      </c>
      <c r="J124">
        <v>0</v>
      </c>
      <c r="K124">
        <v>0</v>
      </c>
      <c r="L124">
        <f>J124-K124</f>
        <v>0</v>
      </c>
      <c r="M124">
        <f>IF(ISNUMBER(SEARCH("SI",G124)),1,0)</f>
        <v>0</v>
      </c>
    </row>
    <row r="125" spans="1:14" x14ac:dyDescent="0.3">
      <c r="A125">
        <v>124</v>
      </c>
      <c r="B125" t="s">
        <v>268</v>
      </c>
      <c r="C125" s="2">
        <v>44136</v>
      </c>
      <c r="D125">
        <v>2020</v>
      </c>
      <c r="E125" t="s">
        <v>269</v>
      </c>
      <c r="F125" s="4" t="s">
        <v>8</v>
      </c>
      <c r="G125" s="4" t="s">
        <v>8</v>
      </c>
      <c r="H125">
        <v>0</v>
      </c>
      <c r="I125">
        <f>IF(F125=G125,0,1)</f>
        <v>0</v>
      </c>
      <c r="J125">
        <v>0</v>
      </c>
      <c r="K125">
        <v>0</v>
      </c>
      <c r="L125">
        <f>J125-K125</f>
        <v>0</v>
      </c>
      <c r="M125">
        <f>IF(ISNUMBER(SEARCH("SI",G125)),1,0)</f>
        <v>0</v>
      </c>
    </row>
    <row r="126" spans="1:14" x14ac:dyDescent="0.3">
      <c r="A126">
        <v>125</v>
      </c>
      <c r="B126" t="s">
        <v>270</v>
      </c>
      <c r="C126" s="2">
        <v>44136</v>
      </c>
      <c r="D126">
        <v>2020</v>
      </c>
      <c r="E126" t="s">
        <v>271</v>
      </c>
      <c r="F126" s="4" t="s">
        <v>8</v>
      </c>
      <c r="G126" s="4" t="s">
        <v>8</v>
      </c>
      <c r="H126">
        <v>0</v>
      </c>
      <c r="I126">
        <f>IF(F126=G126,0,1)</f>
        <v>0</v>
      </c>
      <c r="J126">
        <v>0</v>
      </c>
      <c r="K126">
        <v>0</v>
      </c>
      <c r="L126">
        <f>J126-K126</f>
        <v>0</v>
      </c>
      <c r="M126">
        <f>IF(ISNUMBER(SEARCH("SI",G126)),1,0)</f>
        <v>0</v>
      </c>
    </row>
    <row r="127" spans="1:14" x14ac:dyDescent="0.3">
      <c r="A127">
        <v>126</v>
      </c>
      <c r="B127" t="s">
        <v>272</v>
      </c>
      <c r="C127" s="2">
        <v>43873</v>
      </c>
      <c r="D127">
        <v>2020</v>
      </c>
      <c r="E127" t="s">
        <v>273</v>
      </c>
      <c r="F127" s="4" t="s">
        <v>8</v>
      </c>
      <c r="G127" s="4" t="s">
        <v>8</v>
      </c>
      <c r="H127">
        <v>0</v>
      </c>
      <c r="I127">
        <f>IF(F127=G127,0,1)</f>
        <v>0</v>
      </c>
      <c r="J127">
        <v>0</v>
      </c>
      <c r="K127">
        <v>0</v>
      </c>
      <c r="L127">
        <f>J127-K127</f>
        <v>0</v>
      </c>
      <c r="M127">
        <f>IF(ISNUMBER(SEARCH("SI",G127)),1,0)</f>
        <v>0</v>
      </c>
    </row>
    <row r="128" spans="1:14" x14ac:dyDescent="0.3">
      <c r="A128">
        <v>127</v>
      </c>
      <c r="B128" t="s">
        <v>274</v>
      </c>
      <c r="C128" s="2">
        <v>43862</v>
      </c>
      <c r="D128">
        <v>2020</v>
      </c>
      <c r="E128" t="s">
        <v>275</v>
      </c>
      <c r="F128" s="4" t="s">
        <v>8</v>
      </c>
      <c r="G128" s="4" t="s">
        <v>8</v>
      </c>
      <c r="H128">
        <v>0</v>
      </c>
      <c r="I128">
        <f>IF(F128=G128,0,1)</f>
        <v>0</v>
      </c>
      <c r="J128">
        <v>0</v>
      </c>
      <c r="K128">
        <v>0</v>
      </c>
      <c r="L128">
        <f>J128-K128</f>
        <v>0</v>
      </c>
      <c r="M128">
        <f>IF(ISNUMBER(SEARCH("SI",G128)),1,0)</f>
        <v>0</v>
      </c>
    </row>
    <row r="129" spans="1:13" x14ac:dyDescent="0.3">
      <c r="A129">
        <v>128</v>
      </c>
      <c r="B129" t="s">
        <v>276</v>
      </c>
      <c r="C129" s="2">
        <v>44166</v>
      </c>
      <c r="D129">
        <v>2020</v>
      </c>
      <c r="E129" t="s">
        <v>277</v>
      </c>
      <c r="F129" s="4" t="s">
        <v>8</v>
      </c>
      <c r="G129" s="4" t="s">
        <v>8</v>
      </c>
      <c r="H129">
        <v>0</v>
      </c>
      <c r="I129">
        <f>IF(F129=G129,0,1)</f>
        <v>0</v>
      </c>
      <c r="J129">
        <v>0</v>
      </c>
      <c r="K129">
        <v>0</v>
      </c>
      <c r="L129">
        <f>J129-K129</f>
        <v>0</v>
      </c>
      <c r="M129">
        <f>IF(ISNUMBER(SEARCH("SI",G129)),1,0)</f>
        <v>0</v>
      </c>
    </row>
    <row r="130" spans="1:13" x14ac:dyDescent="0.3">
      <c r="A130">
        <v>129</v>
      </c>
      <c r="B130" t="s">
        <v>278</v>
      </c>
      <c r="C130" s="2">
        <v>43891</v>
      </c>
      <c r="D130">
        <v>2020</v>
      </c>
      <c r="E130" t="s">
        <v>279</v>
      </c>
      <c r="F130" s="4" t="s">
        <v>8</v>
      </c>
      <c r="G130" s="4" t="s">
        <v>8</v>
      </c>
      <c r="H130">
        <v>0</v>
      </c>
      <c r="I130">
        <f>IF(F130=G130,0,1)</f>
        <v>0</v>
      </c>
      <c r="J130">
        <v>0</v>
      </c>
      <c r="K130">
        <v>0</v>
      </c>
      <c r="L130">
        <f>J130-K130</f>
        <v>0</v>
      </c>
      <c r="M130">
        <f>IF(ISNUMBER(SEARCH("SI",G130)),1,0)</f>
        <v>0</v>
      </c>
    </row>
    <row r="131" spans="1:13" x14ac:dyDescent="0.3">
      <c r="A131">
        <v>130</v>
      </c>
      <c r="B131" t="s">
        <v>280</v>
      </c>
      <c r="C131" s="2">
        <v>43891</v>
      </c>
      <c r="D131">
        <v>2020</v>
      </c>
      <c r="E131" t="s">
        <v>281</v>
      </c>
      <c r="F131" s="4" t="s">
        <v>8</v>
      </c>
      <c r="G131" s="4" t="s">
        <v>8</v>
      </c>
      <c r="H131">
        <v>0</v>
      </c>
      <c r="I131">
        <f>IF(F131=G131,0,1)</f>
        <v>0</v>
      </c>
      <c r="J131">
        <v>0</v>
      </c>
      <c r="K131">
        <v>0</v>
      </c>
      <c r="L131">
        <f>J131-K131</f>
        <v>0</v>
      </c>
      <c r="M131">
        <f>IF(ISNUMBER(SEARCH("SI",G131)),1,0)</f>
        <v>0</v>
      </c>
    </row>
    <row r="132" spans="1:13" x14ac:dyDescent="0.3">
      <c r="A132">
        <v>131</v>
      </c>
      <c r="B132" t="s">
        <v>282</v>
      </c>
      <c r="C132" s="2">
        <v>44022</v>
      </c>
      <c r="D132">
        <v>2020</v>
      </c>
      <c r="E132" t="s">
        <v>283</v>
      </c>
      <c r="F132" s="4" t="s">
        <v>8</v>
      </c>
      <c r="G132" s="4" t="s">
        <v>8</v>
      </c>
      <c r="H132">
        <v>0</v>
      </c>
      <c r="I132">
        <f>IF(F132=G132,0,1)</f>
        <v>0</v>
      </c>
      <c r="J132">
        <v>0</v>
      </c>
      <c r="K132">
        <v>0</v>
      </c>
      <c r="L132">
        <f>J132-K132</f>
        <v>0</v>
      </c>
      <c r="M132">
        <f>IF(ISNUMBER(SEARCH("SI",G132)),1,0)</f>
        <v>0</v>
      </c>
    </row>
    <row r="133" spans="1:13" x14ac:dyDescent="0.3">
      <c r="A133">
        <v>132</v>
      </c>
      <c r="B133" t="s">
        <v>284</v>
      </c>
      <c r="C133" s="2">
        <v>43922</v>
      </c>
      <c r="D133">
        <v>2020</v>
      </c>
      <c r="E133" t="s">
        <v>285</v>
      </c>
      <c r="F133" s="4" t="s">
        <v>8</v>
      </c>
      <c r="G133" s="4" t="s">
        <v>8</v>
      </c>
      <c r="H133">
        <v>0</v>
      </c>
      <c r="I133">
        <f>IF(F133=G133,0,1)</f>
        <v>0</v>
      </c>
      <c r="J133">
        <v>0</v>
      </c>
      <c r="K133">
        <v>0</v>
      </c>
      <c r="L133">
        <f>J133-K133</f>
        <v>0</v>
      </c>
      <c r="M133">
        <f>IF(ISNUMBER(SEARCH("SI",G133)),1,0)</f>
        <v>0</v>
      </c>
    </row>
    <row r="134" spans="1:13" x14ac:dyDescent="0.3">
      <c r="A134">
        <v>133</v>
      </c>
      <c r="B134" t="s">
        <v>286</v>
      </c>
      <c r="C134" s="2">
        <v>43891</v>
      </c>
      <c r="D134">
        <v>2020</v>
      </c>
      <c r="E134" t="s">
        <v>287</v>
      </c>
      <c r="F134" s="4" t="s">
        <v>8</v>
      </c>
      <c r="G134" s="4" t="s">
        <v>8</v>
      </c>
      <c r="H134">
        <v>0</v>
      </c>
      <c r="I134">
        <f>IF(F134=G134,0,1)</f>
        <v>0</v>
      </c>
      <c r="J134">
        <v>0</v>
      </c>
      <c r="K134">
        <v>0</v>
      </c>
      <c r="L134">
        <f>J134-K134</f>
        <v>0</v>
      </c>
      <c r="M134">
        <f>IF(ISNUMBER(SEARCH("SI",G134)),1,0)</f>
        <v>0</v>
      </c>
    </row>
    <row r="135" spans="1:13" x14ac:dyDescent="0.3">
      <c r="A135">
        <v>134</v>
      </c>
      <c r="B135" t="s">
        <v>288</v>
      </c>
      <c r="C135" s="2">
        <v>43891</v>
      </c>
      <c r="D135">
        <v>2020</v>
      </c>
      <c r="E135" t="s">
        <v>289</v>
      </c>
      <c r="F135" s="4" t="s">
        <v>8</v>
      </c>
      <c r="G135" s="4" t="s">
        <v>8</v>
      </c>
      <c r="H135">
        <v>0</v>
      </c>
      <c r="I135">
        <f>IF(F135=G135,0,1)</f>
        <v>0</v>
      </c>
      <c r="J135">
        <v>0</v>
      </c>
      <c r="K135">
        <v>0</v>
      </c>
      <c r="L135">
        <f>J135-K135</f>
        <v>0</v>
      </c>
      <c r="M135">
        <f>IF(ISNUMBER(SEARCH("SI",G135)),1,0)</f>
        <v>0</v>
      </c>
    </row>
    <row r="136" spans="1:13" x14ac:dyDescent="0.3">
      <c r="A136">
        <v>135</v>
      </c>
      <c r="B136" t="s">
        <v>290</v>
      </c>
      <c r="C136" s="2">
        <v>43831</v>
      </c>
      <c r="D136">
        <v>2020</v>
      </c>
      <c r="E136" t="s">
        <v>291</v>
      </c>
      <c r="F136" s="4" t="s">
        <v>8</v>
      </c>
      <c r="G136" s="4" t="s">
        <v>8</v>
      </c>
      <c r="H136">
        <v>0</v>
      </c>
      <c r="I136">
        <f>IF(F136=G136,0,1)</f>
        <v>0</v>
      </c>
      <c r="J136">
        <v>0</v>
      </c>
      <c r="K136">
        <v>0</v>
      </c>
      <c r="L136">
        <f>J136-K136</f>
        <v>0</v>
      </c>
      <c r="M136">
        <f>IF(ISNUMBER(SEARCH("SI",G136)),1,0)</f>
        <v>0</v>
      </c>
    </row>
    <row r="137" spans="1:13" x14ac:dyDescent="0.3">
      <c r="A137">
        <v>136</v>
      </c>
      <c r="B137" t="s">
        <v>292</v>
      </c>
      <c r="C137" s="2">
        <v>43891</v>
      </c>
      <c r="D137">
        <v>2020</v>
      </c>
      <c r="E137" t="s">
        <v>293</v>
      </c>
      <c r="F137" s="4" t="s">
        <v>8</v>
      </c>
      <c r="G137" s="4" t="s">
        <v>8</v>
      </c>
      <c r="H137">
        <v>0</v>
      </c>
      <c r="I137">
        <f>IF(F137=G137,0,1)</f>
        <v>0</v>
      </c>
      <c r="J137">
        <v>0</v>
      </c>
      <c r="K137">
        <v>0</v>
      </c>
      <c r="L137">
        <f>J137-K137</f>
        <v>0</v>
      </c>
      <c r="M137">
        <f>IF(ISNUMBER(SEARCH("SI",G137)),1,0)</f>
        <v>0</v>
      </c>
    </row>
    <row r="138" spans="1:13" x14ac:dyDescent="0.3">
      <c r="A138">
        <v>137</v>
      </c>
      <c r="B138" t="s">
        <v>294</v>
      </c>
      <c r="C138" s="2">
        <v>43922</v>
      </c>
      <c r="D138">
        <v>2020</v>
      </c>
      <c r="E138" t="s">
        <v>295</v>
      </c>
      <c r="F138" s="4" t="s">
        <v>8</v>
      </c>
      <c r="G138" s="4" t="s">
        <v>8</v>
      </c>
      <c r="H138">
        <v>0</v>
      </c>
      <c r="I138">
        <f>IF(F138=G138,0,1)</f>
        <v>0</v>
      </c>
      <c r="J138">
        <v>0</v>
      </c>
      <c r="K138">
        <v>0</v>
      </c>
      <c r="L138">
        <f>J138-K138</f>
        <v>0</v>
      </c>
      <c r="M138">
        <f>IF(ISNUMBER(SEARCH("SI",G138)),1,0)</f>
        <v>0</v>
      </c>
    </row>
    <row r="139" spans="1:13" x14ac:dyDescent="0.3">
      <c r="A139">
        <v>138</v>
      </c>
      <c r="B139" t="s">
        <v>296</v>
      </c>
      <c r="C139" s="2">
        <v>43890</v>
      </c>
      <c r="D139">
        <v>2020</v>
      </c>
      <c r="E139" t="s">
        <v>297</v>
      </c>
      <c r="F139" s="4" t="s">
        <v>8</v>
      </c>
      <c r="G139" s="4" t="s">
        <v>8</v>
      </c>
      <c r="H139">
        <v>0</v>
      </c>
      <c r="I139">
        <f>IF(F139=G139,0,1)</f>
        <v>0</v>
      </c>
      <c r="J139">
        <v>0</v>
      </c>
      <c r="K139">
        <v>0</v>
      </c>
      <c r="L139">
        <f>J139-K139</f>
        <v>0</v>
      </c>
      <c r="M139">
        <f>IF(ISNUMBER(SEARCH("SI",G139)),1,0)</f>
        <v>0</v>
      </c>
    </row>
    <row r="140" spans="1:13" x14ac:dyDescent="0.3">
      <c r="A140">
        <v>139</v>
      </c>
      <c r="B140" t="s">
        <v>298</v>
      </c>
      <c r="C140" s="2">
        <v>44089</v>
      </c>
      <c r="D140">
        <v>2020</v>
      </c>
      <c r="E140" t="s">
        <v>299</v>
      </c>
      <c r="F140" s="4" t="s">
        <v>8</v>
      </c>
      <c r="G140" s="4" t="s">
        <v>8</v>
      </c>
      <c r="H140">
        <v>0</v>
      </c>
      <c r="I140">
        <f>IF(F140=G140,0,1)</f>
        <v>0</v>
      </c>
      <c r="J140">
        <v>0</v>
      </c>
      <c r="K140">
        <v>0</v>
      </c>
      <c r="L140">
        <f>J140-K140</f>
        <v>0</v>
      </c>
      <c r="M140">
        <f>IF(ISNUMBER(SEARCH("SI",G140)),1,0)</f>
        <v>0</v>
      </c>
    </row>
    <row r="141" spans="1:13" x14ac:dyDescent="0.3">
      <c r="A141">
        <v>140</v>
      </c>
      <c r="B141" t="s">
        <v>300</v>
      </c>
      <c r="C141" s="2">
        <v>43983</v>
      </c>
      <c r="D141">
        <v>2020</v>
      </c>
      <c r="E141" t="s">
        <v>301</v>
      </c>
      <c r="F141" s="4" t="s">
        <v>16</v>
      </c>
      <c r="G141" s="4" t="s">
        <v>16</v>
      </c>
      <c r="H141">
        <v>0</v>
      </c>
      <c r="I141">
        <f>IF(F141=G141,0,1)</f>
        <v>0</v>
      </c>
      <c r="J141">
        <v>0</v>
      </c>
      <c r="K141">
        <v>0</v>
      </c>
      <c r="L141">
        <f>J141-K141</f>
        <v>0</v>
      </c>
      <c r="M141">
        <f>IF(ISNUMBER(SEARCH("SI",G141)),1,0)</f>
        <v>1</v>
      </c>
    </row>
    <row r="142" spans="1:13" x14ac:dyDescent="0.3">
      <c r="A142">
        <v>141</v>
      </c>
      <c r="B142" t="s">
        <v>302</v>
      </c>
      <c r="C142" s="2">
        <v>43952</v>
      </c>
      <c r="D142">
        <v>2020</v>
      </c>
      <c r="E142" t="s">
        <v>303</v>
      </c>
      <c r="F142" s="4" t="s">
        <v>8</v>
      </c>
      <c r="G142" s="4" t="s">
        <v>8</v>
      </c>
      <c r="H142">
        <v>0</v>
      </c>
      <c r="I142">
        <f>IF(F142=G142,0,1)</f>
        <v>0</v>
      </c>
      <c r="J142">
        <v>0</v>
      </c>
      <c r="K142">
        <v>0</v>
      </c>
      <c r="L142">
        <f>J142-K142</f>
        <v>0</v>
      </c>
      <c r="M142">
        <f>IF(ISNUMBER(SEARCH("SI",G142)),1,0)</f>
        <v>0</v>
      </c>
    </row>
    <row r="143" spans="1:13" x14ac:dyDescent="0.3">
      <c r="A143">
        <v>142</v>
      </c>
      <c r="B143" t="s">
        <v>304</v>
      </c>
      <c r="C143" s="2">
        <v>44180</v>
      </c>
      <c r="D143">
        <v>2020</v>
      </c>
      <c r="E143" t="s">
        <v>305</v>
      </c>
      <c r="F143" s="4" t="s">
        <v>8</v>
      </c>
      <c r="G143" s="4" t="s">
        <v>8</v>
      </c>
      <c r="H143">
        <v>0</v>
      </c>
      <c r="I143">
        <f>IF(F143=G143,0,1)</f>
        <v>0</v>
      </c>
      <c r="J143">
        <v>0</v>
      </c>
      <c r="K143">
        <v>0</v>
      </c>
      <c r="L143">
        <f>J143-K143</f>
        <v>0</v>
      </c>
      <c r="M143">
        <f>IF(ISNUMBER(SEARCH("SI",G143)),1,0)</f>
        <v>0</v>
      </c>
    </row>
    <row r="144" spans="1:13" x14ac:dyDescent="0.3">
      <c r="A144">
        <v>143</v>
      </c>
      <c r="B144" t="s">
        <v>306</v>
      </c>
      <c r="C144" s="2">
        <v>44027</v>
      </c>
      <c r="D144">
        <v>2020</v>
      </c>
      <c r="E144" t="s">
        <v>307</v>
      </c>
      <c r="F144" s="4" t="s">
        <v>8</v>
      </c>
      <c r="G144" s="4" t="s">
        <v>8</v>
      </c>
      <c r="H144">
        <v>0</v>
      </c>
      <c r="I144">
        <f>IF(F144=G144,0,1)</f>
        <v>0</v>
      </c>
      <c r="J144">
        <v>0</v>
      </c>
      <c r="K144">
        <v>0</v>
      </c>
      <c r="L144">
        <f>J144-K144</f>
        <v>0</v>
      </c>
      <c r="M144">
        <f>IF(ISNUMBER(SEARCH("SI",G144)),1,0)</f>
        <v>0</v>
      </c>
    </row>
    <row r="145" spans="1:14" x14ac:dyDescent="0.3">
      <c r="A145">
        <v>144</v>
      </c>
      <c r="B145" t="s">
        <v>308</v>
      </c>
      <c r="C145" s="2">
        <v>43941</v>
      </c>
      <c r="D145">
        <v>2020</v>
      </c>
      <c r="E145" t="s">
        <v>309</v>
      </c>
      <c r="F145" s="4" t="s">
        <v>8</v>
      </c>
      <c r="G145" s="4" t="s">
        <v>8</v>
      </c>
      <c r="H145">
        <v>0</v>
      </c>
      <c r="I145">
        <f>IF(F145=G145,0,1)</f>
        <v>0</v>
      </c>
      <c r="J145">
        <v>0</v>
      </c>
      <c r="K145">
        <v>0</v>
      </c>
      <c r="L145">
        <f>J145-K145</f>
        <v>0</v>
      </c>
      <c r="M145">
        <f>IF(ISNUMBER(SEARCH("SI",G145)),1,0)</f>
        <v>0</v>
      </c>
    </row>
    <row r="146" spans="1:14" x14ac:dyDescent="0.3">
      <c r="A146">
        <v>145</v>
      </c>
      <c r="B146" t="s">
        <v>310</v>
      </c>
      <c r="C146" s="2">
        <v>44119</v>
      </c>
      <c r="D146">
        <v>2020</v>
      </c>
      <c r="E146" t="s">
        <v>311</v>
      </c>
      <c r="F146" s="4" t="s">
        <v>16</v>
      </c>
      <c r="G146" s="4" t="s">
        <v>16</v>
      </c>
      <c r="H146">
        <v>0</v>
      </c>
      <c r="I146">
        <f>IF(F146=G146,0,1)</f>
        <v>0</v>
      </c>
      <c r="J146">
        <v>0</v>
      </c>
      <c r="K146">
        <v>0</v>
      </c>
      <c r="L146">
        <f>J146-K146</f>
        <v>0</v>
      </c>
      <c r="M146">
        <f>IF(ISNUMBER(SEARCH("SI",G146)),1,0)</f>
        <v>1</v>
      </c>
    </row>
    <row r="147" spans="1:14" x14ac:dyDescent="0.3">
      <c r="A147">
        <v>146</v>
      </c>
      <c r="B147" t="s">
        <v>312</v>
      </c>
      <c r="C147" s="2">
        <v>44001</v>
      </c>
      <c r="D147">
        <v>2020</v>
      </c>
      <c r="E147" t="s">
        <v>313</v>
      </c>
      <c r="F147" s="4" t="s">
        <v>16</v>
      </c>
      <c r="G147" s="4" t="s">
        <v>16</v>
      </c>
      <c r="H147">
        <v>0</v>
      </c>
      <c r="I147">
        <f>IF(F147=G147,0,1)</f>
        <v>0</v>
      </c>
      <c r="J147">
        <v>0</v>
      </c>
      <c r="K147">
        <v>0</v>
      </c>
      <c r="L147">
        <f>J147-K147</f>
        <v>0</v>
      </c>
      <c r="M147">
        <f>IF(ISNUMBER(SEARCH("SI",G147)),1,0)</f>
        <v>1</v>
      </c>
    </row>
    <row r="148" spans="1:14" x14ac:dyDescent="0.3">
      <c r="A148">
        <v>147</v>
      </c>
      <c r="B148" t="s">
        <v>314</v>
      </c>
      <c r="C148" s="2">
        <v>44173</v>
      </c>
      <c r="D148">
        <v>2020</v>
      </c>
      <c r="E148" t="s">
        <v>315</v>
      </c>
      <c r="F148" s="4" t="s">
        <v>16</v>
      </c>
      <c r="G148" s="4" t="s">
        <v>16</v>
      </c>
      <c r="H148">
        <v>0</v>
      </c>
      <c r="I148">
        <f>IF(F148=G148,0,1)</f>
        <v>0</v>
      </c>
      <c r="J148">
        <v>0</v>
      </c>
      <c r="K148">
        <v>0</v>
      </c>
      <c r="L148">
        <f>J148-K148</f>
        <v>0</v>
      </c>
      <c r="M148">
        <f>IF(ISNUMBER(SEARCH("SI",G148)),1,0)</f>
        <v>1</v>
      </c>
    </row>
    <row r="149" spans="1:14" x14ac:dyDescent="0.3">
      <c r="A149">
        <v>148</v>
      </c>
      <c r="B149" t="s">
        <v>316</v>
      </c>
      <c r="C149" s="2">
        <v>44141</v>
      </c>
      <c r="D149">
        <v>2020</v>
      </c>
      <c r="E149" t="s">
        <v>317</v>
      </c>
      <c r="F149" s="4" t="s">
        <v>16</v>
      </c>
      <c r="G149" s="4" t="s">
        <v>16</v>
      </c>
      <c r="H149">
        <v>0</v>
      </c>
      <c r="I149">
        <f>IF(F149=G149,0,1)</f>
        <v>0</v>
      </c>
      <c r="J149">
        <v>0</v>
      </c>
      <c r="K149">
        <v>0</v>
      </c>
      <c r="L149">
        <f>J149-K149</f>
        <v>0</v>
      </c>
      <c r="M149">
        <f>IF(ISNUMBER(SEARCH("SI",G149)),1,0)</f>
        <v>1</v>
      </c>
    </row>
    <row r="150" spans="1:14" x14ac:dyDescent="0.3">
      <c r="A150">
        <v>149</v>
      </c>
      <c r="B150" t="s">
        <v>318</v>
      </c>
      <c r="C150" s="2">
        <v>43941</v>
      </c>
      <c r="D150">
        <v>2020</v>
      </c>
      <c r="E150" t="s">
        <v>319</v>
      </c>
      <c r="F150" s="4" t="s">
        <v>8</v>
      </c>
      <c r="G150" s="4" t="s">
        <v>8</v>
      </c>
      <c r="H150">
        <v>0</v>
      </c>
      <c r="I150">
        <f>IF(F150=G150,0,1)</f>
        <v>0</v>
      </c>
      <c r="J150">
        <v>0</v>
      </c>
      <c r="K150">
        <v>0</v>
      </c>
      <c r="L150">
        <f>J150-K150</f>
        <v>0</v>
      </c>
      <c r="M150">
        <f>IF(ISNUMBER(SEARCH("SI",G150)),1,0)</f>
        <v>0</v>
      </c>
    </row>
    <row r="151" spans="1:14" x14ac:dyDescent="0.3">
      <c r="A151">
        <v>150</v>
      </c>
      <c r="B151" t="s">
        <v>320</v>
      </c>
      <c r="C151" s="2">
        <v>43862</v>
      </c>
      <c r="D151">
        <v>2020</v>
      </c>
      <c r="E151" t="s">
        <v>321</v>
      </c>
      <c r="F151" s="4" t="s">
        <v>8</v>
      </c>
      <c r="G151" s="4" t="s">
        <v>8</v>
      </c>
      <c r="H151">
        <v>0</v>
      </c>
      <c r="I151">
        <f>IF(F151=G151,0,1)</f>
        <v>0</v>
      </c>
      <c r="J151">
        <v>0</v>
      </c>
      <c r="K151">
        <v>0</v>
      </c>
      <c r="L151">
        <f>J151-K151</f>
        <v>0</v>
      </c>
      <c r="M151">
        <f>IF(ISNUMBER(SEARCH("SI",G151)),1,0)</f>
        <v>0</v>
      </c>
    </row>
    <row r="152" spans="1:14" x14ac:dyDescent="0.3">
      <c r="A152">
        <v>151</v>
      </c>
      <c r="B152" t="s">
        <v>322</v>
      </c>
      <c r="C152" s="2">
        <v>43525</v>
      </c>
      <c r="D152">
        <v>2019</v>
      </c>
      <c r="E152" t="s">
        <v>323</v>
      </c>
      <c r="F152" s="4" t="s">
        <v>8</v>
      </c>
      <c r="G152" s="4" t="s">
        <v>8</v>
      </c>
      <c r="H152">
        <v>0</v>
      </c>
      <c r="I152">
        <f>IF(F152=G152,0,1)</f>
        <v>0</v>
      </c>
      <c r="J152">
        <v>0</v>
      </c>
      <c r="K152">
        <v>0</v>
      </c>
      <c r="L152">
        <f>J152-K152</f>
        <v>0</v>
      </c>
      <c r="M152">
        <f>IF(ISNUMBER(SEARCH("SI",G152)),1,0)</f>
        <v>0</v>
      </c>
    </row>
    <row r="153" spans="1:14" x14ac:dyDescent="0.3">
      <c r="A153">
        <v>152</v>
      </c>
      <c r="B153" t="s">
        <v>324</v>
      </c>
      <c r="C153" s="2">
        <v>43525</v>
      </c>
      <c r="D153">
        <v>2019</v>
      </c>
      <c r="E153" t="s">
        <v>325</v>
      </c>
      <c r="F153" s="4" t="s">
        <v>16</v>
      </c>
      <c r="G153" s="4" t="s">
        <v>16</v>
      </c>
      <c r="H153">
        <v>0</v>
      </c>
      <c r="I153">
        <f>IF(F153=G153,0,1)</f>
        <v>0</v>
      </c>
      <c r="J153">
        <v>0</v>
      </c>
      <c r="K153">
        <v>0</v>
      </c>
      <c r="L153">
        <f>J153-K153</f>
        <v>0</v>
      </c>
      <c r="M153">
        <f>IF(ISNUMBER(SEARCH("SI",G153)),1,0)</f>
        <v>1</v>
      </c>
    </row>
    <row r="154" spans="1:14" x14ac:dyDescent="0.3">
      <c r="A154">
        <v>153</v>
      </c>
      <c r="B154" t="s">
        <v>326</v>
      </c>
      <c r="C154" s="2">
        <v>43466</v>
      </c>
      <c r="D154">
        <v>2019</v>
      </c>
      <c r="E154" t="s">
        <v>327</v>
      </c>
      <c r="F154" s="4" t="s">
        <v>8</v>
      </c>
      <c r="G154" s="4" t="s">
        <v>8</v>
      </c>
      <c r="H154">
        <v>0</v>
      </c>
      <c r="I154">
        <f>IF(F154=G154,0,1)</f>
        <v>0</v>
      </c>
      <c r="J154">
        <v>0</v>
      </c>
      <c r="K154">
        <v>0</v>
      </c>
      <c r="L154">
        <f>J154-K154</f>
        <v>0</v>
      </c>
      <c r="M154">
        <f>IF(ISNUMBER(SEARCH("SI",G154)),1,0)</f>
        <v>0</v>
      </c>
    </row>
    <row r="155" spans="1:14" x14ac:dyDescent="0.3">
      <c r="A155">
        <v>154</v>
      </c>
      <c r="B155" t="s">
        <v>328</v>
      </c>
      <c r="C155" s="2">
        <v>43559</v>
      </c>
      <c r="D155">
        <v>2019</v>
      </c>
      <c r="E155" t="s">
        <v>329</v>
      </c>
      <c r="F155" s="4" t="s">
        <v>16</v>
      </c>
      <c r="G155" s="4" t="s">
        <v>16</v>
      </c>
      <c r="H155">
        <v>0</v>
      </c>
      <c r="I155">
        <f>IF(F155=G155,0,1)</f>
        <v>0</v>
      </c>
      <c r="J155">
        <v>0</v>
      </c>
      <c r="K155">
        <v>0</v>
      </c>
      <c r="L155">
        <f>J155-K155</f>
        <v>0</v>
      </c>
      <c r="M155">
        <f>IF(ISNUMBER(SEARCH("SI",G155)),1,0)</f>
        <v>1</v>
      </c>
    </row>
    <row r="156" spans="1:14" x14ac:dyDescent="0.3">
      <c r="A156">
        <v>155</v>
      </c>
      <c r="B156" t="s">
        <v>330</v>
      </c>
      <c r="C156" s="2">
        <v>43717</v>
      </c>
      <c r="D156">
        <v>2019</v>
      </c>
      <c r="E156" s="5" t="s">
        <v>331</v>
      </c>
      <c r="F156" s="4" t="s">
        <v>98</v>
      </c>
      <c r="G156" s="4" t="s">
        <v>16</v>
      </c>
      <c r="H156">
        <v>0</v>
      </c>
      <c r="I156">
        <f>IF(F156=G156,0,1)</f>
        <v>1</v>
      </c>
      <c r="J156">
        <v>1</v>
      </c>
      <c r="K156">
        <v>1</v>
      </c>
      <c r="L156">
        <f>J156-K156</f>
        <v>0</v>
      </c>
      <c r="M156">
        <f>IF(ISNUMBER(SEARCH("SI",G156)),1,0)</f>
        <v>1</v>
      </c>
      <c r="N156" t="s">
        <v>100</v>
      </c>
    </row>
    <row r="157" spans="1:14" x14ac:dyDescent="0.3">
      <c r="A157">
        <v>156</v>
      </c>
      <c r="B157" t="s">
        <v>332</v>
      </c>
      <c r="C157" s="2">
        <v>43675</v>
      </c>
      <c r="D157">
        <v>2019</v>
      </c>
      <c r="E157" t="s">
        <v>333</v>
      </c>
      <c r="F157" s="4" t="s">
        <v>98</v>
      </c>
      <c r="G157" s="4" t="s">
        <v>16</v>
      </c>
      <c r="H157">
        <v>0</v>
      </c>
      <c r="I157">
        <f>IF(F157=G157,0,1)</f>
        <v>1</v>
      </c>
      <c r="J157">
        <v>1</v>
      </c>
      <c r="K157">
        <v>1</v>
      </c>
      <c r="L157">
        <f>J157-K157</f>
        <v>0</v>
      </c>
      <c r="M157">
        <f>IF(ISNUMBER(SEARCH("SI",G157)),1,0)</f>
        <v>1</v>
      </c>
      <c r="N157" t="s">
        <v>100</v>
      </c>
    </row>
    <row r="158" spans="1:14" x14ac:dyDescent="0.3">
      <c r="A158">
        <v>157</v>
      </c>
      <c r="B158" t="s">
        <v>334</v>
      </c>
      <c r="C158" s="2">
        <v>43546</v>
      </c>
      <c r="D158">
        <v>2019</v>
      </c>
      <c r="E158" t="s">
        <v>335</v>
      </c>
      <c r="F158" s="4" t="s">
        <v>98</v>
      </c>
      <c r="G158" s="4" t="s">
        <v>16</v>
      </c>
      <c r="H158">
        <v>0</v>
      </c>
      <c r="I158">
        <f>IF(F158=G158,0,1)</f>
        <v>1</v>
      </c>
      <c r="J158">
        <v>1</v>
      </c>
      <c r="K158">
        <v>1</v>
      </c>
      <c r="L158">
        <f>J158-K158</f>
        <v>0</v>
      </c>
      <c r="M158">
        <f>IF(ISNUMBER(SEARCH("SI",G158)),1,0)</f>
        <v>1</v>
      </c>
      <c r="N158" t="s">
        <v>100</v>
      </c>
    </row>
    <row r="159" spans="1:14" x14ac:dyDescent="0.3">
      <c r="A159">
        <v>158</v>
      </c>
      <c r="B159" t="s">
        <v>336</v>
      </c>
      <c r="C159" s="2">
        <v>43718</v>
      </c>
      <c r="D159">
        <v>2019</v>
      </c>
      <c r="E159" t="s">
        <v>337</v>
      </c>
      <c r="F159" s="4" t="s">
        <v>8</v>
      </c>
      <c r="G159" s="4" t="s">
        <v>8</v>
      </c>
      <c r="H159">
        <v>0</v>
      </c>
      <c r="I159">
        <f>IF(F159=G159,0,1)</f>
        <v>0</v>
      </c>
      <c r="J159">
        <v>0</v>
      </c>
      <c r="K159">
        <v>0</v>
      </c>
      <c r="L159">
        <f>J159-K159</f>
        <v>0</v>
      </c>
      <c r="M159">
        <f>IF(ISNUMBER(SEARCH("SI",G159)),1,0)</f>
        <v>0</v>
      </c>
    </row>
    <row r="160" spans="1:14" x14ac:dyDescent="0.3">
      <c r="A160">
        <v>159</v>
      </c>
      <c r="B160" t="s">
        <v>338</v>
      </c>
      <c r="C160" s="2">
        <v>43800</v>
      </c>
      <c r="D160">
        <v>2019</v>
      </c>
      <c r="E160" t="s">
        <v>339</v>
      </c>
      <c r="F160" s="4" t="s">
        <v>8</v>
      </c>
      <c r="G160" s="4" t="s">
        <v>8</v>
      </c>
      <c r="H160">
        <v>0</v>
      </c>
      <c r="I160">
        <f>IF(F160=G160,0,1)</f>
        <v>0</v>
      </c>
      <c r="J160">
        <v>0</v>
      </c>
      <c r="K160">
        <v>0</v>
      </c>
      <c r="L160">
        <f>J160-K160</f>
        <v>0</v>
      </c>
      <c r="M160">
        <f>IF(ISNUMBER(SEARCH("SI",G160)),1,0)</f>
        <v>0</v>
      </c>
    </row>
    <row r="161" spans="1:14" x14ac:dyDescent="0.3">
      <c r="A161">
        <v>160</v>
      </c>
      <c r="B161" t="s">
        <v>340</v>
      </c>
      <c r="C161" s="2">
        <v>43678</v>
      </c>
      <c r="D161">
        <v>2019</v>
      </c>
      <c r="E161" t="s">
        <v>341</v>
      </c>
      <c r="F161" s="4" t="s">
        <v>8</v>
      </c>
      <c r="G161" s="4" t="s">
        <v>8</v>
      </c>
      <c r="H161">
        <v>0</v>
      </c>
      <c r="I161">
        <f>IF(F161=G161,0,1)</f>
        <v>0</v>
      </c>
      <c r="J161">
        <v>0</v>
      </c>
      <c r="K161">
        <v>0</v>
      </c>
      <c r="L161">
        <f>J161-K161</f>
        <v>0</v>
      </c>
      <c r="M161">
        <f>IF(ISNUMBER(SEARCH("SI",G161)),1,0)</f>
        <v>0</v>
      </c>
    </row>
    <row r="162" spans="1:14" x14ac:dyDescent="0.3">
      <c r="A162">
        <v>161</v>
      </c>
      <c r="B162" t="s">
        <v>342</v>
      </c>
      <c r="C162" s="2">
        <v>43755</v>
      </c>
      <c r="D162">
        <v>2019</v>
      </c>
      <c r="E162" t="s">
        <v>343</v>
      </c>
      <c r="F162" s="4" t="s">
        <v>16</v>
      </c>
      <c r="G162" s="4" t="s">
        <v>16</v>
      </c>
      <c r="H162">
        <v>0</v>
      </c>
      <c r="I162">
        <f>IF(F162=G162,0,1)</f>
        <v>0</v>
      </c>
      <c r="J162">
        <v>0</v>
      </c>
      <c r="K162">
        <v>0</v>
      </c>
      <c r="L162">
        <f>J162-K162</f>
        <v>0</v>
      </c>
      <c r="M162">
        <f>IF(ISNUMBER(SEARCH("SI",G162)),1,0)</f>
        <v>1</v>
      </c>
    </row>
    <row r="163" spans="1:14" x14ac:dyDescent="0.3">
      <c r="A163">
        <v>162</v>
      </c>
      <c r="B163" t="s">
        <v>344</v>
      </c>
      <c r="C163" s="2">
        <v>43770</v>
      </c>
      <c r="D163">
        <v>2019</v>
      </c>
      <c r="E163" t="s">
        <v>345</v>
      </c>
      <c r="F163" s="4" t="s">
        <v>16</v>
      </c>
      <c r="G163" s="4" t="s">
        <v>16</v>
      </c>
      <c r="H163">
        <v>0</v>
      </c>
      <c r="I163">
        <f>IF(F163=G163,0,1)</f>
        <v>0</v>
      </c>
      <c r="J163">
        <v>0</v>
      </c>
      <c r="K163">
        <v>0</v>
      </c>
      <c r="L163">
        <f>J163-K163</f>
        <v>0</v>
      </c>
      <c r="M163">
        <f>IF(ISNUMBER(SEARCH("SI",G163)),1,0)</f>
        <v>1</v>
      </c>
    </row>
    <row r="164" spans="1:14" x14ac:dyDescent="0.3">
      <c r="A164">
        <v>163</v>
      </c>
      <c r="B164" t="s">
        <v>346</v>
      </c>
      <c r="C164" s="2">
        <v>43647</v>
      </c>
      <c r="D164">
        <v>2019</v>
      </c>
      <c r="E164" t="s">
        <v>347</v>
      </c>
      <c r="F164" s="4" t="s">
        <v>8</v>
      </c>
      <c r="G164" s="4" t="s">
        <v>8</v>
      </c>
      <c r="H164">
        <v>0</v>
      </c>
      <c r="I164">
        <f>IF(F164=G164,0,1)</f>
        <v>0</v>
      </c>
      <c r="J164">
        <v>0</v>
      </c>
      <c r="K164">
        <v>0</v>
      </c>
      <c r="L164">
        <f>J164-K164</f>
        <v>0</v>
      </c>
      <c r="M164">
        <f>IF(ISNUMBER(SEARCH("SI",G164)),1,0)</f>
        <v>0</v>
      </c>
    </row>
    <row r="165" spans="1:14" x14ac:dyDescent="0.3">
      <c r="A165">
        <v>164</v>
      </c>
      <c r="B165" t="s">
        <v>348</v>
      </c>
      <c r="C165" s="2">
        <v>43647</v>
      </c>
      <c r="D165">
        <v>2019</v>
      </c>
      <c r="E165" t="s">
        <v>349</v>
      </c>
      <c r="F165" s="4" t="s">
        <v>8</v>
      </c>
      <c r="G165" s="4" t="s">
        <v>8</v>
      </c>
      <c r="H165">
        <v>0</v>
      </c>
      <c r="I165">
        <f>IF(F165=G165,0,1)</f>
        <v>0</v>
      </c>
      <c r="J165">
        <v>0</v>
      </c>
      <c r="K165">
        <v>0</v>
      </c>
      <c r="L165">
        <f>J165-K165</f>
        <v>0</v>
      </c>
      <c r="M165">
        <f>IF(ISNUMBER(SEARCH("SI",G165)),1,0)</f>
        <v>0</v>
      </c>
    </row>
    <row r="166" spans="1:14" x14ac:dyDescent="0.3">
      <c r="A166">
        <v>165</v>
      </c>
      <c r="B166" t="s">
        <v>350</v>
      </c>
      <c r="C166" s="2">
        <v>43647</v>
      </c>
      <c r="D166">
        <v>2019</v>
      </c>
      <c r="E166" t="s">
        <v>351</v>
      </c>
      <c r="F166" s="4" t="s">
        <v>8</v>
      </c>
      <c r="G166" s="4" t="s">
        <v>8</v>
      </c>
      <c r="H166">
        <v>0</v>
      </c>
      <c r="I166">
        <f>IF(F166=G166,0,1)</f>
        <v>0</v>
      </c>
      <c r="J166">
        <v>0</v>
      </c>
      <c r="K166">
        <v>0</v>
      </c>
      <c r="L166">
        <f>J166-K166</f>
        <v>0</v>
      </c>
      <c r="M166">
        <f>IF(ISNUMBER(SEARCH("SI",G166)),1,0)</f>
        <v>0</v>
      </c>
    </row>
    <row r="167" spans="1:14" x14ac:dyDescent="0.3">
      <c r="A167">
        <v>166</v>
      </c>
      <c r="B167" t="s">
        <v>352</v>
      </c>
      <c r="C167" s="2">
        <v>43762</v>
      </c>
      <c r="D167">
        <v>2019</v>
      </c>
      <c r="E167" t="s">
        <v>353</v>
      </c>
      <c r="F167" s="4" t="s">
        <v>96</v>
      </c>
      <c r="G167" s="4" t="s">
        <v>96</v>
      </c>
      <c r="H167">
        <v>1</v>
      </c>
      <c r="I167">
        <f>IF(F167=G167,0,1)</f>
        <v>0</v>
      </c>
      <c r="J167">
        <v>0</v>
      </c>
      <c r="K167">
        <v>0</v>
      </c>
      <c r="L167">
        <f>J167-K167</f>
        <v>0</v>
      </c>
      <c r="M167">
        <f>IF(ISNUMBER(SEARCH("SI",G167)),1,0)</f>
        <v>1</v>
      </c>
      <c r="N167" s="4" t="s">
        <v>354</v>
      </c>
    </row>
    <row r="168" spans="1:14" x14ac:dyDescent="0.3">
      <c r="A168">
        <v>167</v>
      </c>
      <c r="B168" t="s">
        <v>355</v>
      </c>
      <c r="C168" s="2">
        <v>43692</v>
      </c>
      <c r="D168">
        <v>2019</v>
      </c>
      <c r="E168" t="s">
        <v>356</v>
      </c>
      <c r="F168" s="4" t="s">
        <v>8</v>
      </c>
      <c r="G168" s="4" t="s">
        <v>8</v>
      </c>
      <c r="H168">
        <v>0</v>
      </c>
      <c r="I168">
        <f>IF(F168=G168,0,1)</f>
        <v>0</v>
      </c>
      <c r="J168">
        <v>0</v>
      </c>
      <c r="K168">
        <v>0</v>
      </c>
      <c r="L168">
        <f>J168-K168</f>
        <v>0</v>
      </c>
      <c r="M168">
        <f>IF(ISNUMBER(SEARCH("SI",G168)),1,0)</f>
        <v>0</v>
      </c>
    </row>
    <row r="169" spans="1:14" x14ac:dyDescent="0.3">
      <c r="A169">
        <v>168</v>
      </c>
      <c r="B169" t="s">
        <v>357</v>
      </c>
      <c r="C169" s="2">
        <v>43586</v>
      </c>
      <c r="D169">
        <v>2019</v>
      </c>
      <c r="E169" t="s">
        <v>358</v>
      </c>
      <c r="F169" s="4" t="s">
        <v>8</v>
      </c>
      <c r="G169" s="4" t="s">
        <v>8</v>
      </c>
      <c r="H169">
        <v>0</v>
      </c>
      <c r="I169">
        <f>IF(F169=G169,0,1)</f>
        <v>0</v>
      </c>
      <c r="J169">
        <v>0</v>
      </c>
      <c r="K169">
        <v>0</v>
      </c>
      <c r="L169">
        <f>J169-K169</f>
        <v>0</v>
      </c>
      <c r="M169">
        <f>IF(ISNUMBER(SEARCH("SI",G169)),1,0)</f>
        <v>0</v>
      </c>
    </row>
    <row r="170" spans="1:14" x14ac:dyDescent="0.3">
      <c r="A170">
        <v>169</v>
      </c>
      <c r="B170" t="s">
        <v>359</v>
      </c>
      <c r="C170" s="2">
        <v>43647</v>
      </c>
      <c r="D170">
        <v>2019</v>
      </c>
      <c r="E170" t="s">
        <v>360</v>
      </c>
      <c r="F170" s="4" t="s">
        <v>8</v>
      </c>
      <c r="G170" s="4" t="s">
        <v>8</v>
      </c>
      <c r="H170">
        <v>0</v>
      </c>
      <c r="I170">
        <f>IF(F170=G170,0,1)</f>
        <v>0</v>
      </c>
      <c r="J170">
        <v>0</v>
      </c>
      <c r="K170">
        <v>0</v>
      </c>
      <c r="L170">
        <f>J170-K170</f>
        <v>0</v>
      </c>
      <c r="M170">
        <f>IF(ISNUMBER(SEARCH("SI",G170)),1,0)</f>
        <v>0</v>
      </c>
    </row>
    <row r="171" spans="1:14" x14ac:dyDescent="0.3">
      <c r="A171">
        <v>170</v>
      </c>
      <c r="B171" t="s">
        <v>361</v>
      </c>
      <c r="C171" s="2">
        <v>43647</v>
      </c>
      <c r="D171">
        <v>2019</v>
      </c>
      <c r="E171" t="s">
        <v>362</v>
      </c>
      <c r="F171" s="4" t="s">
        <v>16</v>
      </c>
      <c r="G171" s="4" t="s">
        <v>16</v>
      </c>
      <c r="H171">
        <v>0</v>
      </c>
      <c r="I171">
        <f>IF(F171=G171,0,1)</f>
        <v>0</v>
      </c>
      <c r="J171">
        <v>0</v>
      </c>
      <c r="K171">
        <v>0</v>
      </c>
      <c r="L171">
        <f>J171-K171</f>
        <v>0</v>
      </c>
      <c r="M171">
        <f>IF(ISNUMBER(SEARCH("SI",G171)),1,0)</f>
        <v>1</v>
      </c>
    </row>
    <row r="172" spans="1:14" x14ac:dyDescent="0.3">
      <c r="A172">
        <v>171</v>
      </c>
      <c r="B172" t="s">
        <v>363</v>
      </c>
      <c r="C172" s="2">
        <v>43705</v>
      </c>
      <c r="D172">
        <v>2019</v>
      </c>
      <c r="E172" t="s">
        <v>364</v>
      </c>
      <c r="F172" s="4" t="s">
        <v>16</v>
      </c>
      <c r="G172" s="4" t="s">
        <v>16</v>
      </c>
      <c r="H172">
        <v>0</v>
      </c>
      <c r="I172">
        <f>IF(F172=G172,0,1)</f>
        <v>0</v>
      </c>
      <c r="J172">
        <v>0</v>
      </c>
      <c r="K172">
        <v>0</v>
      </c>
      <c r="L172">
        <f>J172-K172</f>
        <v>0</v>
      </c>
      <c r="M172">
        <f>IF(ISNUMBER(SEARCH("SI",G172)),1,0)</f>
        <v>1</v>
      </c>
    </row>
    <row r="173" spans="1:14" x14ac:dyDescent="0.3">
      <c r="A173">
        <v>172</v>
      </c>
      <c r="B173" t="s">
        <v>365</v>
      </c>
      <c r="C173" s="2">
        <v>43776</v>
      </c>
      <c r="D173">
        <v>2019</v>
      </c>
      <c r="E173" t="s">
        <v>366</v>
      </c>
      <c r="F173" s="4" t="s">
        <v>16</v>
      </c>
      <c r="G173" s="4" t="s">
        <v>96</v>
      </c>
      <c r="H173">
        <v>1</v>
      </c>
      <c r="I173">
        <f>IF(F173=G173,0,1)</f>
        <v>1</v>
      </c>
      <c r="J173">
        <v>1</v>
      </c>
      <c r="K173">
        <v>0</v>
      </c>
      <c r="L173">
        <f>J173-K173</f>
        <v>1</v>
      </c>
      <c r="M173">
        <f>IF(ISNUMBER(SEARCH("SI",G173)),1,0)</f>
        <v>1</v>
      </c>
      <c r="N173" s="4" t="s">
        <v>367</v>
      </c>
    </row>
    <row r="174" spans="1:14" x14ac:dyDescent="0.3">
      <c r="A174">
        <v>173</v>
      </c>
      <c r="B174" t="s">
        <v>368</v>
      </c>
      <c r="C174" s="2">
        <v>43709</v>
      </c>
      <c r="D174">
        <v>2019</v>
      </c>
      <c r="E174" t="s">
        <v>369</v>
      </c>
      <c r="F174" s="4" t="s">
        <v>8</v>
      </c>
      <c r="G174" s="4" t="s">
        <v>8</v>
      </c>
      <c r="H174">
        <v>0</v>
      </c>
      <c r="I174">
        <f>IF(F174=G174,0,1)</f>
        <v>0</v>
      </c>
      <c r="J174">
        <v>0</v>
      </c>
      <c r="K174">
        <v>0</v>
      </c>
      <c r="L174">
        <f>J174-K174</f>
        <v>0</v>
      </c>
      <c r="M174">
        <f>IF(ISNUMBER(SEARCH("SI",G174)),1,0)</f>
        <v>0</v>
      </c>
    </row>
    <row r="175" spans="1:14" x14ac:dyDescent="0.3">
      <c r="A175">
        <v>174</v>
      </c>
      <c r="B175" t="s">
        <v>370</v>
      </c>
      <c r="C175" s="2">
        <v>43647</v>
      </c>
      <c r="D175">
        <v>2019</v>
      </c>
      <c r="E175" t="s">
        <v>371</v>
      </c>
      <c r="F175" s="4" t="s">
        <v>8</v>
      </c>
      <c r="G175" s="4" t="s">
        <v>8</v>
      </c>
      <c r="H175">
        <v>0</v>
      </c>
      <c r="I175">
        <f>IF(F175=G175,0,1)</f>
        <v>0</v>
      </c>
      <c r="J175">
        <v>0</v>
      </c>
      <c r="K175">
        <v>0</v>
      </c>
      <c r="L175">
        <f>J175-K175</f>
        <v>0</v>
      </c>
      <c r="M175">
        <f>IF(ISNUMBER(SEARCH("SI",G175)),1,0)</f>
        <v>0</v>
      </c>
    </row>
    <row r="176" spans="1:14" x14ac:dyDescent="0.3">
      <c r="A176">
        <v>175</v>
      </c>
      <c r="B176" t="s">
        <v>372</v>
      </c>
      <c r="C176" s="2">
        <v>43466</v>
      </c>
      <c r="D176">
        <v>2019</v>
      </c>
      <c r="E176" t="s">
        <v>373</v>
      </c>
      <c r="F176" s="4" t="s">
        <v>16</v>
      </c>
      <c r="G176" s="4" t="s">
        <v>16</v>
      </c>
      <c r="H176">
        <v>0</v>
      </c>
      <c r="I176">
        <f>IF(F176=G176,0,1)</f>
        <v>0</v>
      </c>
      <c r="J176">
        <v>0</v>
      </c>
      <c r="K176">
        <v>0</v>
      </c>
      <c r="L176">
        <f>J176-K176</f>
        <v>0</v>
      </c>
      <c r="M176">
        <f>IF(ISNUMBER(SEARCH("SI",G176)),1,0)</f>
        <v>1</v>
      </c>
    </row>
    <row r="177" spans="1:14" x14ac:dyDescent="0.3">
      <c r="A177">
        <v>176</v>
      </c>
      <c r="B177" t="s">
        <v>374</v>
      </c>
      <c r="C177" s="2">
        <v>43770</v>
      </c>
      <c r="D177">
        <v>2019</v>
      </c>
      <c r="E177" t="s">
        <v>375</v>
      </c>
      <c r="F177" s="4" t="s">
        <v>8</v>
      </c>
      <c r="G177" s="4" t="s">
        <v>8</v>
      </c>
      <c r="H177">
        <v>0</v>
      </c>
      <c r="I177">
        <f>IF(F177=G177,0,1)</f>
        <v>0</v>
      </c>
      <c r="J177">
        <v>0</v>
      </c>
      <c r="K177">
        <v>0</v>
      </c>
      <c r="L177">
        <f>J177-K177</f>
        <v>0</v>
      </c>
      <c r="M177">
        <f>IF(ISNUMBER(SEARCH("SI",G177)),1,0)</f>
        <v>0</v>
      </c>
    </row>
    <row r="178" spans="1:14" x14ac:dyDescent="0.3">
      <c r="A178">
        <v>177</v>
      </c>
      <c r="B178" t="s">
        <v>376</v>
      </c>
      <c r="C178" s="2">
        <v>43812</v>
      </c>
      <c r="D178">
        <v>2019</v>
      </c>
      <c r="E178" t="s">
        <v>377</v>
      </c>
      <c r="F178" s="4" t="s">
        <v>8</v>
      </c>
      <c r="G178" s="4" t="s">
        <v>8</v>
      </c>
      <c r="H178">
        <v>0</v>
      </c>
      <c r="I178">
        <f>IF(F178=G178,0,1)</f>
        <v>0</v>
      </c>
      <c r="J178">
        <v>0</v>
      </c>
      <c r="K178">
        <v>0</v>
      </c>
      <c r="L178">
        <f>J178-K178</f>
        <v>0</v>
      </c>
      <c r="M178">
        <f>IF(ISNUMBER(SEARCH("SI",G178)),1,0)</f>
        <v>0</v>
      </c>
    </row>
    <row r="179" spans="1:14" x14ac:dyDescent="0.3">
      <c r="A179">
        <v>178</v>
      </c>
      <c r="B179" t="s">
        <v>378</v>
      </c>
      <c r="C179" s="2">
        <v>43811</v>
      </c>
      <c r="D179">
        <v>2019</v>
      </c>
      <c r="E179" t="s">
        <v>379</v>
      </c>
      <c r="F179" s="4" t="s">
        <v>8</v>
      </c>
      <c r="G179" s="4" t="s">
        <v>8</v>
      </c>
      <c r="H179">
        <v>0</v>
      </c>
      <c r="I179">
        <f>IF(F179=G179,0,1)</f>
        <v>0</v>
      </c>
      <c r="J179">
        <v>0</v>
      </c>
      <c r="K179">
        <v>0</v>
      </c>
      <c r="L179">
        <f>J179-K179</f>
        <v>0</v>
      </c>
      <c r="M179">
        <f>IF(ISNUMBER(SEARCH("SI",G179)),1,0)</f>
        <v>0</v>
      </c>
    </row>
    <row r="180" spans="1:14" x14ac:dyDescent="0.3">
      <c r="A180">
        <v>179</v>
      </c>
      <c r="B180" t="s">
        <v>380</v>
      </c>
      <c r="C180" s="2">
        <v>43811</v>
      </c>
      <c r="D180">
        <v>2019</v>
      </c>
      <c r="E180" t="s">
        <v>381</v>
      </c>
      <c r="F180" s="4" t="s">
        <v>8</v>
      </c>
      <c r="G180" s="4" t="s">
        <v>8</v>
      </c>
      <c r="H180">
        <v>0</v>
      </c>
      <c r="I180">
        <f>IF(F180=G180,0,1)</f>
        <v>0</v>
      </c>
      <c r="J180">
        <v>0</v>
      </c>
      <c r="K180">
        <v>0</v>
      </c>
      <c r="L180">
        <f>J180-K180</f>
        <v>0</v>
      </c>
      <c r="M180">
        <f>IF(ISNUMBER(SEARCH("SI",G180)),1,0)</f>
        <v>0</v>
      </c>
    </row>
    <row r="181" spans="1:14" x14ac:dyDescent="0.3">
      <c r="A181">
        <v>180</v>
      </c>
      <c r="B181" t="s">
        <v>382</v>
      </c>
      <c r="C181" s="2">
        <v>43739</v>
      </c>
      <c r="D181">
        <v>2019</v>
      </c>
      <c r="E181" t="s">
        <v>383</v>
      </c>
      <c r="F181" s="4" t="s">
        <v>16</v>
      </c>
      <c r="G181" s="4" t="s">
        <v>16</v>
      </c>
      <c r="H181">
        <v>0</v>
      </c>
      <c r="I181">
        <f>IF(F181=G181,0,1)</f>
        <v>0</v>
      </c>
      <c r="J181">
        <v>0</v>
      </c>
      <c r="K181">
        <v>0</v>
      </c>
      <c r="L181">
        <f>J181-K181</f>
        <v>0</v>
      </c>
      <c r="M181">
        <f>IF(ISNUMBER(SEARCH("SI",G181)),1,0)</f>
        <v>1</v>
      </c>
    </row>
    <row r="182" spans="1:14" x14ac:dyDescent="0.3">
      <c r="A182">
        <v>181</v>
      </c>
      <c r="B182" t="s">
        <v>384</v>
      </c>
      <c r="C182" s="2">
        <v>43692</v>
      </c>
      <c r="D182">
        <v>2019</v>
      </c>
      <c r="E182" t="s">
        <v>385</v>
      </c>
      <c r="F182" s="4" t="s">
        <v>8</v>
      </c>
      <c r="G182" s="4" t="s">
        <v>8</v>
      </c>
      <c r="H182">
        <v>0</v>
      </c>
      <c r="I182">
        <f>IF(F182=G182,0,1)</f>
        <v>0</v>
      </c>
      <c r="J182">
        <v>0</v>
      </c>
      <c r="K182">
        <v>0</v>
      </c>
      <c r="L182">
        <f>J182-K182</f>
        <v>0</v>
      </c>
      <c r="M182">
        <f>IF(ISNUMBER(SEARCH("SI",G182)),1,0)</f>
        <v>0</v>
      </c>
    </row>
    <row r="183" spans="1:14" x14ac:dyDescent="0.3">
      <c r="A183">
        <v>182</v>
      </c>
      <c r="B183" t="s">
        <v>386</v>
      </c>
      <c r="C183" s="2">
        <v>43664</v>
      </c>
      <c r="D183">
        <v>2019</v>
      </c>
      <c r="E183" t="s">
        <v>387</v>
      </c>
      <c r="F183" s="4" t="s">
        <v>16</v>
      </c>
      <c r="G183" s="4" t="s">
        <v>16</v>
      </c>
      <c r="H183">
        <v>0</v>
      </c>
      <c r="I183">
        <f>IF(F183=G183,0,1)</f>
        <v>0</v>
      </c>
      <c r="J183">
        <v>0</v>
      </c>
      <c r="K183">
        <v>0</v>
      </c>
      <c r="L183">
        <f>J183-K183</f>
        <v>0</v>
      </c>
      <c r="M183">
        <f>IF(ISNUMBER(SEARCH("SI",G183)),1,0)</f>
        <v>1</v>
      </c>
    </row>
    <row r="184" spans="1:14" x14ac:dyDescent="0.3">
      <c r="A184">
        <v>183</v>
      </c>
      <c r="B184" t="s">
        <v>388</v>
      </c>
      <c r="C184" s="2">
        <v>43623</v>
      </c>
      <c r="D184">
        <v>2019</v>
      </c>
      <c r="E184" t="s">
        <v>389</v>
      </c>
      <c r="F184" s="4" t="s">
        <v>16</v>
      </c>
      <c r="G184" s="4" t="s">
        <v>16</v>
      </c>
      <c r="H184">
        <v>0</v>
      </c>
      <c r="I184">
        <f>IF(F184=G184,0,1)</f>
        <v>0</v>
      </c>
      <c r="J184">
        <v>0</v>
      </c>
      <c r="K184">
        <v>0</v>
      </c>
      <c r="L184">
        <f>J184-K184</f>
        <v>0</v>
      </c>
      <c r="M184">
        <f>IF(ISNUMBER(SEARCH("SI",G184)),1,0)</f>
        <v>1</v>
      </c>
      <c r="N184" s="4"/>
    </row>
    <row r="185" spans="1:14" x14ac:dyDescent="0.3">
      <c r="A185">
        <v>184</v>
      </c>
      <c r="B185" t="s">
        <v>390</v>
      </c>
      <c r="C185" s="2">
        <v>43556</v>
      </c>
      <c r="D185">
        <v>2019</v>
      </c>
      <c r="E185" t="s">
        <v>391</v>
      </c>
      <c r="F185" s="4" t="s">
        <v>8</v>
      </c>
      <c r="G185" s="4" t="s">
        <v>8</v>
      </c>
      <c r="H185">
        <v>0</v>
      </c>
      <c r="I185">
        <f>IF(F185=G185,0,1)</f>
        <v>0</v>
      </c>
      <c r="J185">
        <v>0</v>
      </c>
      <c r="K185">
        <v>0</v>
      </c>
      <c r="L185">
        <f>J185-K185</f>
        <v>0</v>
      </c>
      <c r="M185">
        <f>IF(ISNUMBER(SEARCH("SI",G185)),1,0)</f>
        <v>0</v>
      </c>
    </row>
    <row r="186" spans="1:14" x14ac:dyDescent="0.3">
      <c r="A186">
        <v>185</v>
      </c>
      <c r="B186" t="s">
        <v>392</v>
      </c>
      <c r="C186" s="2">
        <v>43609</v>
      </c>
      <c r="D186">
        <v>2019</v>
      </c>
      <c r="E186" t="s">
        <v>393</v>
      </c>
      <c r="F186" s="4" t="s">
        <v>8</v>
      </c>
      <c r="G186" s="4" t="s">
        <v>8</v>
      </c>
      <c r="H186">
        <v>0</v>
      </c>
      <c r="I186">
        <f>IF(F186=G186,0,1)</f>
        <v>0</v>
      </c>
      <c r="J186">
        <v>0</v>
      </c>
      <c r="K186">
        <v>0</v>
      </c>
      <c r="L186">
        <f>J186-K186</f>
        <v>0</v>
      </c>
      <c r="M186">
        <f>IF(ISNUMBER(SEARCH("SI",G186)),1,0)</f>
        <v>0</v>
      </c>
    </row>
    <row r="187" spans="1:14" x14ac:dyDescent="0.3">
      <c r="A187">
        <v>186</v>
      </c>
      <c r="B187" t="s">
        <v>394</v>
      </c>
      <c r="C187" s="2">
        <v>43770</v>
      </c>
      <c r="D187">
        <v>2019</v>
      </c>
      <c r="E187" t="s">
        <v>395</v>
      </c>
      <c r="F187" s="4" t="s">
        <v>8</v>
      </c>
      <c r="G187" s="4" t="s">
        <v>8</v>
      </c>
      <c r="H187">
        <v>0</v>
      </c>
      <c r="I187">
        <f>IF(F187=G187,0,1)</f>
        <v>0</v>
      </c>
      <c r="J187">
        <v>0</v>
      </c>
      <c r="K187">
        <v>0</v>
      </c>
      <c r="L187">
        <f>J187-K187</f>
        <v>0</v>
      </c>
      <c r="M187">
        <f>IF(ISNUMBER(SEARCH("SI",G187)),1,0)</f>
        <v>0</v>
      </c>
    </row>
    <row r="188" spans="1:14" x14ac:dyDescent="0.3">
      <c r="A188">
        <v>187</v>
      </c>
      <c r="B188" t="s">
        <v>396</v>
      </c>
      <c r="C188" s="2">
        <v>43557</v>
      </c>
      <c r="D188">
        <v>2019</v>
      </c>
      <c r="E188" t="s">
        <v>397</v>
      </c>
      <c r="F188" s="4" t="s">
        <v>8</v>
      </c>
      <c r="G188" s="4" t="s">
        <v>8</v>
      </c>
      <c r="H188">
        <v>0</v>
      </c>
      <c r="I188">
        <f>IF(F188=G188,0,1)</f>
        <v>0</v>
      </c>
      <c r="J188">
        <v>0</v>
      </c>
      <c r="K188">
        <v>0</v>
      </c>
      <c r="L188">
        <f>J188-K188</f>
        <v>0</v>
      </c>
      <c r="M188">
        <f>IF(ISNUMBER(SEARCH("SI",G188)),1,0)</f>
        <v>0</v>
      </c>
    </row>
    <row r="189" spans="1:14" x14ac:dyDescent="0.3">
      <c r="A189">
        <v>188</v>
      </c>
      <c r="B189" t="s">
        <v>398</v>
      </c>
      <c r="C189" s="2">
        <v>43539</v>
      </c>
      <c r="D189">
        <v>2019</v>
      </c>
      <c r="E189" t="s">
        <v>399</v>
      </c>
      <c r="F189" s="4" t="s">
        <v>8</v>
      </c>
      <c r="G189" s="4" t="s">
        <v>8</v>
      </c>
      <c r="H189">
        <v>0</v>
      </c>
      <c r="I189">
        <f>IF(F189=G189,0,1)</f>
        <v>0</v>
      </c>
      <c r="J189">
        <v>0</v>
      </c>
      <c r="K189">
        <v>0</v>
      </c>
      <c r="L189">
        <f>J189-K189</f>
        <v>0</v>
      </c>
      <c r="M189">
        <f>IF(ISNUMBER(SEARCH("SI",G189)),1,0)</f>
        <v>0</v>
      </c>
    </row>
    <row r="190" spans="1:14" x14ac:dyDescent="0.3">
      <c r="A190">
        <v>189</v>
      </c>
      <c r="B190" t="s">
        <v>400</v>
      </c>
      <c r="C190" s="2">
        <v>43692</v>
      </c>
      <c r="D190">
        <v>2019</v>
      </c>
      <c r="E190" t="s">
        <v>401</v>
      </c>
      <c r="F190" s="4" t="s">
        <v>8</v>
      </c>
      <c r="G190" s="4" t="s">
        <v>8</v>
      </c>
      <c r="H190">
        <v>0</v>
      </c>
      <c r="I190">
        <f>IF(F190=G190,0,1)</f>
        <v>0</v>
      </c>
      <c r="J190">
        <v>0</v>
      </c>
      <c r="K190">
        <v>0</v>
      </c>
      <c r="L190">
        <f>J190-K190</f>
        <v>0</v>
      </c>
      <c r="M190">
        <f>IF(ISNUMBER(SEARCH("SI",G190)),1,0)</f>
        <v>0</v>
      </c>
    </row>
    <row r="191" spans="1:14" x14ac:dyDescent="0.3">
      <c r="A191">
        <v>190</v>
      </c>
      <c r="B191" t="s">
        <v>402</v>
      </c>
      <c r="C191" s="2">
        <v>43466</v>
      </c>
      <c r="D191">
        <v>2019</v>
      </c>
      <c r="E191" t="s">
        <v>403</v>
      </c>
      <c r="F191" s="4" t="s">
        <v>8</v>
      </c>
      <c r="G191" s="4" t="s">
        <v>8</v>
      </c>
      <c r="H191">
        <v>0</v>
      </c>
      <c r="I191">
        <f>IF(F191=G191,0,1)</f>
        <v>0</v>
      </c>
      <c r="J191">
        <v>0</v>
      </c>
      <c r="K191">
        <v>0</v>
      </c>
      <c r="L191">
        <f>J191-K191</f>
        <v>0</v>
      </c>
      <c r="M191">
        <f>IF(ISNUMBER(SEARCH("SI",G191)),1,0)</f>
        <v>0</v>
      </c>
    </row>
    <row r="192" spans="1:14" x14ac:dyDescent="0.3">
      <c r="A192">
        <v>191</v>
      </c>
      <c r="B192" t="s">
        <v>404</v>
      </c>
      <c r="C192" s="2">
        <v>43739</v>
      </c>
      <c r="D192">
        <v>2019</v>
      </c>
      <c r="E192" t="s">
        <v>405</v>
      </c>
      <c r="F192" s="4" t="s">
        <v>16</v>
      </c>
      <c r="G192" s="4" t="s">
        <v>16</v>
      </c>
      <c r="H192">
        <v>0</v>
      </c>
      <c r="I192">
        <f>IF(F192=G192,0,1)</f>
        <v>0</v>
      </c>
      <c r="J192">
        <v>0</v>
      </c>
      <c r="K192">
        <v>0</v>
      </c>
      <c r="L192">
        <f>J192-K192</f>
        <v>0</v>
      </c>
      <c r="M192">
        <f>IF(ISNUMBER(SEARCH("SI",G192)),1,0)</f>
        <v>1</v>
      </c>
    </row>
    <row r="193" spans="1:14" x14ac:dyDescent="0.3">
      <c r="A193">
        <v>192</v>
      </c>
      <c r="B193" t="s">
        <v>406</v>
      </c>
      <c r="C193" s="2">
        <v>43800</v>
      </c>
      <c r="D193">
        <v>2019</v>
      </c>
      <c r="E193" t="s">
        <v>407</v>
      </c>
      <c r="F193" s="4" t="s">
        <v>8</v>
      </c>
      <c r="G193" s="4" t="s">
        <v>8</v>
      </c>
      <c r="H193">
        <v>0</v>
      </c>
      <c r="I193">
        <f>IF(F193=G193,0,1)</f>
        <v>0</v>
      </c>
      <c r="J193">
        <v>0</v>
      </c>
      <c r="K193">
        <v>0</v>
      </c>
      <c r="L193">
        <f>J193-K193</f>
        <v>0</v>
      </c>
      <c r="M193">
        <f>IF(ISNUMBER(SEARCH("SI",G193)),1,0)</f>
        <v>0</v>
      </c>
    </row>
    <row r="194" spans="1:14" x14ac:dyDescent="0.3">
      <c r="A194">
        <v>193</v>
      </c>
      <c r="B194" t="s">
        <v>408</v>
      </c>
      <c r="C194" s="2">
        <v>43809</v>
      </c>
      <c r="D194">
        <v>2019</v>
      </c>
      <c r="E194" t="s">
        <v>409</v>
      </c>
      <c r="F194" s="4" t="s">
        <v>8</v>
      </c>
      <c r="G194" s="4" t="s">
        <v>8</v>
      </c>
      <c r="H194">
        <v>0</v>
      </c>
      <c r="I194">
        <f>IF(F194=G194,0,1)</f>
        <v>0</v>
      </c>
      <c r="J194">
        <v>0</v>
      </c>
      <c r="K194">
        <v>0</v>
      </c>
      <c r="L194">
        <f>J194-K194</f>
        <v>0</v>
      </c>
      <c r="M194">
        <f>IF(ISNUMBER(SEARCH("SI",G194)),1,0)</f>
        <v>0</v>
      </c>
    </row>
    <row r="195" spans="1:14" x14ac:dyDescent="0.3">
      <c r="A195">
        <v>194</v>
      </c>
      <c r="B195" t="s">
        <v>410</v>
      </c>
      <c r="C195" s="2">
        <v>43525</v>
      </c>
      <c r="D195">
        <v>2019</v>
      </c>
      <c r="E195" t="s">
        <v>411</v>
      </c>
      <c r="F195" s="4" t="s">
        <v>165</v>
      </c>
      <c r="G195" s="4" t="s">
        <v>165</v>
      </c>
      <c r="H195">
        <v>0</v>
      </c>
      <c r="I195">
        <f>IF(F195=G195,0,1)</f>
        <v>0</v>
      </c>
      <c r="J195">
        <v>0</v>
      </c>
      <c r="K195">
        <v>0</v>
      </c>
      <c r="L195">
        <f>J195-K195</f>
        <v>0</v>
      </c>
      <c r="M195">
        <f>IF(ISNUMBER(SEARCH("SI",G195)),1,0)</f>
        <v>0</v>
      </c>
    </row>
    <row r="196" spans="1:14" x14ac:dyDescent="0.3">
      <c r="A196">
        <v>195</v>
      </c>
      <c r="B196" t="s">
        <v>412</v>
      </c>
      <c r="C196" s="2">
        <v>43709</v>
      </c>
      <c r="D196">
        <v>2019</v>
      </c>
      <c r="E196" t="s">
        <v>413</v>
      </c>
      <c r="F196" s="4" t="s">
        <v>16</v>
      </c>
      <c r="G196" s="4" t="s">
        <v>96</v>
      </c>
      <c r="H196">
        <v>1</v>
      </c>
      <c r="I196">
        <f>IF(F196=G196,0,1)</f>
        <v>1</v>
      </c>
      <c r="J196">
        <v>1</v>
      </c>
      <c r="K196">
        <v>0</v>
      </c>
      <c r="L196">
        <f>J196-K196</f>
        <v>1</v>
      </c>
      <c r="M196">
        <f>IF(ISNUMBER(SEARCH("SI",G196)),1,0)</f>
        <v>1</v>
      </c>
      <c r="N196" t="s">
        <v>414</v>
      </c>
    </row>
    <row r="197" spans="1:14" x14ac:dyDescent="0.3">
      <c r="A197">
        <v>196</v>
      </c>
      <c r="B197" t="s">
        <v>415</v>
      </c>
      <c r="C197" s="2">
        <v>43497</v>
      </c>
      <c r="D197">
        <v>2019</v>
      </c>
      <c r="E197" t="s">
        <v>416</v>
      </c>
      <c r="F197" s="4" t="s">
        <v>8</v>
      </c>
      <c r="G197" s="4" t="s">
        <v>8</v>
      </c>
      <c r="H197">
        <v>0</v>
      </c>
      <c r="I197">
        <f>IF(F197=G197,0,1)</f>
        <v>0</v>
      </c>
      <c r="J197">
        <v>0</v>
      </c>
      <c r="K197">
        <v>0</v>
      </c>
      <c r="L197">
        <f>J197-K197</f>
        <v>0</v>
      </c>
      <c r="M197">
        <f>IF(ISNUMBER(SEARCH("SI",G197)),1,0)</f>
        <v>0</v>
      </c>
    </row>
    <row r="198" spans="1:14" x14ac:dyDescent="0.3">
      <c r="A198">
        <v>197</v>
      </c>
      <c r="B198" t="s">
        <v>417</v>
      </c>
      <c r="C198" s="2">
        <v>43800</v>
      </c>
      <c r="D198">
        <v>2019</v>
      </c>
      <c r="E198" t="s">
        <v>418</v>
      </c>
      <c r="F198" s="4" t="s">
        <v>8</v>
      </c>
      <c r="G198" s="4" t="s">
        <v>8</v>
      </c>
      <c r="H198">
        <v>0</v>
      </c>
      <c r="I198">
        <f>IF(F198=G198,0,1)</f>
        <v>0</v>
      </c>
      <c r="J198">
        <v>0</v>
      </c>
      <c r="K198">
        <v>0</v>
      </c>
      <c r="L198">
        <f>J198-K198</f>
        <v>0</v>
      </c>
      <c r="M198">
        <f>IF(ISNUMBER(SEARCH("SI",G198)),1,0)</f>
        <v>0</v>
      </c>
    </row>
    <row r="199" spans="1:14" x14ac:dyDescent="0.3">
      <c r="A199">
        <v>198</v>
      </c>
      <c r="B199" t="s">
        <v>419</v>
      </c>
      <c r="C199" s="2">
        <v>43497</v>
      </c>
      <c r="D199">
        <v>2019</v>
      </c>
      <c r="E199" t="s">
        <v>420</v>
      </c>
      <c r="F199" s="4" t="s">
        <v>8</v>
      </c>
      <c r="G199" s="4" t="s">
        <v>8</v>
      </c>
      <c r="H199">
        <v>0</v>
      </c>
      <c r="I199">
        <f>IF(F199=G199,0,1)</f>
        <v>0</v>
      </c>
      <c r="J199">
        <v>0</v>
      </c>
      <c r="K199">
        <v>0</v>
      </c>
      <c r="L199">
        <f>J199-K199</f>
        <v>0</v>
      </c>
      <c r="M199">
        <f>IF(ISNUMBER(SEARCH("SI",G199)),1,0)</f>
        <v>0</v>
      </c>
    </row>
    <row r="200" spans="1:14" x14ac:dyDescent="0.3">
      <c r="A200">
        <v>199</v>
      </c>
      <c r="B200" t="s">
        <v>421</v>
      </c>
      <c r="C200" s="2">
        <v>43525</v>
      </c>
      <c r="D200">
        <v>2019</v>
      </c>
      <c r="E200" t="s">
        <v>422</v>
      </c>
      <c r="F200" s="4" t="s">
        <v>8</v>
      </c>
      <c r="G200" s="4" t="s">
        <v>8</v>
      </c>
      <c r="H200">
        <v>0</v>
      </c>
      <c r="I200">
        <f>IF(F200=G200,0,1)</f>
        <v>0</v>
      </c>
      <c r="J200">
        <v>0</v>
      </c>
      <c r="K200">
        <v>0</v>
      </c>
      <c r="L200">
        <f>J200-K200</f>
        <v>0</v>
      </c>
      <c r="M200">
        <f>IF(ISNUMBER(SEARCH("SI",G200)),1,0)</f>
        <v>0</v>
      </c>
    </row>
    <row r="201" spans="1:14" x14ac:dyDescent="0.3">
      <c r="A201">
        <v>200</v>
      </c>
      <c r="B201" t="s">
        <v>423</v>
      </c>
      <c r="C201" s="2">
        <v>43525</v>
      </c>
      <c r="D201">
        <v>2019</v>
      </c>
      <c r="E201" t="s">
        <v>424</v>
      </c>
      <c r="F201" s="4" t="s">
        <v>8</v>
      </c>
      <c r="G201" s="4" t="s">
        <v>8</v>
      </c>
      <c r="H201">
        <v>0</v>
      </c>
      <c r="I201">
        <f>IF(F201=G201,0,1)</f>
        <v>0</v>
      </c>
      <c r="J201">
        <v>0</v>
      </c>
      <c r="K201">
        <v>0</v>
      </c>
      <c r="L201">
        <f>J201-K201</f>
        <v>0</v>
      </c>
      <c r="M201">
        <f>IF(ISNUMBER(SEARCH("SI",G201)),1,0)</f>
        <v>0</v>
      </c>
    </row>
    <row r="202" spans="1:14" x14ac:dyDescent="0.3">
      <c r="A202">
        <v>201</v>
      </c>
      <c r="B202" t="s">
        <v>425</v>
      </c>
      <c r="C202" s="2">
        <v>43115</v>
      </c>
      <c r="D202">
        <v>2018</v>
      </c>
      <c r="E202" t="s">
        <v>426</v>
      </c>
      <c r="F202" s="4" t="s">
        <v>8</v>
      </c>
      <c r="G202" s="4" t="s">
        <v>8</v>
      </c>
      <c r="H202">
        <v>0</v>
      </c>
      <c r="I202">
        <f>IF(F202=G202,0,1)</f>
        <v>0</v>
      </c>
      <c r="J202">
        <v>0</v>
      </c>
      <c r="K202">
        <v>0</v>
      </c>
      <c r="L202">
        <f>J202-K202</f>
        <v>0</v>
      </c>
      <c r="M202">
        <f>IF(ISNUMBER(SEARCH("SI",G202)),1,0)</f>
        <v>0</v>
      </c>
    </row>
    <row r="203" spans="1:14" x14ac:dyDescent="0.3">
      <c r="A203">
        <v>202</v>
      </c>
      <c r="B203" t="s">
        <v>427</v>
      </c>
      <c r="C203" s="2">
        <v>43132</v>
      </c>
      <c r="D203">
        <v>2018</v>
      </c>
      <c r="E203" t="s">
        <v>428</v>
      </c>
      <c r="F203" s="4" t="s">
        <v>8</v>
      </c>
      <c r="G203" s="4" t="s">
        <v>8</v>
      </c>
      <c r="H203">
        <v>0</v>
      </c>
      <c r="I203">
        <f>IF(F203=G203,0,1)</f>
        <v>0</v>
      </c>
      <c r="J203">
        <v>0</v>
      </c>
      <c r="K203">
        <v>0</v>
      </c>
      <c r="L203">
        <f>J203-K203</f>
        <v>0</v>
      </c>
      <c r="M203">
        <f>IF(ISNUMBER(SEARCH("SI",G203)),1,0)</f>
        <v>0</v>
      </c>
    </row>
    <row r="204" spans="1:14" x14ac:dyDescent="0.3">
      <c r="A204">
        <v>203</v>
      </c>
      <c r="B204" t="s">
        <v>429</v>
      </c>
      <c r="C204" s="2">
        <v>43296</v>
      </c>
      <c r="D204">
        <v>2018</v>
      </c>
      <c r="E204" t="s">
        <v>430</v>
      </c>
      <c r="F204" s="4" t="s">
        <v>8</v>
      </c>
      <c r="G204" s="4" t="s">
        <v>8</v>
      </c>
      <c r="H204">
        <v>0</v>
      </c>
      <c r="I204">
        <f>IF(F204=G204,0,1)</f>
        <v>0</v>
      </c>
      <c r="J204">
        <v>0</v>
      </c>
      <c r="K204">
        <v>0</v>
      </c>
      <c r="L204">
        <f>J204-K204</f>
        <v>0</v>
      </c>
      <c r="M204">
        <f>IF(ISNUMBER(SEARCH("SI",G204)),1,0)</f>
        <v>0</v>
      </c>
    </row>
    <row r="205" spans="1:14" x14ac:dyDescent="0.3">
      <c r="A205">
        <v>204</v>
      </c>
      <c r="B205" t="s">
        <v>431</v>
      </c>
      <c r="C205" s="2">
        <v>43160</v>
      </c>
      <c r="D205">
        <v>2018</v>
      </c>
      <c r="E205" t="s">
        <v>432</v>
      </c>
      <c r="F205" s="4" t="s">
        <v>8</v>
      </c>
      <c r="G205" s="4" t="s">
        <v>8</v>
      </c>
      <c r="H205">
        <v>0</v>
      </c>
      <c r="I205">
        <f>IF(F205=G205,0,1)</f>
        <v>0</v>
      </c>
      <c r="J205">
        <v>0</v>
      </c>
      <c r="K205">
        <v>0</v>
      </c>
      <c r="L205">
        <f>J205-K205</f>
        <v>0</v>
      </c>
      <c r="M205">
        <f>IF(ISNUMBER(SEARCH("SI",G205)),1,0)</f>
        <v>0</v>
      </c>
    </row>
    <row r="206" spans="1:14" x14ac:dyDescent="0.3">
      <c r="A206">
        <v>205</v>
      </c>
      <c r="B206" t="s">
        <v>433</v>
      </c>
      <c r="C206" s="2">
        <v>43337</v>
      </c>
      <c r="D206">
        <v>2018</v>
      </c>
      <c r="E206" t="s">
        <v>434</v>
      </c>
      <c r="F206" s="4" t="s">
        <v>8</v>
      </c>
      <c r="G206" s="4" t="s">
        <v>8</v>
      </c>
      <c r="H206">
        <v>0</v>
      </c>
      <c r="I206">
        <f>IF(F206=G206,0,1)</f>
        <v>0</v>
      </c>
      <c r="J206">
        <v>0</v>
      </c>
      <c r="K206">
        <v>0</v>
      </c>
      <c r="L206">
        <f>J206-K206</f>
        <v>0</v>
      </c>
      <c r="M206">
        <f>IF(ISNUMBER(SEARCH("SI",G206)),1,0)</f>
        <v>0</v>
      </c>
    </row>
    <row r="207" spans="1:14" x14ac:dyDescent="0.3">
      <c r="A207">
        <v>206</v>
      </c>
      <c r="B207" t="s">
        <v>435</v>
      </c>
      <c r="C207" s="2">
        <v>43413</v>
      </c>
      <c r="D207">
        <v>2018</v>
      </c>
      <c r="E207" t="s">
        <v>436</v>
      </c>
      <c r="F207" s="4" t="s">
        <v>8</v>
      </c>
      <c r="G207" s="4" t="s">
        <v>8</v>
      </c>
      <c r="H207">
        <v>0</v>
      </c>
      <c r="I207">
        <f>IF(F207=G207,0,1)</f>
        <v>0</v>
      </c>
      <c r="J207">
        <v>0</v>
      </c>
      <c r="K207">
        <v>0</v>
      </c>
      <c r="L207">
        <f>J207-K207</f>
        <v>0</v>
      </c>
      <c r="M207">
        <f>IF(ISNUMBER(SEARCH("SI",G207)),1,0)</f>
        <v>0</v>
      </c>
    </row>
    <row r="208" spans="1:14" x14ac:dyDescent="0.3">
      <c r="A208">
        <v>207</v>
      </c>
      <c r="B208" t="s">
        <v>437</v>
      </c>
      <c r="C208" s="2">
        <v>43132</v>
      </c>
      <c r="D208">
        <v>2018</v>
      </c>
      <c r="E208" t="s">
        <v>438</v>
      </c>
      <c r="F208" s="4" t="s">
        <v>16</v>
      </c>
      <c r="G208" s="4" t="s">
        <v>16</v>
      </c>
      <c r="H208">
        <v>0</v>
      </c>
      <c r="I208">
        <f>IF(F208=G208,0,1)</f>
        <v>0</v>
      </c>
      <c r="J208">
        <v>0</v>
      </c>
      <c r="K208">
        <v>0</v>
      </c>
      <c r="L208">
        <f>J208-K208</f>
        <v>0</v>
      </c>
      <c r="M208">
        <f>IF(ISNUMBER(SEARCH("SI",G208)),1,0)</f>
        <v>1</v>
      </c>
    </row>
    <row r="209" spans="1:13" x14ac:dyDescent="0.3">
      <c r="A209">
        <v>208</v>
      </c>
      <c r="B209" t="s">
        <v>439</v>
      </c>
      <c r="C209" s="2">
        <v>43252</v>
      </c>
      <c r="D209">
        <v>2018</v>
      </c>
      <c r="E209" t="s">
        <v>440</v>
      </c>
      <c r="F209" s="4" t="s">
        <v>8</v>
      </c>
      <c r="G209" s="4" t="s">
        <v>8</v>
      </c>
      <c r="H209">
        <v>0</v>
      </c>
      <c r="I209">
        <f>IF(F209=G209,0,1)</f>
        <v>0</v>
      </c>
      <c r="J209">
        <v>0</v>
      </c>
      <c r="K209">
        <v>0</v>
      </c>
      <c r="L209">
        <f>J209-K209</f>
        <v>0</v>
      </c>
      <c r="M209">
        <f>IF(ISNUMBER(SEARCH("SI",G209)),1,0)</f>
        <v>0</v>
      </c>
    </row>
    <row r="210" spans="1:13" x14ac:dyDescent="0.3">
      <c r="A210">
        <v>209</v>
      </c>
      <c r="B210" t="s">
        <v>441</v>
      </c>
      <c r="C210" s="2">
        <v>43111</v>
      </c>
      <c r="D210">
        <v>2018</v>
      </c>
      <c r="E210" t="s">
        <v>442</v>
      </c>
      <c r="F210" s="4" t="s">
        <v>8</v>
      </c>
      <c r="G210" s="4" t="s">
        <v>8</v>
      </c>
      <c r="H210">
        <v>0</v>
      </c>
      <c r="I210">
        <f>IF(F210=G210,0,1)</f>
        <v>0</v>
      </c>
      <c r="J210">
        <v>0</v>
      </c>
      <c r="K210">
        <v>0</v>
      </c>
      <c r="L210">
        <f>J210-K210</f>
        <v>0</v>
      </c>
      <c r="M210">
        <f>IF(ISNUMBER(SEARCH("SI",G210)),1,0)</f>
        <v>0</v>
      </c>
    </row>
    <row r="211" spans="1:13" x14ac:dyDescent="0.3">
      <c r="A211">
        <v>210</v>
      </c>
      <c r="B211" t="s">
        <v>443</v>
      </c>
      <c r="C211" s="2">
        <v>43313</v>
      </c>
      <c r="D211">
        <v>2018</v>
      </c>
      <c r="E211" t="s">
        <v>444</v>
      </c>
      <c r="F211" s="4" t="s">
        <v>8</v>
      </c>
      <c r="G211" s="4" t="s">
        <v>8</v>
      </c>
      <c r="H211">
        <v>0</v>
      </c>
      <c r="I211">
        <f>IF(F211=G211,0,1)</f>
        <v>0</v>
      </c>
      <c r="J211">
        <v>0</v>
      </c>
      <c r="K211">
        <v>0</v>
      </c>
      <c r="L211">
        <f>J211-K211</f>
        <v>0</v>
      </c>
      <c r="M211">
        <f>IF(ISNUMBER(SEARCH("SI",G211)),1,0)</f>
        <v>0</v>
      </c>
    </row>
    <row r="212" spans="1:13" x14ac:dyDescent="0.3">
      <c r="A212">
        <v>211</v>
      </c>
      <c r="B212" t="s">
        <v>445</v>
      </c>
      <c r="C212" s="2">
        <v>43292</v>
      </c>
      <c r="D212">
        <v>2018</v>
      </c>
      <c r="E212" t="s">
        <v>446</v>
      </c>
      <c r="F212" s="4" t="s">
        <v>8</v>
      </c>
      <c r="G212" s="4" t="s">
        <v>8</v>
      </c>
      <c r="H212">
        <v>0</v>
      </c>
      <c r="I212">
        <f>IF(F212=G212,0,1)</f>
        <v>0</v>
      </c>
      <c r="J212">
        <v>0</v>
      </c>
      <c r="K212">
        <v>0</v>
      </c>
      <c r="L212">
        <f>J212-K212</f>
        <v>0</v>
      </c>
      <c r="M212">
        <f>IF(ISNUMBER(SEARCH("SI",G212)),1,0)</f>
        <v>0</v>
      </c>
    </row>
    <row r="213" spans="1:13" x14ac:dyDescent="0.3">
      <c r="A213">
        <v>212</v>
      </c>
      <c r="B213" t="s">
        <v>447</v>
      </c>
      <c r="C213" s="2">
        <v>43221</v>
      </c>
      <c r="D213">
        <v>2018</v>
      </c>
      <c r="E213" t="s">
        <v>448</v>
      </c>
      <c r="F213" s="4" t="s">
        <v>8</v>
      </c>
      <c r="G213" s="4" t="s">
        <v>8</v>
      </c>
      <c r="H213">
        <v>0</v>
      </c>
      <c r="I213">
        <f>IF(F213=G213,0,1)</f>
        <v>0</v>
      </c>
      <c r="J213">
        <v>0</v>
      </c>
      <c r="K213">
        <v>0</v>
      </c>
      <c r="L213">
        <f>J213-K213</f>
        <v>0</v>
      </c>
      <c r="M213">
        <f>IF(ISNUMBER(SEARCH("SI",G213)),1,0)</f>
        <v>0</v>
      </c>
    </row>
    <row r="214" spans="1:13" x14ac:dyDescent="0.3">
      <c r="A214">
        <v>213</v>
      </c>
      <c r="B214" t="s">
        <v>449</v>
      </c>
      <c r="C214" s="2">
        <v>43167</v>
      </c>
      <c r="D214">
        <v>2018</v>
      </c>
      <c r="E214" t="s">
        <v>450</v>
      </c>
      <c r="F214" s="4" t="s">
        <v>8</v>
      </c>
      <c r="G214" s="4" t="s">
        <v>8</v>
      </c>
      <c r="H214">
        <v>0</v>
      </c>
      <c r="I214">
        <f>IF(F214=G214,0,1)</f>
        <v>0</v>
      </c>
      <c r="J214">
        <v>0</v>
      </c>
      <c r="K214">
        <v>0</v>
      </c>
      <c r="L214">
        <f>J214-K214</f>
        <v>0</v>
      </c>
      <c r="M214">
        <f>IF(ISNUMBER(SEARCH("SI",G214)),1,0)</f>
        <v>0</v>
      </c>
    </row>
    <row r="215" spans="1:13" x14ac:dyDescent="0.3">
      <c r="A215">
        <v>214</v>
      </c>
      <c r="B215" t="s">
        <v>451</v>
      </c>
      <c r="C215" s="2">
        <v>43115</v>
      </c>
      <c r="D215">
        <v>2018</v>
      </c>
      <c r="E215" t="s">
        <v>452</v>
      </c>
      <c r="F215" s="4" t="s">
        <v>8</v>
      </c>
      <c r="G215" s="4" t="s">
        <v>8</v>
      </c>
      <c r="H215">
        <v>0</v>
      </c>
      <c r="I215">
        <f>IF(F215=G215,0,1)</f>
        <v>0</v>
      </c>
      <c r="J215">
        <v>0</v>
      </c>
      <c r="K215">
        <v>0</v>
      </c>
      <c r="L215">
        <f>J215-K215</f>
        <v>0</v>
      </c>
      <c r="M215">
        <f>IF(ISNUMBER(SEARCH("SI",G215)),1,0)</f>
        <v>0</v>
      </c>
    </row>
    <row r="216" spans="1:13" x14ac:dyDescent="0.3">
      <c r="A216">
        <v>215</v>
      </c>
      <c r="B216" t="s">
        <v>453</v>
      </c>
      <c r="C216" s="2">
        <v>43337</v>
      </c>
      <c r="D216">
        <v>2018</v>
      </c>
      <c r="E216" t="s">
        <v>454</v>
      </c>
      <c r="F216" s="4" t="s">
        <v>8</v>
      </c>
      <c r="G216" s="4" t="s">
        <v>8</v>
      </c>
      <c r="H216">
        <v>0</v>
      </c>
      <c r="I216">
        <f>IF(F216=G216,0,1)</f>
        <v>0</v>
      </c>
      <c r="J216">
        <v>0</v>
      </c>
      <c r="K216">
        <v>0</v>
      </c>
      <c r="L216">
        <f>J216-K216</f>
        <v>0</v>
      </c>
      <c r="M216">
        <f>IF(ISNUMBER(SEARCH("SI",G216)),1,0)</f>
        <v>0</v>
      </c>
    </row>
    <row r="217" spans="1:13" x14ac:dyDescent="0.3">
      <c r="A217">
        <v>216</v>
      </c>
      <c r="B217" t="s">
        <v>455</v>
      </c>
      <c r="C217" s="2">
        <v>43245</v>
      </c>
      <c r="D217">
        <v>2018</v>
      </c>
      <c r="E217" t="s">
        <v>456</v>
      </c>
      <c r="F217" s="4" t="s">
        <v>16</v>
      </c>
      <c r="G217" s="4" t="s">
        <v>16</v>
      </c>
      <c r="H217">
        <v>0</v>
      </c>
      <c r="I217">
        <f>IF(F217=G217,0,1)</f>
        <v>0</v>
      </c>
      <c r="J217">
        <v>0</v>
      </c>
      <c r="K217">
        <v>0</v>
      </c>
      <c r="L217">
        <f>J217-K217</f>
        <v>0</v>
      </c>
      <c r="M217">
        <f>IF(ISNUMBER(SEARCH("SI",G217)),1,0)</f>
        <v>1</v>
      </c>
    </row>
    <row r="218" spans="1:13" x14ac:dyDescent="0.3">
      <c r="A218">
        <v>217</v>
      </c>
      <c r="B218" t="s">
        <v>457</v>
      </c>
      <c r="C218" s="2">
        <v>43187</v>
      </c>
      <c r="D218">
        <v>2018</v>
      </c>
      <c r="E218" t="s">
        <v>458</v>
      </c>
      <c r="F218" s="4" t="s">
        <v>8</v>
      </c>
      <c r="G218" s="4" t="s">
        <v>8</v>
      </c>
      <c r="H218">
        <v>0</v>
      </c>
      <c r="I218">
        <f>IF(F218=G218,0,1)</f>
        <v>0</v>
      </c>
      <c r="J218">
        <v>0</v>
      </c>
      <c r="K218">
        <v>0</v>
      </c>
      <c r="L218">
        <f>J218-K218</f>
        <v>0</v>
      </c>
      <c r="M218">
        <f>IF(ISNUMBER(SEARCH("SI",G218)),1,0)</f>
        <v>0</v>
      </c>
    </row>
    <row r="219" spans="1:13" x14ac:dyDescent="0.3">
      <c r="A219">
        <v>218</v>
      </c>
      <c r="B219" t="s">
        <v>459</v>
      </c>
      <c r="C219" s="2">
        <v>43132</v>
      </c>
      <c r="D219">
        <v>2018</v>
      </c>
      <c r="E219" t="s">
        <v>460</v>
      </c>
      <c r="F219" s="4" t="s">
        <v>8</v>
      </c>
      <c r="G219" s="4" t="s">
        <v>8</v>
      </c>
      <c r="H219">
        <v>0</v>
      </c>
      <c r="I219">
        <f>IF(F219=G219,0,1)</f>
        <v>0</v>
      </c>
      <c r="J219">
        <v>0</v>
      </c>
      <c r="K219">
        <v>0</v>
      </c>
      <c r="L219">
        <f>J219-K219</f>
        <v>0</v>
      </c>
      <c r="M219">
        <f>IF(ISNUMBER(SEARCH("SI",G219)),1,0)</f>
        <v>0</v>
      </c>
    </row>
    <row r="220" spans="1:13" x14ac:dyDescent="0.3">
      <c r="A220">
        <v>219</v>
      </c>
      <c r="B220" t="s">
        <v>461</v>
      </c>
      <c r="C220" s="2">
        <v>43281</v>
      </c>
      <c r="D220">
        <v>2018</v>
      </c>
      <c r="E220" t="s">
        <v>462</v>
      </c>
      <c r="F220" s="4" t="s">
        <v>8</v>
      </c>
      <c r="G220" s="4" t="s">
        <v>8</v>
      </c>
      <c r="H220">
        <v>0</v>
      </c>
      <c r="I220">
        <f>IF(F220=G220,0,1)</f>
        <v>0</v>
      </c>
      <c r="J220">
        <v>0</v>
      </c>
      <c r="K220">
        <v>0</v>
      </c>
      <c r="L220">
        <f>J220-K220</f>
        <v>0</v>
      </c>
      <c r="M220">
        <f>IF(ISNUMBER(SEARCH("SI",G220)),1,0)</f>
        <v>0</v>
      </c>
    </row>
    <row r="221" spans="1:13" x14ac:dyDescent="0.3">
      <c r="A221">
        <v>220</v>
      </c>
      <c r="B221" t="s">
        <v>463</v>
      </c>
      <c r="C221" s="2">
        <v>43146</v>
      </c>
      <c r="D221">
        <v>2018</v>
      </c>
      <c r="E221" t="s">
        <v>464</v>
      </c>
      <c r="F221" s="4" t="s">
        <v>16</v>
      </c>
      <c r="G221" s="4" t="s">
        <v>16</v>
      </c>
      <c r="H221">
        <v>0</v>
      </c>
      <c r="I221">
        <f>IF(F221=G221,0,1)</f>
        <v>0</v>
      </c>
      <c r="J221">
        <v>0</v>
      </c>
      <c r="K221">
        <v>0</v>
      </c>
      <c r="L221">
        <f>J221-K221</f>
        <v>0</v>
      </c>
      <c r="M221">
        <f>IF(ISNUMBER(SEARCH("SI",G221)),1,0)</f>
        <v>1</v>
      </c>
    </row>
    <row r="222" spans="1:13" x14ac:dyDescent="0.3">
      <c r="A222">
        <v>221</v>
      </c>
      <c r="B222" t="s">
        <v>465</v>
      </c>
      <c r="C222" s="2">
        <v>43132</v>
      </c>
      <c r="D222">
        <v>2018</v>
      </c>
      <c r="E222" t="s">
        <v>466</v>
      </c>
      <c r="F222" s="4" t="s">
        <v>8</v>
      </c>
      <c r="G222" s="4" t="s">
        <v>8</v>
      </c>
      <c r="H222">
        <v>0</v>
      </c>
      <c r="I222">
        <f>IF(F222=G222,0,1)</f>
        <v>0</v>
      </c>
      <c r="J222">
        <v>0</v>
      </c>
      <c r="K222">
        <v>0</v>
      </c>
      <c r="L222">
        <f>J222-K222</f>
        <v>0</v>
      </c>
      <c r="M222">
        <f>IF(ISNUMBER(SEARCH("SI",G222)),1,0)</f>
        <v>0</v>
      </c>
    </row>
    <row r="223" spans="1:13" x14ac:dyDescent="0.3">
      <c r="A223">
        <v>222</v>
      </c>
      <c r="B223" t="s">
        <v>467</v>
      </c>
      <c r="C223" s="2">
        <v>43221</v>
      </c>
      <c r="D223">
        <v>2018</v>
      </c>
      <c r="E223" t="s">
        <v>468</v>
      </c>
      <c r="F223" s="4" t="s">
        <v>8</v>
      </c>
      <c r="G223" s="4" t="s">
        <v>8</v>
      </c>
      <c r="H223">
        <v>0</v>
      </c>
      <c r="I223">
        <f>IF(F223=G223,0,1)</f>
        <v>0</v>
      </c>
      <c r="J223">
        <v>0</v>
      </c>
      <c r="K223">
        <v>0</v>
      </c>
      <c r="L223">
        <f>J223-K223</f>
        <v>0</v>
      </c>
      <c r="M223">
        <f>IF(ISNUMBER(SEARCH("SI",G223)),1,0)</f>
        <v>0</v>
      </c>
    </row>
    <row r="224" spans="1:13" x14ac:dyDescent="0.3">
      <c r="A224">
        <v>223</v>
      </c>
      <c r="B224" t="s">
        <v>469</v>
      </c>
      <c r="C224" s="2">
        <v>43132</v>
      </c>
      <c r="D224">
        <v>2018</v>
      </c>
      <c r="E224" t="s">
        <v>470</v>
      </c>
      <c r="F224" s="4" t="s">
        <v>8</v>
      </c>
      <c r="G224" s="4" t="s">
        <v>8</v>
      </c>
      <c r="H224">
        <v>0</v>
      </c>
      <c r="I224">
        <f>IF(F224=G224,0,1)</f>
        <v>0</v>
      </c>
      <c r="J224">
        <v>0</v>
      </c>
      <c r="K224">
        <v>0</v>
      </c>
      <c r="L224">
        <f>J224-K224</f>
        <v>0</v>
      </c>
      <c r="M224">
        <f>IF(ISNUMBER(SEARCH("SI",G224)),1,0)</f>
        <v>0</v>
      </c>
    </row>
    <row r="225" spans="1:13" x14ac:dyDescent="0.3">
      <c r="A225">
        <v>224</v>
      </c>
      <c r="B225" t="s">
        <v>471</v>
      </c>
      <c r="C225" s="2">
        <v>43160</v>
      </c>
      <c r="D225">
        <v>2018</v>
      </c>
      <c r="E225" t="s">
        <v>472</v>
      </c>
      <c r="F225" s="4" t="s">
        <v>8</v>
      </c>
      <c r="G225" s="4" t="s">
        <v>8</v>
      </c>
      <c r="H225">
        <v>0</v>
      </c>
      <c r="I225">
        <f>IF(F225=G225,0,1)</f>
        <v>0</v>
      </c>
      <c r="J225">
        <v>0</v>
      </c>
      <c r="K225">
        <v>0</v>
      </c>
      <c r="L225">
        <f>J225-K225</f>
        <v>0</v>
      </c>
      <c r="M225">
        <f>IF(ISNUMBER(SEARCH("SI",G225)),1,0)</f>
        <v>0</v>
      </c>
    </row>
    <row r="226" spans="1:13" x14ac:dyDescent="0.3">
      <c r="A226">
        <v>225</v>
      </c>
      <c r="B226" t="s">
        <v>473</v>
      </c>
      <c r="C226" s="2">
        <v>43115</v>
      </c>
      <c r="D226">
        <v>2018</v>
      </c>
      <c r="E226" t="s">
        <v>474</v>
      </c>
      <c r="F226" s="4" t="s">
        <v>8</v>
      </c>
      <c r="G226" s="4" t="s">
        <v>8</v>
      </c>
      <c r="H226">
        <v>0</v>
      </c>
      <c r="I226">
        <f>IF(F226=G226,0,1)</f>
        <v>0</v>
      </c>
      <c r="J226">
        <v>0</v>
      </c>
      <c r="K226">
        <v>0</v>
      </c>
      <c r="L226">
        <f>J226-K226</f>
        <v>0</v>
      </c>
      <c r="M226">
        <f>IF(ISNUMBER(SEARCH("SI",G226)),1,0)</f>
        <v>0</v>
      </c>
    </row>
    <row r="227" spans="1:13" x14ac:dyDescent="0.3">
      <c r="A227">
        <v>226</v>
      </c>
      <c r="B227" t="s">
        <v>475</v>
      </c>
      <c r="C227" s="2">
        <v>43405</v>
      </c>
      <c r="D227">
        <v>2018</v>
      </c>
      <c r="E227" t="s">
        <v>476</v>
      </c>
      <c r="F227" s="4" t="s">
        <v>8</v>
      </c>
      <c r="G227" s="4" t="s">
        <v>8</v>
      </c>
      <c r="H227">
        <v>0</v>
      </c>
      <c r="I227">
        <f>IF(F227=G227,0,1)</f>
        <v>0</v>
      </c>
      <c r="J227">
        <v>0</v>
      </c>
      <c r="K227">
        <v>0</v>
      </c>
      <c r="L227">
        <f>J227-K227</f>
        <v>0</v>
      </c>
      <c r="M227">
        <f>IF(ISNUMBER(SEARCH("SI",G227)),1,0)</f>
        <v>0</v>
      </c>
    </row>
    <row r="228" spans="1:13" x14ac:dyDescent="0.3">
      <c r="A228">
        <v>227</v>
      </c>
      <c r="B228" t="s">
        <v>477</v>
      </c>
      <c r="C228" s="2">
        <v>43221</v>
      </c>
      <c r="D228">
        <v>2018</v>
      </c>
      <c r="E228" t="s">
        <v>478</v>
      </c>
      <c r="F228" s="4" t="s">
        <v>8</v>
      </c>
      <c r="G228" s="4" t="s">
        <v>8</v>
      </c>
      <c r="H228">
        <v>0</v>
      </c>
      <c r="I228">
        <f>IF(F228=G228,0,1)</f>
        <v>0</v>
      </c>
      <c r="J228">
        <v>0</v>
      </c>
      <c r="K228">
        <v>0</v>
      </c>
      <c r="L228">
        <f>J228-K228</f>
        <v>0</v>
      </c>
      <c r="M228">
        <f>IF(ISNUMBER(SEARCH("SI",G228)),1,0)</f>
        <v>0</v>
      </c>
    </row>
    <row r="229" spans="1:13" x14ac:dyDescent="0.3">
      <c r="A229">
        <v>228</v>
      </c>
      <c r="B229" t="s">
        <v>479</v>
      </c>
      <c r="C229" s="2">
        <v>43160</v>
      </c>
      <c r="D229">
        <v>2018</v>
      </c>
      <c r="E229" t="s">
        <v>480</v>
      </c>
      <c r="F229" s="4" t="s">
        <v>8</v>
      </c>
      <c r="G229" s="4" t="s">
        <v>8</v>
      </c>
      <c r="H229">
        <v>0</v>
      </c>
      <c r="I229">
        <f>IF(F229=G229,0,1)</f>
        <v>0</v>
      </c>
      <c r="J229">
        <v>0</v>
      </c>
      <c r="K229">
        <v>0</v>
      </c>
      <c r="L229">
        <f>J229-K229</f>
        <v>0</v>
      </c>
      <c r="M229">
        <f>IF(ISNUMBER(SEARCH("SI",G229)),1,0)</f>
        <v>0</v>
      </c>
    </row>
    <row r="230" spans="1:13" x14ac:dyDescent="0.3">
      <c r="A230">
        <v>229</v>
      </c>
      <c r="B230" t="s">
        <v>481</v>
      </c>
      <c r="C230" s="2">
        <v>43419</v>
      </c>
      <c r="D230">
        <v>2018</v>
      </c>
      <c r="E230" t="s">
        <v>482</v>
      </c>
      <c r="F230" s="4" t="s">
        <v>8</v>
      </c>
      <c r="G230" s="4" t="s">
        <v>8</v>
      </c>
      <c r="H230">
        <v>0</v>
      </c>
      <c r="I230">
        <f>IF(F230=G230,0,1)</f>
        <v>0</v>
      </c>
      <c r="J230">
        <v>0</v>
      </c>
      <c r="K230">
        <v>0</v>
      </c>
      <c r="L230">
        <f>J230-K230</f>
        <v>0</v>
      </c>
      <c r="M230">
        <f>IF(ISNUMBER(SEARCH("SI",G230)),1,0)</f>
        <v>0</v>
      </c>
    </row>
    <row r="231" spans="1:13" x14ac:dyDescent="0.3">
      <c r="A231">
        <v>230</v>
      </c>
      <c r="B231" t="s">
        <v>483</v>
      </c>
      <c r="C231" s="2">
        <v>43455</v>
      </c>
      <c r="D231">
        <v>2018</v>
      </c>
      <c r="E231" t="s">
        <v>484</v>
      </c>
      <c r="F231" s="4" t="s">
        <v>8</v>
      </c>
      <c r="G231" s="4" t="s">
        <v>8</v>
      </c>
      <c r="H231">
        <v>0</v>
      </c>
      <c r="I231">
        <f>IF(F231=G231,0,1)</f>
        <v>0</v>
      </c>
      <c r="J231">
        <v>0</v>
      </c>
      <c r="K231">
        <v>0</v>
      </c>
      <c r="L231">
        <f>J231-K231</f>
        <v>0</v>
      </c>
      <c r="M231">
        <f>IF(ISNUMBER(SEARCH("SI",G231)),1,0)</f>
        <v>0</v>
      </c>
    </row>
    <row r="232" spans="1:13" x14ac:dyDescent="0.3">
      <c r="A232">
        <v>231</v>
      </c>
      <c r="B232" t="s">
        <v>485</v>
      </c>
      <c r="C232" s="2">
        <v>43374</v>
      </c>
      <c r="D232">
        <v>2018</v>
      </c>
      <c r="E232" t="s">
        <v>486</v>
      </c>
      <c r="F232" s="4" t="s">
        <v>8</v>
      </c>
      <c r="G232" s="4" t="s">
        <v>8</v>
      </c>
      <c r="H232">
        <v>0</v>
      </c>
      <c r="I232">
        <f>IF(F232=G232,0,1)</f>
        <v>0</v>
      </c>
      <c r="J232">
        <v>0</v>
      </c>
      <c r="K232">
        <v>0</v>
      </c>
      <c r="L232">
        <f>J232-K232</f>
        <v>0</v>
      </c>
      <c r="M232">
        <f>IF(ISNUMBER(SEARCH("SI",G232)),1,0)</f>
        <v>0</v>
      </c>
    </row>
    <row r="233" spans="1:13" x14ac:dyDescent="0.3">
      <c r="A233">
        <v>232</v>
      </c>
      <c r="B233" t="s">
        <v>487</v>
      </c>
      <c r="C233" s="2">
        <v>43301</v>
      </c>
      <c r="D233">
        <v>2018</v>
      </c>
      <c r="E233" t="s">
        <v>488</v>
      </c>
      <c r="F233" s="4" t="s">
        <v>8</v>
      </c>
      <c r="G233" s="4" t="s">
        <v>8</v>
      </c>
      <c r="H233">
        <v>0</v>
      </c>
      <c r="I233">
        <f>IF(F233=G233,0,1)</f>
        <v>0</v>
      </c>
      <c r="J233">
        <v>0</v>
      </c>
      <c r="K233">
        <v>0</v>
      </c>
      <c r="L233">
        <f>J233-K233</f>
        <v>0</v>
      </c>
      <c r="M233">
        <f>IF(ISNUMBER(SEARCH("SI",G233)),1,0)</f>
        <v>0</v>
      </c>
    </row>
    <row r="234" spans="1:13" x14ac:dyDescent="0.3">
      <c r="A234">
        <v>233</v>
      </c>
      <c r="B234" t="s">
        <v>489</v>
      </c>
      <c r="C234" s="2">
        <v>43358</v>
      </c>
      <c r="D234">
        <v>2018</v>
      </c>
      <c r="E234" t="s">
        <v>490</v>
      </c>
      <c r="F234" s="4" t="s">
        <v>8</v>
      </c>
      <c r="G234" s="4" t="s">
        <v>8</v>
      </c>
      <c r="H234">
        <v>0</v>
      </c>
      <c r="I234">
        <f>IF(F234=G234,0,1)</f>
        <v>0</v>
      </c>
      <c r="J234">
        <v>0</v>
      </c>
      <c r="K234">
        <v>0</v>
      </c>
      <c r="L234">
        <f>J234-K234</f>
        <v>0</v>
      </c>
      <c r="M234">
        <f>IF(ISNUMBER(SEARCH("SI",G234)),1,0)</f>
        <v>0</v>
      </c>
    </row>
    <row r="235" spans="1:13" x14ac:dyDescent="0.3">
      <c r="A235">
        <v>234</v>
      </c>
      <c r="B235" t="s">
        <v>491</v>
      </c>
      <c r="C235" s="2">
        <v>43296</v>
      </c>
      <c r="D235">
        <v>2018</v>
      </c>
      <c r="E235" t="s">
        <v>492</v>
      </c>
      <c r="F235" s="4" t="s">
        <v>8</v>
      </c>
      <c r="G235" s="4" t="s">
        <v>8</v>
      </c>
      <c r="H235">
        <v>0</v>
      </c>
      <c r="I235">
        <f>IF(F235=G235,0,1)</f>
        <v>0</v>
      </c>
      <c r="J235">
        <v>0</v>
      </c>
      <c r="K235">
        <v>0</v>
      </c>
      <c r="L235">
        <f>J235-K235</f>
        <v>0</v>
      </c>
      <c r="M235">
        <f>IF(ISNUMBER(SEARCH("SI",G235)),1,0)</f>
        <v>0</v>
      </c>
    </row>
    <row r="236" spans="1:13" x14ac:dyDescent="0.3">
      <c r="A236">
        <v>235</v>
      </c>
      <c r="B236" t="s">
        <v>493</v>
      </c>
      <c r="C236" s="2">
        <v>43282</v>
      </c>
      <c r="D236">
        <v>2018</v>
      </c>
      <c r="E236" t="s">
        <v>494</v>
      </c>
      <c r="F236" s="4" t="s">
        <v>8</v>
      </c>
      <c r="G236" s="4" t="s">
        <v>8</v>
      </c>
      <c r="H236">
        <v>0</v>
      </c>
      <c r="I236">
        <f>IF(F236=G236,0,1)</f>
        <v>0</v>
      </c>
      <c r="J236">
        <v>0</v>
      </c>
      <c r="K236">
        <v>0</v>
      </c>
      <c r="L236">
        <f>J236-K236</f>
        <v>0</v>
      </c>
      <c r="M236">
        <f>IF(ISNUMBER(SEARCH("SI",G236)),1,0)</f>
        <v>0</v>
      </c>
    </row>
    <row r="237" spans="1:13" x14ac:dyDescent="0.3">
      <c r="A237">
        <v>236</v>
      </c>
      <c r="B237" t="s">
        <v>495</v>
      </c>
      <c r="C237" s="2">
        <v>43449</v>
      </c>
      <c r="D237">
        <v>2018</v>
      </c>
      <c r="E237" t="s">
        <v>496</v>
      </c>
      <c r="F237" s="4" t="s">
        <v>8</v>
      </c>
      <c r="G237" s="4" t="s">
        <v>8</v>
      </c>
      <c r="H237">
        <v>0</v>
      </c>
      <c r="I237">
        <f>IF(F237=G237,0,1)</f>
        <v>0</v>
      </c>
      <c r="J237">
        <v>0</v>
      </c>
      <c r="K237">
        <v>0</v>
      </c>
      <c r="L237">
        <f>J237-K237</f>
        <v>0</v>
      </c>
      <c r="M237">
        <f>IF(ISNUMBER(SEARCH("SI",G237)),1,0)</f>
        <v>0</v>
      </c>
    </row>
    <row r="238" spans="1:13" x14ac:dyDescent="0.3">
      <c r="A238">
        <v>237</v>
      </c>
      <c r="B238" t="s">
        <v>497</v>
      </c>
      <c r="C238" s="2">
        <v>43344</v>
      </c>
      <c r="D238">
        <v>2018</v>
      </c>
      <c r="E238" t="s">
        <v>498</v>
      </c>
      <c r="F238" s="4" t="s">
        <v>16</v>
      </c>
      <c r="G238" s="4" t="s">
        <v>16</v>
      </c>
      <c r="H238">
        <v>0</v>
      </c>
      <c r="I238">
        <f>IF(F238=G238,0,1)</f>
        <v>0</v>
      </c>
      <c r="J238">
        <v>0</v>
      </c>
      <c r="K238">
        <v>0</v>
      </c>
      <c r="L238">
        <f>J238-K238</f>
        <v>0</v>
      </c>
      <c r="M238">
        <f>IF(ISNUMBER(SEARCH("SI",G238)),1,0)</f>
        <v>1</v>
      </c>
    </row>
    <row r="239" spans="1:13" x14ac:dyDescent="0.3">
      <c r="A239">
        <v>238</v>
      </c>
      <c r="B239" t="s">
        <v>499</v>
      </c>
      <c r="C239" s="2">
        <v>43280</v>
      </c>
      <c r="D239">
        <v>2018</v>
      </c>
      <c r="E239" t="s">
        <v>500</v>
      </c>
      <c r="F239" s="4" t="s">
        <v>8</v>
      </c>
      <c r="G239" s="4" t="s">
        <v>8</v>
      </c>
      <c r="H239">
        <v>0</v>
      </c>
      <c r="I239">
        <f>IF(F239=G239,0,1)</f>
        <v>0</v>
      </c>
      <c r="J239">
        <v>0</v>
      </c>
      <c r="K239">
        <v>0</v>
      </c>
      <c r="L239">
        <f>J239-K239</f>
        <v>0</v>
      </c>
      <c r="M239">
        <f>IF(ISNUMBER(SEARCH("SI",G239)),1,0)</f>
        <v>0</v>
      </c>
    </row>
    <row r="240" spans="1:13" x14ac:dyDescent="0.3">
      <c r="A240">
        <v>239</v>
      </c>
      <c r="B240" t="s">
        <v>501</v>
      </c>
      <c r="C240" s="2">
        <v>43191</v>
      </c>
      <c r="D240">
        <v>2018</v>
      </c>
      <c r="E240" t="s">
        <v>502</v>
      </c>
      <c r="F240" s="4" t="s">
        <v>8</v>
      </c>
      <c r="G240" s="4" t="s">
        <v>8</v>
      </c>
      <c r="H240">
        <v>0</v>
      </c>
      <c r="I240">
        <f>IF(F240=G240,0,1)</f>
        <v>0</v>
      </c>
      <c r="J240">
        <v>0</v>
      </c>
      <c r="K240">
        <v>0</v>
      </c>
      <c r="L240">
        <f>J240-K240</f>
        <v>0</v>
      </c>
      <c r="M240">
        <f>IF(ISNUMBER(SEARCH("SI",G240)),1,0)</f>
        <v>0</v>
      </c>
    </row>
    <row r="241" spans="1:13" x14ac:dyDescent="0.3">
      <c r="A241">
        <v>240</v>
      </c>
      <c r="B241" t="s">
        <v>503</v>
      </c>
      <c r="C241" s="2">
        <v>43455</v>
      </c>
      <c r="D241">
        <v>2018</v>
      </c>
      <c r="E241" t="s">
        <v>504</v>
      </c>
      <c r="F241" s="4" t="s">
        <v>8</v>
      </c>
      <c r="G241" s="4" t="s">
        <v>8</v>
      </c>
      <c r="H241">
        <v>0</v>
      </c>
      <c r="I241">
        <f>IF(F241=G241,0,1)</f>
        <v>0</v>
      </c>
      <c r="J241">
        <v>0</v>
      </c>
      <c r="K241">
        <v>0</v>
      </c>
      <c r="L241">
        <f>J241-K241</f>
        <v>0</v>
      </c>
      <c r="M241">
        <f>IF(ISNUMBER(SEARCH("SI",G241)),1,0)</f>
        <v>0</v>
      </c>
    </row>
    <row r="242" spans="1:13" x14ac:dyDescent="0.3">
      <c r="A242">
        <v>241</v>
      </c>
      <c r="B242" t="s">
        <v>505</v>
      </c>
      <c r="C242" s="2">
        <v>43412</v>
      </c>
      <c r="D242">
        <v>2018</v>
      </c>
      <c r="E242" t="s">
        <v>506</v>
      </c>
      <c r="F242" s="4" t="s">
        <v>8</v>
      </c>
      <c r="G242" s="4" t="s">
        <v>8</v>
      </c>
      <c r="H242">
        <v>0</v>
      </c>
      <c r="I242">
        <f>IF(F242=G242,0,1)</f>
        <v>0</v>
      </c>
      <c r="J242">
        <v>0</v>
      </c>
      <c r="K242">
        <v>0</v>
      </c>
      <c r="L242">
        <f>J242-K242</f>
        <v>0</v>
      </c>
      <c r="M242">
        <f>IF(ISNUMBER(SEARCH("SI",G242)),1,0)</f>
        <v>0</v>
      </c>
    </row>
    <row r="243" spans="1:13" x14ac:dyDescent="0.3">
      <c r="A243">
        <v>242</v>
      </c>
      <c r="B243" t="s">
        <v>507</v>
      </c>
      <c r="C243" s="2">
        <v>43132</v>
      </c>
      <c r="D243">
        <v>2018</v>
      </c>
      <c r="E243" t="s">
        <v>508</v>
      </c>
      <c r="F243" s="4" t="s">
        <v>8</v>
      </c>
      <c r="G243" s="4" t="s">
        <v>8</v>
      </c>
      <c r="H243">
        <v>0</v>
      </c>
      <c r="I243">
        <f>IF(F243=G243,0,1)</f>
        <v>0</v>
      </c>
      <c r="J243">
        <v>0</v>
      </c>
      <c r="K243">
        <v>0</v>
      </c>
      <c r="L243">
        <f>J243-K243</f>
        <v>0</v>
      </c>
      <c r="M243">
        <f>IF(ISNUMBER(SEARCH("SI",G243)),1,0)</f>
        <v>0</v>
      </c>
    </row>
    <row r="244" spans="1:13" x14ac:dyDescent="0.3">
      <c r="A244">
        <v>243</v>
      </c>
      <c r="B244" t="s">
        <v>509</v>
      </c>
      <c r="C244" s="2">
        <v>43132</v>
      </c>
      <c r="D244">
        <v>2018</v>
      </c>
      <c r="E244" t="s">
        <v>510</v>
      </c>
      <c r="F244" s="4" t="s">
        <v>8</v>
      </c>
      <c r="G244" s="4" t="s">
        <v>8</v>
      </c>
      <c r="H244">
        <v>0</v>
      </c>
      <c r="I244">
        <f>IF(F244=G244,0,1)</f>
        <v>0</v>
      </c>
      <c r="J244">
        <v>0</v>
      </c>
      <c r="K244">
        <v>0</v>
      </c>
      <c r="L244">
        <f>J244-K244</f>
        <v>0</v>
      </c>
      <c r="M244">
        <f>IF(ISNUMBER(SEARCH("SI",G244)),1,0)</f>
        <v>0</v>
      </c>
    </row>
    <row r="245" spans="1:13" x14ac:dyDescent="0.3">
      <c r="A245">
        <v>244</v>
      </c>
      <c r="B245" t="s">
        <v>511</v>
      </c>
      <c r="C245" s="2">
        <v>43132</v>
      </c>
      <c r="D245">
        <v>2018</v>
      </c>
      <c r="E245" t="s">
        <v>512</v>
      </c>
      <c r="F245" s="4" t="s">
        <v>16</v>
      </c>
      <c r="G245" s="4" t="s">
        <v>16</v>
      </c>
      <c r="H245">
        <v>0</v>
      </c>
      <c r="I245">
        <f>IF(F245=G245,0,1)</f>
        <v>0</v>
      </c>
      <c r="J245">
        <v>0</v>
      </c>
      <c r="K245">
        <v>0</v>
      </c>
      <c r="L245">
        <f>J245-K245</f>
        <v>0</v>
      </c>
      <c r="M245">
        <f>IF(ISNUMBER(SEARCH("SI",G245)),1,0)</f>
        <v>1</v>
      </c>
    </row>
    <row r="246" spans="1:13" x14ac:dyDescent="0.3">
      <c r="A246">
        <v>245</v>
      </c>
      <c r="B246" t="s">
        <v>513</v>
      </c>
      <c r="C246" s="2">
        <v>43374</v>
      </c>
      <c r="D246">
        <v>2018</v>
      </c>
      <c r="E246" t="s">
        <v>514</v>
      </c>
      <c r="F246" s="4" t="s">
        <v>8</v>
      </c>
      <c r="G246" s="4" t="s">
        <v>8</v>
      </c>
      <c r="H246">
        <v>0</v>
      </c>
      <c r="I246">
        <f>IF(F246=G246,0,1)</f>
        <v>0</v>
      </c>
      <c r="J246">
        <v>0</v>
      </c>
      <c r="K246">
        <v>0</v>
      </c>
      <c r="L246">
        <f>J246-K246</f>
        <v>0</v>
      </c>
      <c r="M246">
        <f>IF(ISNUMBER(SEARCH("SI",G246)),1,0)</f>
        <v>0</v>
      </c>
    </row>
    <row r="247" spans="1:13" x14ac:dyDescent="0.3">
      <c r="A247">
        <v>246</v>
      </c>
      <c r="B247" t="s">
        <v>515</v>
      </c>
      <c r="C247" s="2">
        <v>43313</v>
      </c>
      <c r="D247">
        <v>2018</v>
      </c>
      <c r="E247" t="s">
        <v>516</v>
      </c>
      <c r="F247" s="4" t="s">
        <v>8</v>
      </c>
      <c r="G247" s="4" t="s">
        <v>8</v>
      </c>
      <c r="H247">
        <v>0</v>
      </c>
      <c r="I247">
        <f>IF(F247=G247,0,1)</f>
        <v>0</v>
      </c>
      <c r="J247">
        <v>0</v>
      </c>
      <c r="K247">
        <v>0</v>
      </c>
      <c r="L247">
        <f>J247-K247</f>
        <v>0</v>
      </c>
      <c r="M247">
        <f>IF(ISNUMBER(SEARCH("SI",G247)),1,0)</f>
        <v>0</v>
      </c>
    </row>
    <row r="248" spans="1:13" x14ac:dyDescent="0.3">
      <c r="A248">
        <v>247</v>
      </c>
      <c r="B248" t="s">
        <v>517</v>
      </c>
      <c r="C248" s="2">
        <v>43132</v>
      </c>
      <c r="D248">
        <v>2018</v>
      </c>
      <c r="E248" t="s">
        <v>518</v>
      </c>
      <c r="F248" s="4" t="s">
        <v>8</v>
      </c>
      <c r="G248" s="4" t="s">
        <v>8</v>
      </c>
      <c r="H248">
        <v>0</v>
      </c>
      <c r="I248">
        <f>IF(F248=G248,0,1)</f>
        <v>0</v>
      </c>
      <c r="J248">
        <v>0</v>
      </c>
      <c r="K248">
        <v>0</v>
      </c>
      <c r="L248">
        <f>J248-K248</f>
        <v>0</v>
      </c>
      <c r="M248">
        <f>IF(ISNUMBER(SEARCH("SI",G248)),1,0)</f>
        <v>0</v>
      </c>
    </row>
    <row r="249" spans="1:13" x14ac:dyDescent="0.3">
      <c r="A249">
        <v>248</v>
      </c>
      <c r="B249" t="s">
        <v>519</v>
      </c>
      <c r="C249" s="2">
        <v>43221</v>
      </c>
      <c r="D249">
        <v>2018</v>
      </c>
      <c r="E249" t="s">
        <v>520</v>
      </c>
      <c r="F249" s="4" t="s">
        <v>8</v>
      </c>
      <c r="G249" s="4" t="s">
        <v>8</v>
      </c>
      <c r="H249">
        <v>0</v>
      </c>
      <c r="I249">
        <f>IF(F249=G249,0,1)</f>
        <v>0</v>
      </c>
      <c r="J249">
        <v>0</v>
      </c>
      <c r="K249">
        <v>0</v>
      </c>
      <c r="L249">
        <f>J249-K249</f>
        <v>0</v>
      </c>
      <c r="M249">
        <f>IF(ISNUMBER(SEARCH("SI",G249)),1,0)</f>
        <v>0</v>
      </c>
    </row>
    <row r="250" spans="1:13" x14ac:dyDescent="0.3">
      <c r="A250">
        <v>249</v>
      </c>
      <c r="B250" t="s">
        <v>521</v>
      </c>
      <c r="C250" s="2">
        <v>43191</v>
      </c>
      <c r="D250">
        <v>2018</v>
      </c>
      <c r="E250" t="s">
        <v>522</v>
      </c>
      <c r="F250" s="4" t="s">
        <v>8</v>
      </c>
      <c r="G250" s="4" t="s">
        <v>8</v>
      </c>
      <c r="H250">
        <v>0</v>
      </c>
      <c r="I250">
        <f>IF(F250=G250,0,1)</f>
        <v>0</v>
      </c>
      <c r="J250">
        <v>0</v>
      </c>
      <c r="K250">
        <v>0</v>
      </c>
      <c r="L250">
        <f>J250-K250</f>
        <v>0</v>
      </c>
      <c r="M250">
        <f>IF(ISNUMBER(SEARCH("SI",G250)),1,0)</f>
        <v>0</v>
      </c>
    </row>
    <row r="251" spans="1:13" x14ac:dyDescent="0.3">
      <c r="A251">
        <v>250</v>
      </c>
      <c r="B251" t="s">
        <v>523</v>
      </c>
      <c r="C251" s="2">
        <v>43132</v>
      </c>
      <c r="D251">
        <v>2018</v>
      </c>
      <c r="E251" t="s">
        <v>524</v>
      </c>
      <c r="F251" s="4" t="s">
        <v>8</v>
      </c>
      <c r="G251" s="4" t="s">
        <v>8</v>
      </c>
      <c r="H251">
        <v>0</v>
      </c>
      <c r="I251">
        <f>IF(F251=G251,0,1)</f>
        <v>0</v>
      </c>
      <c r="J251">
        <v>0</v>
      </c>
      <c r="K251">
        <v>0</v>
      </c>
      <c r="L251">
        <f>J251-K251</f>
        <v>0</v>
      </c>
      <c r="M251">
        <f>IF(ISNUMBER(SEARCH("SI",G251)),1,0)</f>
        <v>0</v>
      </c>
    </row>
    <row r="252" spans="1:13" x14ac:dyDescent="0.3">
      <c r="A252">
        <v>251</v>
      </c>
      <c r="B252" t="s">
        <v>525</v>
      </c>
      <c r="C252" s="2">
        <v>42967</v>
      </c>
      <c r="D252">
        <v>2017</v>
      </c>
      <c r="E252" t="s">
        <v>526</v>
      </c>
      <c r="F252" s="4" t="s">
        <v>8</v>
      </c>
      <c r="G252" s="4" t="s">
        <v>8</v>
      </c>
      <c r="H252">
        <v>0</v>
      </c>
      <c r="I252">
        <f>IF(F252=G252,0,1)</f>
        <v>0</v>
      </c>
      <c r="J252">
        <v>0</v>
      </c>
      <c r="K252">
        <v>0</v>
      </c>
      <c r="L252">
        <f>J252-K252</f>
        <v>0</v>
      </c>
      <c r="M252">
        <f>IF(ISNUMBER(SEARCH("SI",G252)),1,0)</f>
        <v>0</v>
      </c>
    </row>
    <row r="253" spans="1:13" x14ac:dyDescent="0.3">
      <c r="A253">
        <v>252</v>
      </c>
      <c r="B253" t="s">
        <v>527</v>
      </c>
      <c r="C253" s="2">
        <v>42967</v>
      </c>
      <c r="D253">
        <v>2017</v>
      </c>
      <c r="E253" t="s">
        <v>528</v>
      </c>
      <c r="F253" s="4" t="s">
        <v>8</v>
      </c>
      <c r="G253" s="4" t="s">
        <v>8</v>
      </c>
      <c r="H253">
        <v>0</v>
      </c>
      <c r="I253">
        <f>IF(F253=G253,0,1)</f>
        <v>0</v>
      </c>
      <c r="J253">
        <v>0</v>
      </c>
      <c r="K253">
        <v>0</v>
      </c>
      <c r="L253">
        <f>J253-K253</f>
        <v>0</v>
      </c>
      <c r="M253">
        <f>IF(ISNUMBER(SEARCH("SI",G253)),1,0)</f>
        <v>0</v>
      </c>
    </row>
    <row r="254" spans="1:13" x14ac:dyDescent="0.3">
      <c r="A254">
        <v>253</v>
      </c>
      <c r="B254" t="s">
        <v>529</v>
      </c>
      <c r="C254" s="2">
        <v>42979</v>
      </c>
      <c r="D254">
        <v>2017</v>
      </c>
      <c r="E254" t="s">
        <v>530</v>
      </c>
      <c r="F254" s="4" t="s">
        <v>8</v>
      </c>
      <c r="G254" s="4" t="s">
        <v>8</v>
      </c>
      <c r="H254">
        <v>0</v>
      </c>
      <c r="I254">
        <f>IF(F254=G254,0,1)</f>
        <v>0</v>
      </c>
      <c r="J254">
        <v>0</v>
      </c>
      <c r="K254">
        <v>0</v>
      </c>
      <c r="L254">
        <f>J254-K254</f>
        <v>0</v>
      </c>
      <c r="M254">
        <f>IF(ISNUMBER(SEARCH("SI",G254)),1,0)</f>
        <v>0</v>
      </c>
    </row>
    <row r="255" spans="1:13" x14ac:dyDescent="0.3">
      <c r="A255">
        <v>254</v>
      </c>
      <c r="B255" t="s">
        <v>531</v>
      </c>
      <c r="C255" s="2">
        <v>42967</v>
      </c>
      <c r="D255">
        <v>2017</v>
      </c>
      <c r="E255" t="s">
        <v>532</v>
      </c>
      <c r="F255" s="4" t="s">
        <v>8</v>
      </c>
      <c r="G255" s="4" t="s">
        <v>8</v>
      </c>
      <c r="H255">
        <v>0</v>
      </c>
      <c r="I255">
        <f>IF(F255=G255,0,1)</f>
        <v>0</v>
      </c>
      <c r="J255">
        <v>0</v>
      </c>
      <c r="K255">
        <v>0</v>
      </c>
      <c r="L255">
        <f>J255-K255</f>
        <v>0</v>
      </c>
      <c r="M255">
        <f>IF(ISNUMBER(SEARCH("SI",G255)),1,0)</f>
        <v>0</v>
      </c>
    </row>
    <row r="256" spans="1:13" x14ac:dyDescent="0.3">
      <c r="A256">
        <v>255</v>
      </c>
      <c r="B256" t="s">
        <v>533</v>
      </c>
      <c r="C256" s="2">
        <v>42965</v>
      </c>
      <c r="D256">
        <v>2017</v>
      </c>
      <c r="E256" t="s">
        <v>534</v>
      </c>
      <c r="F256" s="4" t="s">
        <v>16</v>
      </c>
      <c r="G256" s="4" t="s">
        <v>16</v>
      </c>
      <c r="H256">
        <v>0</v>
      </c>
      <c r="I256">
        <f>IF(F256=G256,0,1)</f>
        <v>0</v>
      </c>
      <c r="J256">
        <v>0</v>
      </c>
      <c r="K256">
        <v>0</v>
      </c>
      <c r="L256">
        <f>J256-K256</f>
        <v>0</v>
      </c>
      <c r="M256">
        <f>IF(ISNUMBER(SEARCH("SI",G256)),1,0)</f>
        <v>1</v>
      </c>
    </row>
    <row r="257" spans="1:13" x14ac:dyDescent="0.3">
      <c r="A257">
        <v>256</v>
      </c>
      <c r="B257" t="s">
        <v>535</v>
      </c>
      <c r="C257" s="2">
        <v>42968</v>
      </c>
      <c r="D257">
        <v>2017</v>
      </c>
      <c r="E257" t="s">
        <v>536</v>
      </c>
      <c r="F257" s="4" t="s">
        <v>8</v>
      </c>
      <c r="G257" s="4" t="s">
        <v>8</v>
      </c>
      <c r="H257">
        <v>0</v>
      </c>
      <c r="I257">
        <f>IF(F257=G257,0,1)</f>
        <v>0</v>
      </c>
      <c r="J257">
        <v>0</v>
      </c>
      <c r="K257">
        <v>0</v>
      </c>
      <c r="L257">
        <f>J257-K257</f>
        <v>0</v>
      </c>
      <c r="M257">
        <f>IF(ISNUMBER(SEARCH("SI",G257)),1,0)</f>
        <v>0</v>
      </c>
    </row>
    <row r="258" spans="1:13" x14ac:dyDescent="0.3">
      <c r="A258">
        <v>257</v>
      </c>
      <c r="B258" t="s">
        <v>537</v>
      </c>
      <c r="C258" s="2">
        <v>42963</v>
      </c>
      <c r="D258">
        <v>2017</v>
      </c>
      <c r="E258" t="s">
        <v>538</v>
      </c>
      <c r="F258" s="4" t="s">
        <v>8</v>
      </c>
      <c r="G258" s="4" t="s">
        <v>8</v>
      </c>
      <c r="H258">
        <v>0</v>
      </c>
      <c r="I258">
        <f>IF(F258=G258,0,1)</f>
        <v>0</v>
      </c>
      <c r="J258">
        <v>0</v>
      </c>
      <c r="K258">
        <v>0</v>
      </c>
      <c r="L258">
        <f>J258-K258</f>
        <v>0</v>
      </c>
      <c r="M258">
        <f>IF(ISNUMBER(SEARCH("SI",G258)),1,0)</f>
        <v>0</v>
      </c>
    </row>
    <row r="259" spans="1:13" x14ac:dyDescent="0.3">
      <c r="A259">
        <v>258</v>
      </c>
      <c r="B259" t="s">
        <v>539</v>
      </c>
      <c r="C259" s="2">
        <v>43009</v>
      </c>
      <c r="D259">
        <v>2017</v>
      </c>
      <c r="E259" t="s">
        <v>540</v>
      </c>
      <c r="F259" s="4" t="s">
        <v>8</v>
      </c>
      <c r="G259" s="4" t="s">
        <v>8</v>
      </c>
      <c r="H259">
        <v>0</v>
      </c>
      <c r="I259">
        <f>IF(F259=G259,0,1)</f>
        <v>0</v>
      </c>
      <c r="J259">
        <v>0</v>
      </c>
      <c r="K259">
        <v>0</v>
      </c>
      <c r="L259">
        <f>J259-K259</f>
        <v>0</v>
      </c>
      <c r="M259">
        <f>IF(ISNUMBER(SEARCH("SI",G259)),1,0)</f>
        <v>0</v>
      </c>
    </row>
    <row r="260" spans="1:13" x14ac:dyDescent="0.3">
      <c r="A260">
        <v>259</v>
      </c>
      <c r="B260" t="s">
        <v>541</v>
      </c>
      <c r="C260" s="2">
        <v>42979</v>
      </c>
      <c r="D260">
        <v>2017</v>
      </c>
      <c r="E260" t="s">
        <v>542</v>
      </c>
      <c r="F260" s="4" t="s">
        <v>8</v>
      </c>
      <c r="G260" s="4" t="s">
        <v>8</v>
      </c>
      <c r="H260">
        <v>0</v>
      </c>
      <c r="I260">
        <f>IF(F260=G260,0,1)</f>
        <v>0</v>
      </c>
      <c r="J260">
        <v>0</v>
      </c>
      <c r="K260">
        <v>0</v>
      </c>
      <c r="L260">
        <f>J260-K260</f>
        <v>0</v>
      </c>
      <c r="M260">
        <f>IF(ISNUMBER(SEARCH("SI",G260)),1,0)</f>
        <v>0</v>
      </c>
    </row>
    <row r="261" spans="1:13" x14ac:dyDescent="0.3">
      <c r="A261">
        <v>260</v>
      </c>
      <c r="B261" t="s">
        <v>543</v>
      </c>
      <c r="C261" s="2">
        <v>43070</v>
      </c>
      <c r="D261">
        <v>2017</v>
      </c>
      <c r="E261" t="s">
        <v>544</v>
      </c>
      <c r="F261" s="4" t="s">
        <v>8</v>
      </c>
      <c r="G261" s="4" t="s">
        <v>16</v>
      </c>
      <c r="H261">
        <v>0</v>
      </c>
      <c r="I261">
        <f>IF(F261=G261,0,1)</f>
        <v>1</v>
      </c>
      <c r="J261">
        <v>0</v>
      </c>
      <c r="K261">
        <v>0</v>
      </c>
      <c r="L261">
        <f>J261-K261</f>
        <v>0</v>
      </c>
      <c r="M261">
        <f>IF(ISNUMBER(SEARCH("SI",G261)),1,0)</f>
        <v>1</v>
      </c>
    </row>
    <row r="262" spans="1:13" x14ac:dyDescent="0.3">
      <c r="A262">
        <v>261</v>
      </c>
      <c r="B262" t="s">
        <v>545</v>
      </c>
      <c r="C262" s="2">
        <v>43009</v>
      </c>
      <c r="D262">
        <v>2017</v>
      </c>
      <c r="E262" t="s">
        <v>546</v>
      </c>
      <c r="F262" s="4" t="s">
        <v>16</v>
      </c>
      <c r="G262" s="4" t="s">
        <v>16</v>
      </c>
      <c r="H262">
        <v>0</v>
      </c>
      <c r="I262">
        <f>IF(F262=G262,0,1)</f>
        <v>0</v>
      </c>
      <c r="J262">
        <v>0</v>
      </c>
      <c r="K262">
        <v>0</v>
      </c>
      <c r="L262">
        <f>J262-K262</f>
        <v>0</v>
      </c>
      <c r="M262">
        <f>IF(ISNUMBER(SEARCH("SI",G262)),1,0)</f>
        <v>1</v>
      </c>
    </row>
    <row r="263" spans="1:13" x14ac:dyDescent="0.3">
      <c r="A263">
        <v>262</v>
      </c>
      <c r="B263" t="s">
        <v>547</v>
      </c>
      <c r="C263" s="2">
        <v>42979</v>
      </c>
      <c r="D263">
        <v>2017</v>
      </c>
      <c r="E263" t="s">
        <v>548</v>
      </c>
      <c r="F263" s="4" t="s">
        <v>8</v>
      </c>
      <c r="G263" s="4" t="s">
        <v>8</v>
      </c>
      <c r="H263">
        <v>0</v>
      </c>
      <c r="I263">
        <f>IF(F263=G263,0,1)</f>
        <v>0</v>
      </c>
      <c r="J263">
        <v>0</v>
      </c>
      <c r="K263">
        <v>0</v>
      </c>
      <c r="L263">
        <f>J263-K263</f>
        <v>0</v>
      </c>
      <c r="M263">
        <f>IF(ISNUMBER(SEARCH("SI",G263)),1,0)</f>
        <v>0</v>
      </c>
    </row>
    <row r="264" spans="1:13" x14ac:dyDescent="0.3">
      <c r="A264">
        <v>263</v>
      </c>
      <c r="B264" t="s">
        <v>549</v>
      </c>
      <c r="C264" s="2">
        <v>42961</v>
      </c>
      <c r="D264">
        <v>2017</v>
      </c>
      <c r="E264" t="s">
        <v>550</v>
      </c>
      <c r="F264" s="4" t="s">
        <v>16</v>
      </c>
      <c r="G264" s="4" t="s">
        <v>16</v>
      </c>
      <c r="H264">
        <v>0</v>
      </c>
      <c r="I264">
        <f>IF(F264=G264,0,1)</f>
        <v>0</v>
      </c>
      <c r="J264">
        <v>0</v>
      </c>
      <c r="K264">
        <v>0</v>
      </c>
      <c r="L264">
        <f>J264-K264</f>
        <v>0</v>
      </c>
      <c r="M264">
        <f>IF(ISNUMBER(SEARCH("SI",G264)),1,0)</f>
        <v>1</v>
      </c>
    </row>
    <row r="265" spans="1:13" x14ac:dyDescent="0.3">
      <c r="A265">
        <v>264</v>
      </c>
      <c r="B265" t="s">
        <v>551</v>
      </c>
      <c r="C265" s="2">
        <v>42948</v>
      </c>
      <c r="D265">
        <v>2017</v>
      </c>
      <c r="E265" t="s">
        <v>552</v>
      </c>
      <c r="F265" s="4" t="s">
        <v>8</v>
      </c>
      <c r="G265" s="4" t="s">
        <v>8</v>
      </c>
      <c r="H265">
        <v>0</v>
      </c>
      <c r="I265">
        <f>IF(F265=G265,0,1)</f>
        <v>0</v>
      </c>
      <c r="J265">
        <v>0</v>
      </c>
      <c r="K265">
        <v>0</v>
      </c>
      <c r="L265">
        <f>J265-K265</f>
        <v>0</v>
      </c>
      <c r="M265">
        <f>IF(ISNUMBER(SEARCH("SI",G265)),1,0)</f>
        <v>0</v>
      </c>
    </row>
    <row r="266" spans="1:13" x14ac:dyDescent="0.3">
      <c r="A266">
        <v>265</v>
      </c>
      <c r="B266" t="s">
        <v>553</v>
      </c>
      <c r="C266" s="2">
        <v>42979</v>
      </c>
      <c r="D266">
        <v>2017</v>
      </c>
      <c r="E266" t="s">
        <v>554</v>
      </c>
      <c r="F266" s="4" t="s">
        <v>8</v>
      </c>
      <c r="G266" s="4" t="s">
        <v>8</v>
      </c>
      <c r="H266">
        <v>0</v>
      </c>
      <c r="I266">
        <f>IF(F266=G266,0,1)</f>
        <v>0</v>
      </c>
      <c r="J266">
        <v>0</v>
      </c>
      <c r="K266">
        <v>0</v>
      </c>
      <c r="L266">
        <f>J266-K266</f>
        <v>0</v>
      </c>
      <c r="M266">
        <f>IF(ISNUMBER(SEARCH("SI",G266)),1,0)</f>
        <v>0</v>
      </c>
    </row>
    <row r="267" spans="1:13" x14ac:dyDescent="0.3">
      <c r="A267">
        <v>266</v>
      </c>
      <c r="B267" t="s">
        <v>555</v>
      </c>
      <c r="C267" s="2">
        <v>42988</v>
      </c>
      <c r="D267">
        <v>2017</v>
      </c>
      <c r="E267" t="s">
        <v>556</v>
      </c>
      <c r="F267" s="4" t="s">
        <v>8</v>
      </c>
      <c r="G267" s="4" t="s">
        <v>8</v>
      </c>
      <c r="H267">
        <v>0</v>
      </c>
      <c r="I267">
        <f>IF(F267=G267,0,1)</f>
        <v>0</v>
      </c>
      <c r="J267">
        <v>0</v>
      </c>
      <c r="K267">
        <v>0</v>
      </c>
      <c r="L267">
        <f>J267-K267</f>
        <v>0</v>
      </c>
      <c r="M267">
        <f>IF(ISNUMBER(SEARCH("SI",G267)),1,0)</f>
        <v>0</v>
      </c>
    </row>
    <row r="268" spans="1:13" x14ac:dyDescent="0.3">
      <c r="A268">
        <v>267</v>
      </c>
      <c r="B268" t="s">
        <v>557</v>
      </c>
      <c r="C268" s="2">
        <v>43070</v>
      </c>
      <c r="D268">
        <v>2017</v>
      </c>
      <c r="E268" t="s">
        <v>558</v>
      </c>
      <c r="F268" s="4" t="s">
        <v>8</v>
      </c>
      <c r="G268" s="4" t="s">
        <v>8</v>
      </c>
      <c r="H268">
        <v>0</v>
      </c>
      <c r="I268">
        <f>IF(F268=G268,0,1)</f>
        <v>0</v>
      </c>
      <c r="J268">
        <v>0</v>
      </c>
      <c r="K268">
        <v>0</v>
      </c>
      <c r="L268">
        <f>J268-K268</f>
        <v>0</v>
      </c>
      <c r="M268">
        <f>IF(ISNUMBER(SEARCH("SI",G268)),1,0)</f>
        <v>0</v>
      </c>
    </row>
    <row r="269" spans="1:13" x14ac:dyDescent="0.3">
      <c r="A269">
        <v>268</v>
      </c>
      <c r="B269" t="s">
        <v>559</v>
      </c>
      <c r="C269" s="2">
        <v>43070</v>
      </c>
      <c r="D269">
        <v>2017</v>
      </c>
      <c r="E269" t="s">
        <v>560</v>
      </c>
      <c r="F269" s="4" t="s">
        <v>8</v>
      </c>
      <c r="G269" s="4" t="s">
        <v>8</v>
      </c>
      <c r="H269">
        <v>0</v>
      </c>
      <c r="I269">
        <f>IF(F269=G269,0,1)</f>
        <v>0</v>
      </c>
      <c r="J269">
        <v>0</v>
      </c>
      <c r="K269">
        <v>0</v>
      </c>
      <c r="L269">
        <f>J269-K269</f>
        <v>0</v>
      </c>
      <c r="M269">
        <f>IF(ISNUMBER(SEARCH("SI",G269)),1,0)</f>
        <v>0</v>
      </c>
    </row>
    <row r="270" spans="1:13" x14ac:dyDescent="0.3">
      <c r="A270">
        <v>269</v>
      </c>
      <c r="B270" t="s">
        <v>561</v>
      </c>
      <c r="C270" s="2">
        <v>42826</v>
      </c>
      <c r="D270">
        <v>2017</v>
      </c>
      <c r="E270" t="s">
        <v>562</v>
      </c>
      <c r="F270" s="4" t="s">
        <v>8</v>
      </c>
      <c r="G270" s="4" t="s">
        <v>8</v>
      </c>
      <c r="H270">
        <v>0</v>
      </c>
      <c r="I270">
        <f>IF(F270=G270,0,1)</f>
        <v>0</v>
      </c>
      <c r="J270">
        <v>0</v>
      </c>
      <c r="K270">
        <v>0</v>
      </c>
      <c r="L270">
        <f>J270-K270</f>
        <v>0</v>
      </c>
      <c r="M270">
        <f>IF(ISNUMBER(SEARCH("SI",G270)),1,0)</f>
        <v>0</v>
      </c>
    </row>
    <row r="271" spans="1:13" x14ac:dyDescent="0.3">
      <c r="A271">
        <v>270</v>
      </c>
      <c r="B271" t="s">
        <v>563</v>
      </c>
      <c r="C271" s="2">
        <v>42993</v>
      </c>
      <c r="D271">
        <v>2017</v>
      </c>
      <c r="E271" t="s">
        <v>564</v>
      </c>
      <c r="F271" s="4" t="s">
        <v>16</v>
      </c>
      <c r="G271" s="4" t="s">
        <v>16</v>
      </c>
      <c r="H271">
        <v>0</v>
      </c>
      <c r="I271">
        <f>IF(F271=G271,0,1)</f>
        <v>0</v>
      </c>
      <c r="J271">
        <v>0</v>
      </c>
      <c r="K271">
        <v>0</v>
      </c>
      <c r="L271">
        <f>J271-K271</f>
        <v>0</v>
      </c>
      <c r="M271">
        <f>IF(ISNUMBER(SEARCH("SI",G271)),1,0)</f>
        <v>1</v>
      </c>
    </row>
    <row r="272" spans="1:13" x14ac:dyDescent="0.3">
      <c r="A272">
        <v>271</v>
      </c>
      <c r="B272" t="s">
        <v>565</v>
      </c>
      <c r="C272" s="2">
        <v>43015</v>
      </c>
      <c r="D272">
        <v>2017</v>
      </c>
      <c r="E272" t="s">
        <v>566</v>
      </c>
      <c r="F272" s="4" t="s">
        <v>16</v>
      </c>
      <c r="G272" s="4" t="s">
        <v>16</v>
      </c>
      <c r="H272">
        <v>0</v>
      </c>
      <c r="I272">
        <f>IF(F272=G272,0,1)</f>
        <v>0</v>
      </c>
      <c r="J272">
        <v>0</v>
      </c>
      <c r="K272">
        <v>0</v>
      </c>
      <c r="L272">
        <f>J272-K272</f>
        <v>0</v>
      </c>
      <c r="M272">
        <f>IF(ISNUMBER(SEARCH("SI",G272)),1,0)</f>
        <v>1</v>
      </c>
    </row>
    <row r="273" spans="1:13" x14ac:dyDescent="0.3">
      <c r="A273">
        <v>272</v>
      </c>
      <c r="B273" t="s">
        <v>567</v>
      </c>
      <c r="C273" s="2">
        <v>42993</v>
      </c>
      <c r="D273">
        <v>2017</v>
      </c>
      <c r="E273" t="s">
        <v>568</v>
      </c>
      <c r="F273" s="4" t="s">
        <v>8</v>
      </c>
      <c r="G273" s="4" t="s">
        <v>16</v>
      </c>
      <c r="H273">
        <v>0</v>
      </c>
      <c r="I273">
        <f>IF(F273=G273,0,1)</f>
        <v>1</v>
      </c>
      <c r="J273">
        <v>0</v>
      </c>
      <c r="K273">
        <v>0</v>
      </c>
      <c r="L273">
        <f>J273-K273</f>
        <v>0</v>
      </c>
      <c r="M273">
        <f>IF(ISNUMBER(SEARCH("SI",G273)),1,0)</f>
        <v>1</v>
      </c>
    </row>
    <row r="274" spans="1:13" x14ac:dyDescent="0.3">
      <c r="A274">
        <v>273</v>
      </c>
      <c r="B274" t="s">
        <v>569</v>
      </c>
      <c r="C274" s="2">
        <v>43047</v>
      </c>
      <c r="D274">
        <v>2017</v>
      </c>
      <c r="E274" t="s">
        <v>570</v>
      </c>
      <c r="F274" s="4" t="s">
        <v>16</v>
      </c>
      <c r="G274" s="4" t="s">
        <v>16</v>
      </c>
      <c r="H274">
        <v>0</v>
      </c>
      <c r="I274">
        <f>IF(F274=G274,0,1)</f>
        <v>0</v>
      </c>
      <c r="J274">
        <v>0</v>
      </c>
      <c r="K274">
        <v>0</v>
      </c>
      <c r="L274">
        <f>J274-K274</f>
        <v>0</v>
      </c>
      <c r="M274">
        <f>IF(ISNUMBER(SEARCH("SI",G274)),1,0)</f>
        <v>1</v>
      </c>
    </row>
    <row r="275" spans="1:13" x14ac:dyDescent="0.3">
      <c r="A275">
        <v>274</v>
      </c>
      <c r="B275" t="s">
        <v>571</v>
      </c>
      <c r="C275" s="2">
        <v>43019</v>
      </c>
      <c r="D275">
        <v>2017</v>
      </c>
      <c r="E275" t="s">
        <v>572</v>
      </c>
      <c r="F275" s="4" t="s">
        <v>16</v>
      </c>
      <c r="G275" s="4" t="s">
        <v>16</v>
      </c>
      <c r="H275">
        <v>0</v>
      </c>
      <c r="I275">
        <f>IF(F275=G275,0,1)</f>
        <v>0</v>
      </c>
      <c r="J275">
        <v>0</v>
      </c>
      <c r="K275">
        <v>0</v>
      </c>
      <c r="L275">
        <f>J275-K275</f>
        <v>0</v>
      </c>
      <c r="M275">
        <f>IF(ISNUMBER(SEARCH("SI",G275)),1,0)</f>
        <v>1</v>
      </c>
    </row>
    <row r="276" spans="1:13" x14ac:dyDescent="0.3">
      <c r="A276">
        <v>275</v>
      </c>
      <c r="B276" t="s">
        <v>573</v>
      </c>
      <c r="C276" s="2">
        <v>42887</v>
      </c>
      <c r="D276">
        <v>2017</v>
      </c>
      <c r="E276" t="s">
        <v>574</v>
      </c>
      <c r="F276" s="4" t="s">
        <v>8</v>
      </c>
      <c r="G276" s="4" t="s">
        <v>16</v>
      </c>
      <c r="H276">
        <v>0</v>
      </c>
      <c r="I276">
        <f>IF(F276=G276,0,1)</f>
        <v>1</v>
      </c>
      <c r="J276">
        <v>0</v>
      </c>
      <c r="K276">
        <v>0</v>
      </c>
      <c r="L276">
        <f>J276-K276</f>
        <v>0</v>
      </c>
      <c r="M276">
        <f>IF(ISNUMBER(SEARCH("SI",G276)),1,0)</f>
        <v>1</v>
      </c>
    </row>
    <row r="277" spans="1:13" x14ac:dyDescent="0.3">
      <c r="A277">
        <v>276</v>
      </c>
      <c r="B277" t="s">
        <v>575</v>
      </c>
      <c r="C277" s="2">
        <v>42948</v>
      </c>
      <c r="D277">
        <v>2017</v>
      </c>
      <c r="E277" t="s">
        <v>576</v>
      </c>
      <c r="F277" s="4" t="s">
        <v>8</v>
      </c>
      <c r="G277" s="4" t="s">
        <v>8</v>
      </c>
      <c r="H277">
        <v>0</v>
      </c>
      <c r="I277">
        <f>IF(F277=G277,0,1)</f>
        <v>0</v>
      </c>
      <c r="J277">
        <v>0</v>
      </c>
      <c r="K277">
        <v>0</v>
      </c>
      <c r="L277">
        <f>J277-K277</f>
        <v>0</v>
      </c>
      <c r="M277">
        <f>IF(ISNUMBER(SEARCH("SI",G277)),1,0)</f>
        <v>0</v>
      </c>
    </row>
    <row r="278" spans="1:13" x14ac:dyDescent="0.3">
      <c r="A278">
        <v>277</v>
      </c>
      <c r="B278" t="s">
        <v>577</v>
      </c>
      <c r="C278" s="2">
        <v>42860</v>
      </c>
      <c r="D278">
        <v>2017</v>
      </c>
      <c r="E278" t="s">
        <v>578</v>
      </c>
      <c r="F278" s="4" t="s">
        <v>8</v>
      </c>
      <c r="G278" s="4" t="s">
        <v>8</v>
      </c>
      <c r="H278">
        <v>0</v>
      </c>
      <c r="I278">
        <f>IF(F278=G278,0,1)</f>
        <v>0</v>
      </c>
      <c r="J278">
        <v>0</v>
      </c>
      <c r="K278">
        <v>0</v>
      </c>
      <c r="L278">
        <f>J278-K278</f>
        <v>0</v>
      </c>
      <c r="M278">
        <f>IF(ISNUMBER(SEARCH("SI",G278)),1,0)</f>
        <v>0</v>
      </c>
    </row>
    <row r="279" spans="1:13" x14ac:dyDescent="0.3">
      <c r="A279">
        <v>278</v>
      </c>
      <c r="B279" t="s">
        <v>579</v>
      </c>
      <c r="C279" s="2">
        <v>42872</v>
      </c>
      <c r="D279">
        <v>2017</v>
      </c>
      <c r="E279" t="s">
        <v>580</v>
      </c>
      <c r="F279" s="4" t="s">
        <v>8</v>
      </c>
      <c r="G279" s="4" t="s">
        <v>8</v>
      </c>
      <c r="H279">
        <v>0</v>
      </c>
      <c r="I279">
        <f>IF(F279=G279,0,1)</f>
        <v>0</v>
      </c>
      <c r="J279">
        <v>0</v>
      </c>
      <c r="K279">
        <v>0</v>
      </c>
      <c r="L279">
        <f>J279-K279</f>
        <v>0</v>
      </c>
      <c r="M279">
        <f>IF(ISNUMBER(SEARCH("SI",G279)),1,0)</f>
        <v>0</v>
      </c>
    </row>
    <row r="280" spans="1:13" x14ac:dyDescent="0.3">
      <c r="A280">
        <v>279</v>
      </c>
      <c r="B280" t="s">
        <v>581</v>
      </c>
      <c r="C280" s="2">
        <v>42887</v>
      </c>
      <c r="D280">
        <v>2017</v>
      </c>
      <c r="E280" t="s">
        <v>582</v>
      </c>
      <c r="F280" s="4" t="s">
        <v>8</v>
      </c>
      <c r="G280" s="4" t="s">
        <v>8</v>
      </c>
      <c r="H280">
        <v>0</v>
      </c>
      <c r="I280">
        <f>IF(F280=G280,0,1)</f>
        <v>0</v>
      </c>
      <c r="J280">
        <v>0</v>
      </c>
      <c r="K280">
        <v>0</v>
      </c>
      <c r="L280">
        <f>J280-K280</f>
        <v>0</v>
      </c>
      <c r="M280">
        <f>IF(ISNUMBER(SEARCH("SI",G280)),1,0)</f>
        <v>0</v>
      </c>
    </row>
    <row r="281" spans="1:13" x14ac:dyDescent="0.3">
      <c r="A281">
        <v>280</v>
      </c>
      <c r="B281" t="s">
        <v>583</v>
      </c>
      <c r="C281" s="2">
        <v>42818</v>
      </c>
      <c r="D281">
        <v>2017</v>
      </c>
      <c r="E281" t="s">
        <v>584</v>
      </c>
      <c r="F281" s="4" t="s">
        <v>8</v>
      </c>
      <c r="G281" s="4" t="s">
        <v>8</v>
      </c>
      <c r="H281">
        <v>0</v>
      </c>
      <c r="I281">
        <f>IF(F281=G281,0,1)</f>
        <v>0</v>
      </c>
      <c r="J281">
        <v>0</v>
      </c>
      <c r="K281">
        <v>0</v>
      </c>
      <c r="L281">
        <f>J281-K281</f>
        <v>0</v>
      </c>
      <c r="M281">
        <f>IF(ISNUMBER(SEARCH("SI",G281)),1,0)</f>
        <v>0</v>
      </c>
    </row>
    <row r="282" spans="1:13" x14ac:dyDescent="0.3">
      <c r="A282">
        <v>281</v>
      </c>
      <c r="B282" t="s">
        <v>585</v>
      </c>
      <c r="C282" s="2">
        <v>42769</v>
      </c>
      <c r="D282">
        <v>2017</v>
      </c>
      <c r="E282" t="s">
        <v>586</v>
      </c>
      <c r="F282" s="4" t="s">
        <v>8</v>
      </c>
      <c r="G282" s="4" t="s">
        <v>8</v>
      </c>
      <c r="H282">
        <v>0</v>
      </c>
      <c r="I282">
        <f>IF(F282=G282,0,1)</f>
        <v>0</v>
      </c>
      <c r="J282">
        <v>0</v>
      </c>
      <c r="K282">
        <v>0</v>
      </c>
      <c r="L282">
        <f>J282-K282</f>
        <v>0</v>
      </c>
      <c r="M282">
        <f>IF(ISNUMBER(SEARCH("SI",G282)),1,0)</f>
        <v>0</v>
      </c>
    </row>
    <row r="283" spans="1:13" x14ac:dyDescent="0.3">
      <c r="A283">
        <v>282</v>
      </c>
      <c r="B283" t="s">
        <v>587</v>
      </c>
      <c r="C283" s="2">
        <v>42774</v>
      </c>
      <c r="D283">
        <v>2017</v>
      </c>
      <c r="E283" t="s">
        <v>588</v>
      </c>
      <c r="F283" s="4" t="s">
        <v>8</v>
      </c>
      <c r="G283" s="4" t="s">
        <v>8</v>
      </c>
      <c r="H283">
        <v>0</v>
      </c>
      <c r="I283">
        <f>IF(F283=G283,0,1)</f>
        <v>0</v>
      </c>
      <c r="J283">
        <v>0</v>
      </c>
      <c r="K283">
        <v>0</v>
      </c>
      <c r="L283">
        <f>J283-K283</f>
        <v>0</v>
      </c>
      <c r="M283">
        <f>IF(ISNUMBER(SEARCH("SI",G283)),1,0)</f>
        <v>0</v>
      </c>
    </row>
    <row r="284" spans="1:13" x14ac:dyDescent="0.3">
      <c r="A284">
        <v>283</v>
      </c>
      <c r="B284" t="s">
        <v>589</v>
      </c>
      <c r="C284" s="2">
        <v>42901</v>
      </c>
      <c r="D284">
        <v>2017</v>
      </c>
      <c r="E284" t="s">
        <v>590</v>
      </c>
      <c r="F284" s="4" t="s">
        <v>8</v>
      </c>
      <c r="G284" s="4" t="s">
        <v>8</v>
      </c>
      <c r="H284">
        <v>0</v>
      </c>
      <c r="I284">
        <f>IF(F284=G284,0,1)</f>
        <v>0</v>
      </c>
      <c r="J284">
        <v>0</v>
      </c>
      <c r="K284">
        <v>0</v>
      </c>
      <c r="L284">
        <f>J284-K284</f>
        <v>0</v>
      </c>
      <c r="M284">
        <f>IF(ISNUMBER(SEARCH("SI",G284)),1,0)</f>
        <v>0</v>
      </c>
    </row>
    <row r="285" spans="1:13" x14ac:dyDescent="0.3">
      <c r="A285">
        <v>284</v>
      </c>
      <c r="B285" t="s">
        <v>591</v>
      </c>
      <c r="C285" s="2">
        <v>42809</v>
      </c>
      <c r="D285">
        <v>2017</v>
      </c>
      <c r="E285" t="s">
        <v>592</v>
      </c>
      <c r="F285" s="4" t="s">
        <v>8</v>
      </c>
      <c r="G285" s="4" t="s">
        <v>8</v>
      </c>
      <c r="H285">
        <v>0</v>
      </c>
      <c r="I285">
        <f>IF(F285=G285,0,1)</f>
        <v>0</v>
      </c>
      <c r="J285">
        <v>0</v>
      </c>
      <c r="K285">
        <v>0</v>
      </c>
      <c r="L285">
        <f>J285-K285</f>
        <v>0</v>
      </c>
      <c r="M285">
        <f>IF(ISNUMBER(SEARCH("SI",G285)),1,0)</f>
        <v>0</v>
      </c>
    </row>
    <row r="286" spans="1:13" x14ac:dyDescent="0.3">
      <c r="A286">
        <v>285</v>
      </c>
      <c r="B286" t="s">
        <v>593</v>
      </c>
      <c r="C286" s="2">
        <v>42917</v>
      </c>
      <c r="D286">
        <v>2017</v>
      </c>
      <c r="E286" t="s">
        <v>594</v>
      </c>
      <c r="F286" s="4" t="s">
        <v>8</v>
      </c>
      <c r="G286" s="4" t="s">
        <v>8</v>
      </c>
      <c r="H286">
        <v>0</v>
      </c>
      <c r="I286">
        <f>IF(F286=G286,0,1)</f>
        <v>0</v>
      </c>
      <c r="J286">
        <v>0</v>
      </c>
      <c r="K286">
        <v>0</v>
      </c>
      <c r="L286">
        <f>J286-K286</f>
        <v>0</v>
      </c>
      <c r="M286">
        <f>IF(ISNUMBER(SEARCH("SI",G286)),1,0)</f>
        <v>0</v>
      </c>
    </row>
    <row r="287" spans="1:13" x14ac:dyDescent="0.3">
      <c r="A287">
        <v>286</v>
      </c>
      <c r="B287" t="s">
        <v>595</v>
      </c>
      <c r="C287" s="2">
        <v>43040</v>
      </c>
      <c r="D287">
        <v>2017</v>
      </c>
      <c r="E287" t="s">
        <v>596</v>
      </c>
      <c r="F287" s="4" t="s">
        <v>8</v>
      </c>
      <c r="G287" s="4" t="s">
        <v>8</v>
      </c>
      <c r="H287">
        <v>0</v>
      </c>
      <c r="I287">
        <f>IF(F287=G287,0,1)</f>
        <v>0</v>
      </c>
      <c r="J287">
        <v>0</v>
      </c>
      <c r="K287">
        <v>0</v>
      </c>
      <c r="L287">
        <f>J287-K287</f>
        <v>0</v>
      </c>
      <c r="M287">
        <f>IF(ISNUMBER(SEARCH("SI",G287)),1,0)</f>
        <v>0</v>
      </c>
    </row>
    <row r="288" spans="1:13" x14ac:dyDescent="0.3">
      <c r="A288">
        <v>287</v>
      </c>
      <c r="B288" t="s">
        <v>597</v>
      </c>
      <c r="C288" s="2">
        <v>42767</v>
      </c>
      <c r="D288">
        <v>2017</v>
      </c>
      <c r="E288" t="s">
        <v>598</v>
      </c>
      <c r="F288" s="4" t="s">
        <v>8</v>
      </c>
      <c r="G288" s="4" t="s">
        <v>8</v>
      </c>
      <c r="H288">
        <v>0</v>
      </c>
      <c r="I288">
        <f>IF(F288=G288,0,1)</f>
        <v>0</v>
      </c>
      <c r="J288">
        <v>0</v>
      </c>
      <c r="K288">
        <v>0</v>
      </c>
      <c r="L288">
        <f>J288-K288</f>
        <v>0</v>
      </c>
      <c r="M288">
        <f>IF(ISNUMBER(SEARCH("SI",G288)),1,0)</f>
        <v>0</v>
      </c>
    </row>
    <row r="289" spans="1:13" x14ac:dyDescent="0.3">
      <c r="A289">
        <v>288</v>
      </c>
      <c r="B289" t="s">
        <v>599</v>
      </c>
      <c r="C289" s="2">
        <v>42795</v>
      </c>
      <c r="D289">
        <v>2017</v>
      </c>
      <c r="E289" t="s">
        <v>600</v>
      </c>
      <c r="F289" s="4" t="s">
        <v>8</v>
      </c>
      <c r="G289" s="4" t="s">
        <v>8</v>
      </c>
      <c r="H289">
        <v>0</v>
      </c>
      <c r="I289">
        <f>IF(F289=G289,0,1)</f>
        <v>0</v>
      </c>
      <c r="J289">
        <v>0</v>
      </c>
      <c r="K289">
        <v>0</v>
      </c>
      <c r="L289">
        <f>J289-K289</f>
        <v>0</v>
      </c>
      <c r="M289">
        <f>IF(ISNUMBER(SEARCH("SI",G289)),1,0)</f>
        <v>0</v>
      </c>
    </row>
    <row r="290" spans="1:13" x14ac:dyDescent="0.3">
      <c r="A290">
        <v>289</v>
      </c>
      <c r="B290" t="s">
        <v>601</v>
      </c>
      <c r="C290" s="2">
        <v>42809</v>
      </c>
      <c r="D290">
        <v>2017</v>
      </c>
      <c r="E290" t="s">
        <v>602</v>
      </c>
      <c r="F290" s="4" t="s">
        <v>8</v>
      </c>
      <c r="G290" s="4" t="s">
        <v>8</v>
      </c>
      <c r="H290">
        <v>0</v>
      </c>
      <c r="I290">
        <f>IF(F290=G290,0,1)</f>
        <v>0</v>
      </c>
      <c r="J290">
        <v>0</v>
      </c>
      <c r="K290">
        <v>0</v>
      </c>
      <c r="L290">
        <f>J290-K290</f>
        <v>0</v>
      </c>
      <c r="M290">
        <f>IF(ISNUMBER(SEARCH("SI",G290)),1,0)</f>
        <v>0</v>
      </c>
    </row>
    <row r="291" spans="1:13" x14ac:dyDescent="0.3">
      <c r="A291">
        <v>290</v>
      </c>
      <c r="B291" t="s">
        <v>603</v>
      </c>
      <c r="C291" s="2">
        <v>43014</v>
      </c>
      <c r="D291">
        <v>2017</v>
      </c>
      <c r="E291" t="s">
        <v>604</v>
      </c>
      <c r="F291" s="4" t="s">
        <v>8</v>
      </c>
      <c r="G291" s="4" t="s">
        <v>8</v>
      </c>
      <c r="H291">
        <v>0</v>
      </c>
      <c r="I291">
        <f>IF(F291=G291,0,1)</f>
        <v>0</v>
      </c>
      <c r="J291">
        <v>0</v>
      </c>
      <c r="K291">
        <v>0</v>
      </c>
      <c r="L291">
        <f>J291-K291</f>
        <v>0</v>
      </c>
      <c r="M291">
        <f>IF(ISNUMBER(SEARCH("SI",G291)),1,0)</f>
        <v>0</v>
      </c>
    </row>
    <row r="292" spans="1:13" x14ac:dyDescent="0.3">
      <c r="A292">
        <v>291</v>
      </c>
      <c r="B292" t="s">
        <v>605</v>
      </c>
      <c r="C292" s="2">
        <v>42929</v>
      </c>
      <c r="D292">
        <v>2017</v>
      </c>
      <c r="E292" t="s">
        <v>606</v>
      </c>
      <c r="F292" s="4" t="s">
        <v>16</v>
      </c>
      <c r="G292" s="4" t="s">
        <v>16</v>
      </c>
      <c r="H292">
        <v>0</v>
      </c>
      <c r="I292">
        <f>IF(F292=G292,0,1)</f>
        <v>0</v>
      </c>
      <c r="J292">
        <v>0</v>
      </c>
      <c r="K292">
        <v>0</v>
      </c>
      <c r="L292">
        <f>J292-K292</f>
        <v>0</v>
      </c>
      <c r="M292">
        <f>IF(ISNUMBER(SEARCH("SI",G292)),1,0)</f>
        <v>1</v>
      </c>
    </row>
    <row r="293" spans="1:13" x14ac:dyDescent="0.3">
      <c r="A293">
        <v>292</v>
      </c>
      <c r="B293" t="s">
        <v>607</v>
      </c>
      <c r="C293" s="2">
        <v>42809</v>
      </c>
      <c r="D293">
        <v>2017</v>
      </c>
      <c r="E293" t="s">
        <v>608</v>
      </c>
      <c r="F293" s="4" t="s">
        <v>16</v>
      </c>
      <c r="G293" s="4" t="s">
        <v>16</v>
      </c>
      <c r="H293">
        <v>0</v>
      </c>
      <c r="I293">
        <f>IF(F293=G293,0,1)</f>
        <v>0</v>
      </c>
      <c r="J293">
        <v>0</v>
      </c>
      <c r="K293">
        <v>0</v>
      </c>
      <c r="L293">
        <f>J293-K293</f>
        <v>0</v>
      </c>
      <c r="M293">
        <f>IF(ISNUMBER(SEARCH("SI",G293)),1,0)</f>
        <v>1</v>
      </c>
    </row>
    <row r="294" spans="1:13" x14ac:dyDescent="0.3">
      <c r="A294">
        <v>293</v>
      </c>
      <c r="B294" t="s">
        <v>609</v>
      </c>
      <c r="C294" s="2">
        <v>42979</v>
      </c>
      <c r="D294">
        <v>2017</v>
      </c>
      <c r="E294" t="s">
        <v>610</v>
      </c>
      <c r="F294" s="4" t="s">
        <v>8</v>
      </c>
      <c r="G294" s="4" t="s">
        <v>8</v>
      </c>
      <c r="H294">
        <v>0</v>
      </c>
      <c r="I294">
        <f>IF(F294=G294,0,1)</f>
        <v>0</v>
      </c>
      <c r="J294">
        <v>0</v>
      </c>
      <c r="K294">
        <v>0</v>
      </c>
      <c r="L294">
        <f>J294-K294</f>
        <v>0</v>
      </c>
      <c r="M294">
        <f>IF(ISNUMBER(SEARCH("SI",G294)),1,0)</f>
        <v>0</v>
      </c>
    </row>
    <row r="295" spans="1:13" x14ac:dyDescent="0.3">
      <c r="A295">
        <v>294</v>
      </c>
      <c r="B295" t="s">
        <v>611</v>
      </c>
      <c r="C295" s="2">
        <v>42865</v>
      </c>
      <c r="D295">
        <v>2017</v>
      </c>
      <c r="E295" t="s">
        <v>612</v>
      </c>
      <c r="F295" s="4" t="s">
        <v>8</v>
      </c>
      <c r="G295" s="4" t="s">
        <v>8</v>
      </c>
      <c r="H295">
        <v>0</v>
      </c>
      <c r="I295">
        <f>IF(F295=G295,0,1)</f>
        <v>0</v>
      </c>
      <c r="J295">
        <v>0</v>
      </c>
      <c r="K295">
        <v>0</v>
      </c>
      <c r="L295">
        <f>J295-K295</f>
        <v>0</v>
      </c>
      <c r="M295">
        <f>IF(ISNUMBER(SEARCH("SI",G295)),1,0)</f>
        <v>0</v>
      </c>
    </row>
    <row r="296" spans="1:13" x14ac:dyDescent="0.3">
      <c r="A296">
        <v>295</v>
      </c>
      <c r="B296" t="s">
        <v>613</v>
      </c>
      <c r="C296" s="2">
        <v>42745</v>
      </c>
      <c r="D296">
        <v>2017</v>
      </c>
      <c r="E296" t="s">
        <v>614</v>
      </c>
      <c r="F296" s="4" t="s">
        <v>8</v>
      </c>
      <c r="G296" s="4" t="s">
        <v>8</v>
      </c>
      <c r="H296">
        <v>0</v>
      </c>
      <c r="I296">
        <f>IF(F296=G296,0,1)</f>
        <v>0</v>
      </c>
      <c r="J296">
        <v>0</v>
      </c>
      <c r="K296">
        <v>0</v>
      </c>
      <c r="L296">
        <f>J296-K296</f>
        <v>0</v>
      </c>
      <c r="M296">
        <f>IF(ISNUMBER(SEARCH("SI",G296)),1,0)</f>
        <v>0</v>
      </c>
    </row>
    <row r="297" spans="1:13" x14ac:dyDescent="0.3">
      <c r="A297">
        <v>296</v>
      </c>
      <c r="B297" t="s">
        <v>615</v>
      </c>
      <c r="C297" s="2">
        <v>42767</v>
      </c>
      <c r="D297">
        <v>2017</v>
      </c>
      <c r="E297" t="s">
        <v>616</v>
      </c>
      <c r="F297" s="4" t="s">
        <v>8</v>
      </c>
      <c r="G297" s="4" t="s">
        <v>8</v>
      </c>
      <c r="H297">
        <v>0</v>
      </c>
      <c r="I297">
        <f>IF(F297=G297,0,1)</f>
        <v>0</v>
      </c>
      <c r="J297">
        <v>0</v>
      </c>
      <c r="K297">
        <v>0</v>
      </c>
      <c r="L297">
        <f>J297-K297</f>
        <v>0</v>
      </c>
      <c r="M297">
        <f>IF(ISNUMBER(SEARCH("SI",G297)),1,0)</f>
        <v>0</v>
      </c>
    </row>
    <row r="298" spans="1:13" x14ac:dyDescent="0.3">
      <c r="A298">
        <v>297</v>
      </c>
      <c r="B298" t="s">
        <v>617</v>
      </c>
      <c r="C298" s="2">
        <v>42887</v>
      </c>
      <c r="D298">
        <v>2017</v>
      </c>
      <c r="E298" t="s">
        <v>618</v>
      </c>
      <c r="F298" s="4" t="s">
        <v>8</v>
      </c>
      <c r="G298" s="4" t="s">
        <v>8</v>
      </c>
      <c r="H298">
        <v>0</v>
      </c>
      <c r="I298">
        <f>IF(F298=G298,0,1)</f>
        <v>0</v>
      </c>
      <c r="J298">
        <v>0</v>
      </c>
      <c r="K298">
        <v>0</v>
      </c>
      <c r="L298">
        <f>J298-K298</f>
        <v>0</v>
      </c>
      <c r="M298">
        <f>IF(ISNUMBER(SEARCH("SI",G298)),1,0)</f>
        <v>0</v>
      </c>
    </row>
    <row r="299" spans="1:13" x14ac:dyDescent="0.3">
      <c r="A299">
        <v>298</v>
      </c>
      <c r="B299" t="s">
        <v>619</v>
      </c>
      <c r="C299" s="2">
        <v>42787</v>
      </c>
      <c r="D299">
        <v>2017</v>
      </c>
      <c r="E299" t="s">
        <v>620</v>
      </c>
      <c r="F299" s="4" t="s">
        <v>8</v>
      </c>
      <c r="G299" s="4" t="s">
        <v>8</v>
      </c>
      <c r="H299">
        <v>0</v>
      </c>
      <c r="I299">
        <f>IF(F299=G299,0,1)</f>
        <v>0</v>
      </c>
      <c r="J299">
        <v>0</v>
      </c>
      <c r="K299">
        <v>0</v>
      </c>
      <c r="L299">
        <f>J299-K299</f>
        <v>0</v>
      </c>
      <c r="M299">
        <f>IF(ISNUMBER(SEARCH("SI",G299)),1,0)</f>
        <v>0</v>
      </c>
    </row>
    <row r="300" spans="1:13" x14ac:dyDescent="0.3">
      <c r="A300">
        <v>299</v>
      </c>
      <c r="B300" t="s">
        <v>621</v>
      </c>
      <c r="C300" s="2">
        <v>42998</v>
      </c>
      <c r="D300">
        <v>2017</v>
      </c>
      <c r="E300" t="s">
        <v>622</v>
      </c>
      <c r="F300" s="4" t="s">
        <v>8</v>
      </c>
      <c r="G300" s="4" t="s">
        <v>8</v>
      </c>
      <c r="H300">
        <v>0</v>
      </c>
      <c r="I300">
        <f>IF(F300=G300,0,1)</f>
        <v>0</v>
      </c>
      <c r="J300">
        <v>0</v>
      </c>
      <c r="K300">
        <v>0</v>
      </c>
      <c r="L300">
        <f>J300-K300</f>
        <v>0</v>
      </c>
      <c r="M300">
        <f>IF(ISNUMBER(SEARCH("SI",G300)),1,0)</f>
        <v>0</v>
      </c>
    </row>
    <row r="301" spans="1:13" x14ac:dyDescent="0.3">
      <c r="A301">
        <v>300</v>
      </c>
      <c r="B301" t="s">
        <v>623</v>
      </c>
      <c r="C301" s="2">
        <v>43018</v>
      </c>
      <c r="D301">
        <v>2017</v>
      </c>
      <c r="E301" t="s">
        <v>624</v>
      </c>
      <c r="F301" s="4" t="s">
        <v>8</v>
      </c>
      <c r="G301" s="4" t="s">
        <v>8</v>
      </c>
      <c r="H301">
        <v>0</v>
      </c>
      <c r="I301">
        <f>IF(F301=G301,0,1)</f>
        <v>0</v>
      </c>
      <c r="J301">
        <v>0</v>
      </c>
      <c r="K301">
        <v>0</v>
      </c>
      <c r="L301">
        <f>J301-K301</f>
        <v>0</v>
      </c>
      <c r="M301">
        <f>IF(ISNUMBER(SEARCH("SI",G301)),1,0)</f>
        <v>0</v>
      </c>
    </row>
    <row r="302" spans="1:13" x14ac:dyDescent="0.3">
      <c r="A302">
        <v>301</v>
      </c>
      <c r="B302" t="s">
        <v>625</v>
      </c>
      <c r="C302" s="2">
        <v>42396</v>
      </c>
      <c r="D302">
        <v>2016</v>
      </c>
      <c r="E302" t="s">
        <v>626</v>
      </c>
      <c r="F302" s="4" t="s">
        <v>16</v>
      </c>
      <c r="G302" s="4" t="s">
        <v>16</v>
      </c>
      <c r="H302">
        <v>0</v>
      </c>
      <c r="I302">
        <f>IF(F302=G302,0,1)</f>
        <v>0</v>
      </c>
      <c r="J302">
        <v>0</v>
      </c>
      <c r="K302">
        <v>0</v>
      </c>
      <c r="L302">
        <f>J302-K302</f>
        <v>0</v>
      </c>
      <c r="M302">
        <f>IF(ISNUMBER(SEARCH("SI",G302)),1,0)</f>
        <v>1</v>
      </c>
    </row>
    <row r="303" spans="1:13" x14ac:dyDescent="0.3">
      <c r="A303">
        <v>302</v>
      </c>
      <c r="B303" t="s">
        <v>627</v>
      </c>
      <c r="C303" s="2">
        <v>42389</v>
      </c>
      <c r="D303">
        <v>2016</v>
      </c>
      <c r="E303" t="s">
        <v>628</v>
      </c>
      <c r="F303" s="4" t="s">
        <v>8</v>
      </c>
      <c r="G303" s="4" t="s">
        <v>8</v>
      </c>
      <c r="H303">
        <v>0</v>
      </c>
      <c r="I303">
        <f>IF(F303=G303,0,1)</f>
        <v>0</v>
      </c>
      <c r="J303">
        <v>0</v>
      </c>
      <c r="K303">
        <v>0</v>
      </c>
      <c r="L303">
        <f>J303-K303</f>
        <v>0</v>
      </c>
      <c r="M303">
        <f>IF(ISNUMBER(SEARCH("SI",G303)),1,0)</f>
        <v>0</v>
      </c>
    </row>
    <row r="304" spans="1:13" x14ac:dyDescent="0.3">
      <c r="A304">
        <v>303</v>
      </c>
      <c r="B304" t="s">
        <v>629</v>
      </c>
      <c r="C304" s="2">
        <v>42402</v>
      </c>
      <c r="D304">
        <v>2016</v>
      </c>
      <c r="E304" t="s">
        <v>630</v>
      </c>
      <c r="F304" s="4" t="s">
        <v>16</v>
      </c>
      <c r="G304" s="4" t="s">
        <v>96</v>
      </c>
      <c r="H304">
        <v>1</v>
      </c>
      <c r="I304">
        <f>IF(F304=G304,0,1)</f>
        <v>1</v>
      </c>
      <c r="J304">
        <v>1</v>
      </c>
      <c r="K304">
        <v>0</v>
      </c>
      <c r="L304">
        <f>J304-K304</f>
        <v>1</v>
      </c>
      <c r="M304">
        <f>IF(ISNUMBER(SEARCH("SI",G304)),1,0)</f>
        <v>1</v>
      </c>
    </row>
    <row r="305" spans="1:14" x14ac:dyDescent="0.3">
      <c r="A305">
        <v>304</v>
      </c>
      <c r="B305" t="s">
        <v>631</v>
      </c>
      <c r="C305" s="2">
        <v>42415</v>
      </c>
      <c r="D305">
        <v>2016</v>
      </c>
      <c r="E305" t="s">
        <v>632</v>
      </c>
      <c r="F305" s="4" t="s">
        <v>8</v>
      </c>
      <c r="G305" s="4" t="s">
        <v>8</v>
      </c>
      <c r="H305">
        <v>0</v>
      </c>
      <c r="I305">
        <f>IF(F305=G305,0,1)</f>
        <v>0</v>
      </c>
      <c r="J305">
        <v>0</v>
      </c>
      <c r="K305">
        <v>0</v>
      </c>
      <c r="L305">
        <f>J305-K305</f>
        <v>0</v>
      </c>
      <c r="M305">
        <f>IF(ISNUMBER(SEARCH("SI",G305)),1,0)</f>
        <v>0</v>
      </c>
    </row>
    <row r="306" spans="1:14" x14ac:dyDescent="0.3">
      <c r="A306">
        <v>305</v>
      </c>
      <c r="B306" t="s">
        <v>633</v>
      </c>
      <c r="C306" s="2">
        <v>42552</v>
      </c>
      <c r="D306">
        <v>2016</v>
      </c>
      <c r="E306" t="s">
        <v>634</v>
      </c>
      <c r="F306" s="4" t="s">
        <v>16</v>
      </c>
      <c r="G306" s="4" t="s">
        <v>16</v>
      </c>
      <c r="H306">
        <v>0</v>
      </c>
      <c r="I306">
        <f>IF(F306=G306,0,1)</f>
        <v>0</v>
      </c>
      <c r="J306">
        <v>0</v>
      </c>
      <c r="K306">
        <v>0</v>
      </c>
      <c r="L306">
        <f>J306-K306</f>
        <v>0</v>
      </c>
      <c r="M306">
        <f>IF(ISNUMBER(SEARCH("SI",G306)),1,0)</f>
        <v>1</v>
      </c>
    </row>
    <row r="307" spans="1:14" x14ac:dyDescent="0.3">
      <c r="A307">
        <v>306</v>
      </c>
      <c r="B307" t="s">
        <v>635</v>
      </c>
      <c r="C307" s="2">
        <v>42401</v>
      </c>
      <c r="D307">
        <v>2016</v>
      </c>
      <c r="E307" t="s">
        <v>636</v>
      </c>
      <c r="F307" s="4" t="s">
        <v>8</v>
      </c>
      <c r="G307" s="4" t="s">
        <v>8</v>
      </c>
      <c r="H307">
        <v>0</v>
      </c>
      <c r="I307">
        <f>IF(F307=G307,0,1)</f>
        <v>0</v>
      </c>
      <c r="J307">
        <v>0</v>
      </c>
      <c r="K307">
        <v>0</v>
      </c>
      <c r="L307">
        <f>J307-K307</f>
        <v>0</v>
      </c>
      <c r="M307">
        <f>IF(ISNUMBER(SEARCH("SI",G307)),1,0)</f>
        <v>0</v>
      </c>
    </row>
    <row r="308" spans="1:14" x14ac:dyDescent="0.3">
      <c r="A308">
        <v>307</v>
      </c>
      <c r="B308" t="s">
        <v>637</v>
      </c>
      <c r="C308" s="2">
        <v>42401</v>
      </c>
      <c r="D308">
        <v>2016</v>
      </c>
      <c r="E308" t="s">
        <v>638</v>
      </c>
      <c r="F308" s="4" t="s">
        <v>8</v>
      </c>
      <c r="G308" s="4" t="s">
        <v>8</v>
      </c>
      <c r="H308">
        <v>0</v>
      </c>
      <c r="I308">
        <f>IF(F308=G308,0,1)</f>
        <v>0</v>
      </c>
      <c r="J308">
        <v>0</v>
      </c>
      <c r="K308">
        <v>0</v>
      </c>
      <c r="L308">
        <f>J308-K308</f>
        <v>0</v>
      </c>
      <c r="M308">
        <f>IF(ISNUMBER(SEARCH("SI",G308)),1,0)</f>
        <v>0</v>
      </c>
    </row>
    <row r="309" spans="1:14" x14ac:dyDescent="0.3">
      <c r="A309">
        <v>308</v>
      </c>
      <c r="B309" t="s">
        <v>639</v>
      </c>
      <c r="C309" s="2">
        <v>42415</v>
      </c>
      <c r="D309">
        <v>2016</v>
      </c>
      <c r="E309" t="s">
        <v>640</v>
      </c>
      <c r="F309" s="4" t="s">
        <v>8</v>
      </c>
      <c r="G309" s="4" t="s">
        <v>8</v>
      </c>
      <c r="H309">
        <v>0</v>
      </c>
      <c r="I309">
        <f>IF(F309=G309,0,1)</f>
        <v>0</v>
      </c>
      <c r="J309">
        <v>0</v>
      </c>
      <c r="K309">
        <v>0</v>
      </c>
      <c r="L309">
        <f>J309-K309</f>
        <v>0</v>
      </c>
      <c r="M309">
        <f>IF(ISNUMBER(SEARCH("SI",G309)),1,0)</f>
        <v>0</v>
      </c>
    </row>
    <row r="310" spans="1:14" x14ac:dyDescent="0.3">
      <c r="A310">
        <v>309</v>
      </c>
      <c r="B310" t="s">
        <v>641</v>
      </c>
      <c r="C310" s="2">
        <v>42418</v>
      </c>
      <c r="D310">
        <v>2016</v>
      </c>
      <c r="E310" t="s">
        <v>642</v>
      </c>
      <c r="F310" s="4" t="s">
        <v>16</v>
      </c>
      <c r="G310" s="4" t="s">
        <v>16</v>
      </c>
      <c r="H310">
        <v>0</v>
      </c>
      <c r="I310">
        <f>IF(F310=G310,0,1)</f>
        <v>0</v>
      </c>
      <c r="J310">
        <v>0</v>
      </c>
      <c r="K310">
        <v>0</v>
      </c>
      <c r="L310">
        <f>J310-K310</f>
        <v>0</v>
      </c>
      <c r="M310">
        <f>IF(ISNUMBER(SEARCH("SI",G310)),1,0)</f>
        <v>1</v>
      </c>
    </row>
    <row r="311" spans="1:14" x14ac:dyDescent="0.3">
      <c r="A311">
        <v>310</v>
      </c>
      <c r="B311" t="s">
        <v>643</v>
      </c>
      <c r="C311" s="2">
        <v>42422</v>
      </c>
      <c r="D311">
        <v>2016</v>
      </c>
      <c r="E311" t="s">
        <v>644</v>
      </c>
      <c r="F311" s="4" t="s">
        <v>8</v>
      </c>
      <c r="G311" s="4" t="s">
        <v>8</v>
      </c>
      <c r="H311">
        <v>0</v>
      </c>
      <c r="I311">
        <f>IF(F311=G311,0,1)</f>
        <v>0</v>
      </c>
      <c r="J311">
        <v>0</v>
      </c>
      <c r="K311">
        <v>0</v>
      </c>
      <c r="L311">
        <f>J311-K311</f>
        <v>0</v>
      </c>
      <c r="M311">
        <f>IF(ISNUMBER(SEARCH("SI",G311)),1,0)</f>
        <v>0</v>
      </c>
    </row>
    <row r="312" spans="1:14" x14ac:dyDescent="0.3">
      <c r="A312">
        <v>311</v>
      </c>
      <c r="B312" t="s">
        <v>645</v>
      </c>
      <c r="C312" s="2">
        <v>42430</v>
      </c>
      <c r="D312">
        <v>2016</v>
      </c>
      <c r="E312" t="s">
        <v>646</v>
      </c>
      <c r="F312" s="4" t="s">
        <v>16</v>
      </c>
      <c r="G312" s="4" t="s">
        <v>16</v>
      </c>
      <c r="H312">
        <v>0</v>
      </c>
      <c r="I312">
        <f>IF(F312=G312,0,1)</f>
        <v>0</v>
      </c>
      <c r="J312">
        <v>0</v>
      </c>
      <c r="K312">
        <v>0</v>
      </c>
      <c r="L312">
        <f>J312-K312</f>
        <v>0</v>
      </c>
      <c r="M312">
        <f>IF(ISNUMBER(SEARCH("SI",G312)),1,0)</f>
        <v>1</v>
      </c>
    </row>
    <row r="313" spans="1:14" x14ac:dyDescent="0.3">
      <c r="A313">
        <v>312</v>
      </c>
      <c r="B313" t="s">
        <v>647</v>
      </c>
      <c r="C313" s="2">
        <v>42461</v>
      </c>
      <c r="D313">
        <v>2016</v>
      </c>
      <c r="E313" t="s">
        <v>648</v>
      </c>
      <c r="F313" s="4" t="s">
        <v>16</v>
      </c>
      <c r="G313" s="4" t="s">
        <v>216</v>
      </c>
      <c r="H313">
        <v>0</v>
      </c>
      <c r="I313">
        <f>IF(F313=G313,0,1)</f>
        <v>1</v>
      </c>
      <c r="J313">
        <v>0</v>
      </c>
      <c r="K313">
        <v>0</v>
      </c>
      <c r="L313">
        <f>J313-K313</f>
        <v>0</v>
      </c>
      <c r="M313">
        <f>IF(ISNUMBER(SEARCH("SI",G313)),1,0)</f>
        <v>1</v>
      </c>
      <c r="N313" t="s">
        <v>649</v>
      </c>
    </row>
    <row r="314" spans="1:14" x14ac:dyDescent="0.3">
      <c r="A314">
        <v>313</v>
      </c>
      <c r="B314" t="s">
        <v>650</v>
      </c>
      <c r="C314" s="2">
        <v>42370</v>
      </c>
      <c r="D314">
        <v>2016</v>
      </c>
      <c r="E314" t="s">
        <v>651</v>
      </c>
      <c r="F314" s="4" t="s">
        <v>8</v>
      </c>
      <c r="G314" s="4" t="s">
        <v>8</v>
      </c>
      <c r="H314">
        <v>0</v>
      </c>
      <c r="I314">
        <f>IF(F314=G314,0,1)</f>
        <v>0</v>
      </c>
      <c r="J314">
        <v>0</v>
      </c>
      <c r="K314">
        <v>0</v>
      </c>
      <c r="L314">
        <f>J314-K314</f>
        <v>0</v>
      </c>
      <c r="M314">
        <f>IF(ISNUMBER(SEARCH("SI",G314)),1,0)</f>
        <v>0</v>
      </c>
    </row>
    <row r="315" spans="1:14" x14ac:dyDescent="0.3">
      <c r="A315">
        <v>314</v>
      </c>
      <c r="B315" t="s">
        <v>652</v>
      </c>
      <c r="C315" s="2">
        <v>42402</v>
      </c>
      <c r="D315">
        <v>2016</v>
      </c>
      <c r="E315" t="s">
        <v>653</v>
      </c>
      <c r="F315" s="4" t="s">
        <v>8</v>
      </c>
      <c r="G315" s="4" t="s">
        <v>16</v>
      </c>
      <c r="H315">
        <v>0</v>
      </c>
      <c r="I315">
        <f>IF(F315=G315,0,1)</f>
        <v>1</v>
      </c>
      <c r="J315">
        <v>0</v>
      </c>
      <c r="K315">
        <v>0</v>
      </c>
      <c r="L315">
        <f>J315-K315</f>
        <v>0</v>
      </c>
      <c r="M315">
        <f>IF(ISNUMBER(SEARCH("SI",G315)),1,0)</f>
        <v>1</v>
      </c>
    </row>
    <row r="316" spans="1:14" x14ac:dyDescent="0.3">
      <c r="A316">
        <v>315</v>
      </c>
      <c r="B316" t="s">
        <v>654</v>
      </c>
      <c r="C316" s="2">
        <v>42370</v>
      </c>
      <c r="D316">
        <v>2016</v>
      </c>
      <c r="E316" t="s">
        <v>655</v>
      </c>
      <c r="F316" s="4" t="s">
        <v>8</v>
      </c>
      <c r="G316" s="4" t="s">
        <v>8</v>
      </c>
      <c r="H316">
        <v>0</v>
      </c>
      <c r="I316">
        <f>IF(F316=G316,0,1)</f>
        <v>0</v>
      </c>
      <c r="J316">
        <v>0</v>
      </c>
      <c r="K316">
        <v>0</v>
      </c>
      <c r="L316">
        <f>J316-K316</f>
        <v>0</v>
      </c>
      <c r="M316">
        <f>IF(ISNUMBER(SEARCH("SI",G316)),1,0)</f>
        <v>0</v>
      </c>
    </row>
    <row r="317" spans="1:14" x14ac:dyDescent="0.3">
      <c r="A317">
        <v>316</v>
      </c>
      <c r="B317" t="s">
        <v>656</v>
      </c>
      <c r="C317" s="2">
        <v>42370</v>
      </c>
      <c r="D317">
        <v>2016</v>
      </c>
      <c r="E317" t="s">
        <v>657</v>
      </c>
      <c r="F317" s="4" t="s">
        <v>8</v>
      </c>
      <c r="G317" s="4" t="s">
        <v>8</v>
      </c>
      <c r="H317">
        <v>0</v>
      </c>
      <c r="I317">
        <f>IF(F317=G317,0,1)</f>
        <v>0</v>
      </c>
      <c r="J317">
        <v>0</v>
      </c>
      <c r="K317">
        <v>0</v>
      </c>
      <c r="L317">
        <f>J317-K317</f>
        <v>0</v>
      </c>
      <c r="M317">
        <f>IF(ISNUMBER(SEARCH("SI",G317)),1,0)</f>
        <v>0</v>
      </c>
    </row>
    <row r="318" spans="1:14" x14ac:dyDescent="0.3">
      <c r="A318">
        <v>317</v>
      </c>
      <c r="B318" t="s">
        <v>658</v>
      </c>
      <c r="C318" s="2">
        <v>42415</v>
      </c>
      <c r="D318">
        <v>2016</v>
      </c>
      <c r="E318" t="s">
        <v>659</v>
      </c>
      <c r="F318" s="4" t="s">
        <v>8</v>
      </c>
      <c r="G318" s="4" t="s">
        <v>8</v>
      </c>
      <c r="H318">
        <v>0</v>
      </c>
      <c r="I318">
        <f>IF(F318=G318,0,1)</f>
        <v>0</v>
      </c>
      <c r="J318">
        <v>0</v>
      </c>
      <c r="K318">
        <v>0</v>
      </c>
      <c r="L318">
        <f>J318-K318</f>
        <v>0</v>
      </c>
      <c r="M318">
        <f>IF(ISNUMBER(SEARCH("SI",G318)),1,0)</f>
        <v>0</v>
      </c>
    </row>
    <row r="319" spans="1:14" x14ac:dyDescent="0.3">
      <c r="A319">
        <v>318</v>
      </c>
      <c r="B319" t="s">
        <v>660</v>
      </c>
      <c r="C319" s="2">
        <v>42449</v>
      </c>
      <c r="D319">
        <v>2016</v>
      </c>
      <c r="E319" t="s">
        <v>661</v>
      </c>
      <c r="F319" s="4" t="s">
        <v>8</v>
      </c>
      <c r="G319" s="4" t="s">
        <v>8</v>
      </c>
      <c r="H319">
        <v>0</v>
      </c>
      <c r="I319">
        <f>IF(F319=G319,0,1)</f>
        <v>0</v>
      </c>
      <c r="J319">
        <v>0</v>
      </c>
      <c r="K319">
        <v>0</v>
      </c>
      <c r="L319">
        <f>J319-K319</f>
        <v>0</v>
      </c>
      <c r="M319">
        <f>IF(ISNUMBER(SEARCH("SI",G319)),1,0)</f>
        <v>0</v>
      </c>
    </row>
    <row r="320" spans="1:14" x14ac:dyDescent="0.3">
      <c r="A320">
        <v>319</v>
      </c>
      <c r="B320" t="s">
        <v>662</v>
      </c>
      <c r="C320" s="2">
        <v>42724</v>
      </c>
      <c r="D320">
        <v>2016</v>
      </c>
      <c r="E320" t="s">
        <v>663</v>
      </c>
      <c r="F320" s="4" t="s">
        <v>8</v>
      </c>
      <c r="G320" s="4" t="s">
        <v>8</v>
      </c>
      <c r="H320">
        <v>0</v>
      </c>
      <c r="I320">
        <f>IF(F320=G320,0,1)</f>
        <v>0</v>
      </c>
      <c r="J320">
        <v>0</v>
      </c>
      <c r="K320">
        <v>0</v>
      </c>
      <c r="L320">
        <f>J320-K320</f>
        <v>0</v>
      </c>
      <c r="M320">
        <f>IF(ISNUMBER(SEARCH("SI",G320)),1,0)</f>
        <v>0</v>
      </c>
    </row>
    <row r="321" spans="1:13" x14ac:dyDescent="0.3">
      <c r="A321">
        <v>320</v>
      </c>
      <c r="B321" t="s">
        <v>664</v>
      </c>
      <c r="C321" s="2">
        <v>42384</v>
      </c>
      <c r="D321">
        <v>2016</v>
      </c>
      <c r="E321" t="s">
        <v>665</v>
      </c>
      <c r="F321" s="4" t="s">
        <v>8</v>
      </c>
      <c r="G321" s="4" t="s">
        <v>8</v>
      </c>
      <c r="H321">
        <v>0</v>
      </c>
      <c r="I321">
        <f>IF(F321=G321,0,1)</f>
        <v>0</v>
      </c>
      <c r="J321">
        <v>0</v>
      </c>
      <c r="K321">
        <v>0</v>
      </c>
      <c r="L321">
        <f>J321-K321</f>
        <v>0</v>
      </c>
      <c r="M321">
        <f>IF(ISNUMBER(SEARCH("SI",G321)),1,0)</f>
        <v>0</v>
      </c>
    </row>
    <row r="322" spans="1:13" x14ac:dyDescent="0.3">
      <c r="A322">
        <v>321</v>
      </c>
      <c r="B322" t="s">
        <v>666</v>
      </c>
      <c r="C322" s="2">
        <v>42395</v>
      </c>
      <c r="D322">
        <v>2016</v>
      </c>
      <c r="E322" t="s">
        <v>667</v>
      </c>
      <c r="F322" s="4" t="s">
        <v>16</v>
      </c>
      <c r="G322" s="4" t="s">
        <v>16</v>
      </c>
      <c r="H322">
        <v>0</v>
      </c>
      <c r="I322">
        <f>IF(F322=G322,0,1)</f>
        <v>0</v>
      </c>
      <c r="J322">
        <v>0</v>
      </c>
      <c r="K322">
        <v>0</v>
      </c>
      <c r="L322">
        <f>J322-K322</f>
        <v>0</v>
      </c>
      <c r="M322">
        <f>IF(ISNUMBER(SEARCH("SI",G322)),1,0)</f>
        <v>1</v>
      </c>
    </row>
    <row r="323" spans="1:13" x14ac:dyDescent="0.3">
      <c r="A323">
        <v>322</v>
      </c>
      <c r="B323" t="s">
        <v>668</v>
      </c>
      <c r="C323" s="2">
        <v>42383</v>
      </c>
      <c r="D323">
        <v>2016</v>
      </c>
      <c r="E323" t="s">
        <v>669</v>
      </c>
      <c r="F323" s="4" t="s">
        <v>8</v>
      </c>
      <c r="G323" s="4" t="s">
        <v>16</v>
      </c>
      <c r="H323">
        <v>0</v>
      </c>
      <c r="I323">
        <f>IF(F323=G323,0,1)</f>
        <v>1</v>
      </c>
      <c r="J323">
        <v>0</v>
      </c>
      <c r="K323">
        <v>0</v>
      </c>
      <c r="L323">
        <f>J323-K323</f>
        <v>0</v>
      </c>
      <c r="M323">
        <f>IF(ISNUMBER(SEARCH("SI",G323)),1,0)</f>
        <v>1</v>
      </c>
    </row>
    <row r="324" spans="1:13" x14ac:dyDescent="0.3">
      <c r="A324">
        <v>323</v>
      </c>
      <c r="B324" t="s">
        <v>670</v>
      </c>
      <c r="C324" s="2">
        <v>42401</v>
      </c>
      <c r="D324">
        <v>2016</v>
      </c>
      <c r="E324" t="s">
        <v>671</v>
      </c>
      <c r="F324" s="4" t="s">
        <v>8</v>
      </c>
      <c r="G324" s="4" t="s">
        <v>8</v>
      </c>
      <c r="H324">
        <v>0</v>
      </c>
      <c r="I324">
        <f>IF(F324=G324,0,1)</f>
        <v>0</v>
      </c>
      <c r="J324">
        <v>0</v>
      </c>
      <c r="K324">
        <v>0</v>
      </c>
      <c r="L324">
        <f>J324-K324</f>
        <v>0</v>
      </c>
      <c r="M324">
        <f>IF(ISNUMBER(SEARCH("SI",G324)),1,0)</f>
        <v>0</v>
      </c>
    </row>
    <row r="325" spans="1:13" x14ac:dyDescent="0.3">
      <c r="A325">
        <v>324</v>
      </c>
      <c r="B325" t="s">
        <v>672</v>
      </c>
      <c r="C325" s="2">
        <v>42480</v>
      </c>
      <c r="D325">
        <v>2016</v>
      </c>
      <c r="E325" t="s">
        <v>673</v>
      </c>
      <c r="F325" s="4" t="s">
        <v>8</v>
      </c>
      <c r="G325" s="4" t="s">
        <v>8</v>
      </c>
      <c r="H325">
        <v>0</v>
      </c>
      <c r="I325">
        <f>IF(F325=G325,0,1)</f>
        <v>0</v>
      </c>
      <c r="J325">
        <v>0</v>
      </c>
      <c r="K325">
        <v>0</v>
      </c>
      <c r="L325">
        <f>J325-K325</f>
        <v>0</v>
      </c>
      <c r="M325">
        <f>IF(ISNUMBER(SEARCH("SI",G325)),1,0)</f>
        <v>0</v>
      </c>
    </row>
    <row r="326" spans="1:13" x14ac:dyDescent="0.3">
      <c r="A326">
        <v>325</v>
      </c>
      <c r="B326" t="s">
        <v>674</v>
      </c>
      <c r="C326" s="2">
        <v>42461</v>
      </c>
      <c r="D326">
        <v>2016</v>
      </c>
      <c r="E326" t="s">
        <v>675</v>
      </c>
      <c r="F326" s="4" t="s">
        <v>8</v>
      </c>
      <c r="G326" s="4" t="s">
        <v>8</v>
      </c>
      <c r="H326">
        <v>0</v>
      </c>
      <c r="I326">
        <f>IF(F326=G326,0,1)</f>
        <v>0</v>
      </c>
      <c r="J326">
        <v>0</v>
      </c>
      <c r="K326">
        <v>0</v>
      </c>
      <c r="L326">
        <f>J326-K326</f>
        <v>0</v>
      </c>
      <c r="M326">
        <f>IF(ISNUMBER(SEARCH("SI",G326)),1,0)</f>
        <v>0</v>
      </c>
    </row>
    <row r="327" spans="1:13" x14ac:dyDescent="0.3">
      <c r="A327">
        <v>326</v>
      </c>
      <c r="B327" t="s">
        <v>676</v>
      </c>
      <c r="C327" s="2">
        <v>42719</v>
      </c>
      <c r="D327">
        <v>2016</v>
      </c>
      <c r="E327" t="s">
        <v>677</v>
      </c>
      <c r="F327" s="4" t="s">
        <v>8</v>
      </c>
      <c r="G327" s="4" t="s">
        <v>8</v>
      </c>
      <c r="H327">
        <v>0</v>
      </c>
      <c r="I327">
        <f>IF(F327=G327,0,1)</f>
        <v>0</v>
      </c>
      <c r="J327">
        <v>0</v>
      </c>
      <c r="K327">
        <v>0</v>
      </c>
      <c r="L327">
        <f>J327-K327</f>
        <v>0</v>
      </c>
      <c r="M327">
        <f>IF(ISNUMBER(SEARCH("SI",G327)),1,0)</f>
        <v>0</v>
      </c>
    </row>
    <row r="328" spans="1:13" x14ac:dyDescent="0.3">
      <c r="A328">
        <v>327</v>
      </c>
      <c r="B328" t="s">
        <v>678</v>
      </c>
      <c r="C328" s="2">
        <v>42718</v>
      </c>
      <c r="D328">
        <v>2016</v>
      </c>
      <c r="E328" t="s">
        <v>679</v>
      </c>
      <c r="F328" s="4" t="s">
        <v>16</v>
      </c>
      <c r="G328" s="4" t="s">
        <v>16</v>
      </c>
      <c r="H328">
        <v>0</v>
      </c>
      <c r="I328">
        <f>IF(F328=G328,0,1)</f>
        <v>0</v>
      </c>
      <c r="J328">
        <v>0</v>
      </c>
      <c r="K328">
        <v>0</v>
      </c>
      <c r="L328">
        <f>J328-K328</f>
        <v>0</v>
      </c>
      <c r="M328">
        <f>IF(ISNUMBER(SEARCH("SI",G328)),1,0)</f>
        <v>1</v>
      </c>
    </row>
    <row r="329" spans="1:13" x14ac:dyDescent="0.3">
      <c r="A329">
        <v>328</v>
      </c>
      <c r="B329" t="s">
        <v>680</v>
      </c>
      <c r="C329" s="2">
        <v>42628</v>
      </c>
      <c r="D329">
        <v>2016</v>
      </c>
      <c r="E329" t="s">
        <v>681</v>
      </c>
      <c r="F329" s="4" t="s">
        <v>8</v>
      </c>
      <c r="G329" s="4" t="s">
        <v>8</v>
      </c>
      <c r="H329">
        <v>0</v>
      </c>
      <c r="I329">
        <f>IF(F329=G329,0,1)</f>
        <v>0</v>
      </c>
      <c r="J329">
        <v>0</v>
      </c>
      <c r="K329">
        <v>0</v>
      </c>
      <c r="L329">
        <f>J329-K329</f>
        <v>0</v>
      </c>
      <c r="M329">
        <f>IF(ISNUMBER(SEARCH("SI",G329)),1,0)</f>
        <v>0</v>
      </c>
    </row>
    <row r="330" spans="1:13" x14ac:dyDescent="0.3">
      <c r="A330">
        <v>329</v>
      </c>
      <c r="B330" t="s">
        <v>682</v>
      </c>
      <c r="C330" s="2">
        <v>42522</v>
      </c>
      <c r="D330">
        <v>2016</v>
      </c>
      <c r="E330" t="s">
        <v>683</v>
      </c>
      <c r="F330" s="4" t="s">
        <v>8</v>
      </c>
      <c r="G330" s="4" t="s">
        <v>8</v>
      </c>
      <c r="H330">
        <v>0</v>
      </c>
      <c r="I330">
        <f>IF(F330=G330,0,1)</f>
        <v>0</v>
      </c>
      <c r="J330">
        <v>0</v>
      </c>
      <c r="K330">
        <v>0</v>
      </c>
      <c r="L330">
        <f>J330-K330</f>
        <v>0</v>
      </c>
      <c r="M330">
        <f>IF(ISNUMBER(SEARCH("SI",G330)),1,0)</f>
        <v>0</v>
      </c>
    </row>
    <row r="331" spans="1:13" x14ac:dyDescent="0.3">
      <c r="A331">
        <v>330</v>
      </c>
      <c r="B331" t="s">
        <v>684</v>
      </c>
      <c r="C331" s="2">
        <v>42522</v>
      </c>
      <c r="D331">
        <v>2016</v>
      </c>
      <c r="E331" t="s">
        <v>685</v>
      </c>
      <c r="F331" s="4" t="s">
        <v>8</v>
      </c>
      <c r="G331" s="4" t="s">
        <v>8</v>
      </c>
      <c r="H331">
        <v>0</v>
      </c>
      <c r="I331">
        <f>IF(F331=G331,0,1)</f>
        <v>0</v>
      </c>
      <c r="J331">
        <v>0</v>
      </c>
      <c r="K331">
        <v>0</v>
      </c>
      <c r="L331">
        <f>J331-K331</f>
        <v>0</v>
      </c>
      <c r="M331">
        <f>IF(ISNUMBER(SEARCH("SI",G331)),1,0)</f>
        <v>0</v>
      </c>
    </row>
    <row r="332" spans="1:13" x14ac:dyDescent="0.3">
      <c r="A332">
        <v>331</v>
      </c>
      <c r="B332" t="s">
        <v>686</v>
      </c>
      <c r="C332" s="2">
        <v>42429</v>
      </c>
      <c r="D332">
        <v>2016</v>
      </c>
      <c r="E332" t="s">
        <v>687</v>
      </c>
      <c r="F332" s="4" t="s">
        <v>8</v>
      </c>
      <c r="G332" s="4" t="s">
        <v>8</v>
      </c>
      <c r="H332">
        <v>0</v>
      </c>
      <c r="I332">
        <f>IF(F332=G332,0,1)</f>
        <v>0</v>
      </c>
      <c r="J332">
        <v>0</v>
      </c>
      <c r="K332">
        <v>0</v>
      </c>
      <c r="L332">
        <f>J332-K332</f>
        <v>0</v>
      </c>
      <c r="M332">
        <f>IF(ISNUMBER(SEARCH("SI",G332)),1,0)</f>
        <v>0</v>
      </c>
    </row>
    <row r="333" spans="1:13" x14ac:dyDescent="0.3">
      <c r="A333">
        <v>332</v>
      </c>
      <c r="B333" t="s">
        <v>688</v>
      </c>
      <c r="C333" s="2">
        <v>42444</v>
      </c>
      <c r="D333">
        <v>2016</v>
      </c>
      <c r="E333" t="s">
        <v>689</v>
      </c>
      <c r="F333" s="4" t="s">
        <v>8</v>
      </c>
      <c r="G333" s="4" t="s">
        <v>8</v>
      </c>
      <c r="H333">
        <v>0</v>
      </c>
      <c r="I333">
        <f>IF(F333=G333,0,1)</f>
        <v>0</v>
      </c>
      <c r="J333">
        <v>0</v>
      </c>
      <c r="K333">
        <v>0</v>
      </c>
      <c r="L333">
        <f>J333-K333</f>
        <v>0</v>
      </c>
      <c r="M333">
        <f>IF(ISNUMBER(SEARCH("SI",G333)),1,0)</f>
        <v>0</v>
      </c>
    </row>
    <row r="334" spans="1:13" x14ac:dyDescent="0.3">
      <c r="A334">
        <v>333</v>
      </c>
      <c r="B334" t="s">
        <v>690</v>
      </c>
      <c r="C334" s="2">
        <v>42719</v>
      </c>
      <c r="D334">
        <v>2016</v>
      </c>
      <c r="E334" t="s">
        <v>691</v>
      </c>
      <c r="F334" s="4" t="s">
        <v>8</v>
      </c>
      <c r="G334" s="4" t="s">
        <v>8</v>
      </c>
      <c r="H334">
        <v>0</v>
      </c>
      <c r="I334">
        <f>IF(F334=G334,0,1)</f>
        <v>0</v>
      </c>
      <c r="J334">
        <v>0</v>
      </c>
      <c r="K334">
        <v>0</v>
      </c>
      <c r="L334">
        <f>J334-K334</f>
        <v>0</v>
      </c>
      <c r="M334">
        <f>IF(ISNUMBER(SEARCH("SI",G334)),1,0)</f>
        <v>0</v>
      </c>
    </row>
    <row r="335" spans="1:13" x14ac:dyDescent="0.3">
      <c r="A335">
        <v>334</v>
      </c>
      <c r="B335" t="s">
        <v>692</v>
      </c>
      <c r="C335" s="2">
        <v>42461</v>
      </c>
      <c r="D335">
        <v>2016</v>
      </c>
      <c r="E335" t="s">
        <v>693</v>
      </c>
      <c r="F335" s="4" t="s">
        <v>8</v>
      </c>
      <c r="G335" s="4" t="s">
        <v>16</v>
      </c>
      <c r="H335">
        <v>0</v>
      </c>
      <c r="I335">
        <f>IF(F335=G335,0,1)</f>
        <v>1</v>
      </c>
      <c r="J335">
        <v>0</v>
      </c>
      <c r="K335">
        <v>0</v>
      </c>
      <c r="L335">
        <f>J335-K335</f>
        <v>0</v>
      </c>
      <c r="M335">
        <f>IF(ISNUMBER(SEARCH("SI",G335)),1,0)</f>
        <v>1</v>
      </c>
    </row>
    <row r="336" spans="1:13" x14ac:dyDescent="0.3">
      <c r="A336">
        <v>335</v>
      </c>
      <c r="B336" t="s">
        <v>694</v>
      </c>
      <c r="C336" s="2">
        <v>42536</v>
      </c>
      <c r="D336">
        <v>2016</v>
      </c>
      <c r="E336" t="s">
        <v>695</v>
      </c>
      <c r="F336" s="4" t="s">
        <v>8</v>
      </c>
      <c r="G336" s="4" t="s">
        <v>8</v>
      </c>
      <c r="H336">
        <v>0</v>
      </c>
      <c r="I336">
        <f>IF(F336=G336,0,1)</f>
        <v>0</v>
      </c>
      <c r="J336">
        <v>0</v>
      </c>
      <c r="K336">
        <v>0</v>
      </c>
      <c r="L336">
        <f>J336-K336</f>
        <v>0</v>
      </c>
      <c r="M336">
        <f>IF(ISNUMBER(SEARCH("SI",G336)),1,0)</f>
        <v>0</v>
      </c>
    </row>
    <row r="337" spans="1:14" x14ac:dyDescent="0.3">
      <c r="A337">
        <v>336</v>
      </c>
      <c r="B337" t="s">
        <v>696</v>
      </c>
      <c r="C337" s="2">
        <v>42644</v>
      </c>
      <c r="D337">
        <v>2016</v>
      </c>
      <c r="E337" t="s">
        <v>697</v>
      </c>
      <c r="F337" s="4" t="s">
        <v>8</v>
      </c>
      <c r="G337" s="4" t="s">
        <v>8</v>
      </c>
      <c r="H337">
        <v>0</v>
      </c>
      <c r="I337">
        <f>IF(F337=G337,0,1)</f>
        <v>0</v>
      </c>
      <c r="J337">
        <v>0</v>
      </c>
      <c r="K337">
        <v>0</v>
      </c>
      <c r="L337">
        <f>J337-K337</f>
        <v>0</v>
      </c>
      <c r="M337">
        <f>IF(ISNUMBER(SEARCH("SI",G337)),1,0)</f>
        <v>0</v>
      </c>
    </row>
    <row r="338" spans="1:14" x14ac:dyDescent="0.3">
      <c r="A338">
        <v>337</v>
      </c>
      <c r="B338" t="s">
        <v>698</v>
      </c>
      <c r="C338" s="2">
        <v>42689</v>
      </c>
      <c r="D338">
        <v>2016</v>
      </c>
      <c r="E338" t="s">
        <v>699</v>
      </c>
      <c r="F338" s="4" t="s">
        <v>8</v>
      </c>
      <c r="G338" s="4" t="s">
        <v>8</v>
      </c>
      <c r="H338">
        <v>0</v>
      </c>
      <c r="I338">
        <f>IF(F338=G338,0,1)</f>
        <v>0</v>
      </c>
      <c r="J338">
        <v>0</v>
      </c>
      <c r="K338">
        <v>0</v>
      </c>
      <c r="L338">
        <f>J338-K338</f>
        <v>0</v>
      </c>
      <c r="M338">
        <f>IF(ISNUMBER(SEARCH("SI",G338)),1,0)</f>
        <v>0</v>
      </c>
    </row>
    <row r="339" spans="1:14" x14ac:dyDescent="0.3">
      <c r="A339">
        <v>338</v>
      </c>
      <c r="B339" t="s">
        <v>700</v>
      </c>
      <c r="C339" s="2">
        <v>42436</v>
      </c>
      <c r="D339">
        <v>2016</v>
      </c>
      <c r="E339" t="s">
        <v>701</v>
      </c>
      <c r="F339" s="4" t="s">
        <v>8</v>
      </c>
      <c r="G339" s="4" t="s">
        <v>702</v>
      </c>
      <c r="H339">
        <v>1</v>
      </c>
      <c r="I339">
        <f>IF(F339=G339,0,1)</f>
        <v>1</v>
      </c>
      <c r="J339">
        <v>1</v>
      </c>
      <c r="K339">
        <v>0</v>
      </c>
      <c r="L339">
        <f>J339-K339</f>
        <v>1</v>
      </c>
      <c r="M339">
        <f>IF(ISNUMBER(SEARCH("SI",G339)),1,0)</f>
        <v>0</v>
      </c>
    </row>
    <row r="340" spans="1:14" x14ac:dyDescent="0.3">
      <c r="A340">
        <v>339</v>
      </c>
      <c r="B340" t="s">
        <v>703</v>
      </c>
      <c r="C340" s="2">
        <v>42522</v>
      </c>
      <c r="D340">
        <v>2016</v>
      </c>
      <c r="E340" t="s">
        <v>704</v>
      </c>
      <c r="F340" s="4" t="s">
        <v>8</v>
      </c>
      <c r="G340" s="4" t="s">
        <v>8</v>
      </c>
      <c r="H340">
        <v>0</v>
      </c>
      <c r="I340">
        <f>IF(F340=G340,0,1)</f>
        <v>0</v>
      </c>
      <c r="J340">
        <v>0</v>
      </c>
      <c r="K340">
        <v>0</v>
      </c>
      <c r="L340">
        <f>J340-K340</f>
        <v>0</v>
      </c>
      <c r="M340">
        <f>IF(ISNUMBER(SEARCH("SI",G340)),1,0)</f>
        <v>0</v>
      </c>
    </row>
    <row r="341" spans="1:14" x14ac:dyDescent="0.3">
      <c r="A341">
        <v>340</v>
      </c>
      <c r="B341" t="s">
        <v>705</v>
      </c>
      <c r="C341" s="2">
        <v>42491</v>
      </c>
      <c r="D341">
        <v>2016</v>
      </c>
      <c r="E341" t="s">
        <v>706</v>
      </c>
      <c r="F341" s="4" t="s">
        <v>8</v>
      </c>
      <c r="G341" s="4" t="s">
        <v>8</v>
      </c>
      <c r="H341">
        <v>0</v>
      </c>
      <c r="I341">
        <f>IF(F341=G341,0,1)</f>
        <v>0</v>
      </c>
      <c r="J341">
        <v>0</v>
      </c>
      <c r="K341">
        <v>0</v>
      </c>
      <c r="L341">
        <f>J341-K341</f>
        <v>0</v>
      </c>
      <c r="M341">
        <f>IF(ISNUMBER(SEARCH("SI",G341)),1,0)</f>
        <v>0</v>
      </c>
    </row>
    <row r="342" spans="1:14" x14ac:dyDescent="0.3">
      <c r="A342">
        <v>341</v>
      </c>
      <c r="B342" t="s">
        <v>707</v>
      </c>
      <c r="C342" s="2">
        <v>42544</v>
      </c>
      <c r="D342">
        <v>2016</v>
      </c>
      <c r="E342" t="s">
        <v>708</v>
      </c>
      <c r="F342" s="4" t="s">
        <v>8</v>
      </c>
      <c r="G342" s="4" t="s">
        <v>8</v>
      </c>
      <c r="H342">
        <v>0</v>
      </c>
      <c r="I342">
        <f>IF(F342=G342,0,1)</f>
        <v>0</v>
      </c>
      <c r="J342">
        <v>0</v>
      </c>
      <c r="K342">
        <v>0</v>
      </c>
      <c r="L342">
        <f>J342-K342</f>
        <v>0</v>
      </c>
      <c r="M342">
        <f>IF(ISNUMBER(SEARCH("SI",G342)),1,0)</f>
        <v>0</v>
      </c>
    </row>
    <row r="343" spans="1:14" x14ac:dyDescent="0.3">
      <c r="A343">
        <v>342</v>
      </c>
      <c r="B343" t="s">
        <v>709</v>
      </c>
      <c r="C343" s="2">
        <v>42602</v>
      </c>
      <c r="D343">
        <v>2016</v>
      </c>
      <c r="E343" t="s">
        <v>710</v>
      </c>
      <c r="F343" s="4" t="s">
        <v>8</v>
      </c>
      <c r="G343" s="4" t="s">
        <v>8</v>
      </c>
      <c r="H343">
        <v>0</v>
      </c>
      <c r="I343">
        <f>IF(F343=G343,0,1)</f>
        <v>0</v>
      </c>
      <c r="J343">
        <v>0</v>
      </c>
      <c r="K343">
        <v>0</v>
      </c>
      <c r="L343">
        <f>J343-K343</f>
        <v>0</v>
      </c>
      <c r="M343">
        <f>IF(ISNUMBER(SEARCH("SI",G343)),1,0)</f>
        <v>0</v>
      </c>
    </row>
    <row r="344" spans="1:14" x14ac:dyDescent="0.3">
      <c r="A344">
        <v>343</v>
      </c>
      <c r="B344" t="s">
        <v>711</v>
      </c>
      <c r="C344" s="2">
        <v>42592</v>
      </c>
      <c r="D344">
        <v>2016</v>
      </c>
      <c r="E344" t="s">
        <v>712</v>
      </c>
      <c r="F344" s="4" t="s">
        <v>8</v>
      </c>
      <c r="G344" s="4" t="s">
        <v>8</v>
      </c>
      <c r="H344">
        <v>0</v>
      </c>
      <c r="I344">
        <f>IF(F344=G344,0,1)</f>
        <v>0</v>
      </c>
      <c r="J344">
        <v>0</v>
      </c>
      <c r="K344">
        <v>0</v>
      </c>
      <c r="L344">
        <f>J344-K344</f>
        <v>0</v>
      </c>
      <c r="M344">
        <f>IF(ISNUMBER(SEARCH("SI",G344)),1,0)</f>
        <v>0</v>
      </c>
    </row>
    <row r="345" spans="1:14" x14ac:dyDescent="0.3">
      <c r="A345">
        <v>344</v>
      </c>
      <c r="B345" t="s">
        <v>713</v>
      </c>
      <c r="C345" s="2">
        <v>42480</v>
      </c>
      <c r="D345">
        <v>2016</v>
      </c>
      <c r="E345" t="s">
        <v>714</v>
      </c>
      <c r="F345" s="4" t="s">
        <v>8</v>
      </c>
      <c r="G345" s="4" t="s">
        <v>8</v>
      </c>
      <c r="H345">
        <v>0</v>
      </c>
      <c r="I345">
        <f>IF(F345=G345,0,1)</f>
        <v>0</v>
      </c>
      <c r="J345">
        <v>0</v>
      </c>
      <c r="K345">
        <v>0</v>
      </c>
      <c r="L345">
        <f>J345-K345</f>
        <v>0</v>
      </c>
      <c r="M345">
        <f>IF(ISNUMBER(SEARCH("SI",G345)),1,0)</f>
        <v>0</v>
      </c>
    </row>
    <row r="346" spans="1:14" x14ac:dyDescent="0.3">
      <c r="A346">
        <v>345</v>
      </c>
      <c r="B346" t="s">
        <v>715</v>
      </c>
      <c r="C346" s="2">
        <v>42522</v>
      </c>
      <c r="D346">
        <v>2016</v>
      </c>
      <c r="E346" t="s">
        <v>716</v>
      </c>
      <c r="F346" s="4" t="s">
        <v>8</v>
      </c>
      <c r="G346" s="4" t="s">
        <v>8</v>
      </c>
      <c r="H346">
        <v>0</v>
      </c>
      <c r="I346">
        <f>IF(F346=G346,0,1)</f>
        <v>0</v>
      </c>
      <c r="J346">
        <v>0</v>
      </c>
      <c r="K346">
        <v>0</v>
      </c>
      <c r="L346">
        <f>J346-K346</f>
        <v>0</v>
      </c>
      <c r="M346">
        <f>IF(ISNUMBER(SEARCH("SI",G346)),1,0)</f>
        <v>0</v>
      </c>
    </row>
    <row r="347" spans="1:14" x14ac:dyDescent="0.3">
      <c r="A347">
        <v>346</v>
      </c>
      <c r="B347" t="s">
        <v>717</v>
      </c>
      <c r="C347" s="2">
        <v>42470</v>
      </c>
      <c r="D347">
        <v>2016</v>
      </c>
      <c r="E347" t="s">
        <v>718</v>
      </c>
      <c r="F347" s="4" t="s">
        <v>8</v>
      </c>
      <c r="G347" s="4" t="s">
        <v>8</v>
      </c>
      <c r="H347">
        <v>0</v>
      </c>
      <c r="I347">
        <f>IF(F347=G347,0,1)</f>
        <v>0</v>
      </c>
      <c r="J347">
        <v>0</v>
      </c>
      <c r="K347">
        <v>0</v>
      </c>
      <c r="L347">
        <f>J347-K347</f>
        <v>0</v>
      </c>
      <c r="M347">
        <f>IF(ISNUMBER(SEARCH("SI",G347)),1,0)</f>
        <v>0</v>
      </c>
    </row>
    <row r="348" spans="1:14" x14ac:dyDescent="0.3">
      <c r="A348">
        <v>347</v>
      </c>
      <c r="B348" t="s">
        <v>719</v>
      </c>
      <c r="C348" s="2">
        <v>42376</v>
      </c>
      <c r="D348">
        <v>2016</v>
      </c>
      <c r="E348" t="s">
        <v>720</v>
      </c>
      <c r="F348" s="4" t="s">
        <v>16</v>
      </c>
      <c r="G348" s="4" t="s">
        <v>96</v>
      </c>
      <c r="H348">
        <v>1</v>
      </c>
      <c r="I348">
        <f>IF(F348=G348,0,1)</f>
        <v>1</v>
      </c>
      <c r="J348">
        <v>1</v>
      </c>
      <c r="K348">
        <v>0</v>
      </c>
      <c r="L348">
        <f>J348-K348</f>
        <v>1</v>
      </c>
      <c r="M348">
        <f>IF(ISNUMBER(SEARCH("SI",G348)),1,0)</f>
        <v>1</v>
      </c>
      <c r="N348" s="4"/>
    </row>
    <row r="349" spans="1:14" x14ac:dyDescent="0.3">
      <c r="A349">
        <v>348</v>
      </c>
      <c r="B349" t="s">
        <v>721</v>
      </c>
      <c r="C349" s="2">
        <v>42649</v>
      </c>
      <c r="D349">
        <v>2016</v>
      </c>
      <c r="E349" t="s">
        <v>722</v>
      </c>
      <c r="F349" s="4" t="s">
        <v>16</v>
      </c>
      <c r="G349" s="4" t="s">
        <v>16</v>
      </c>
      <c r="H349">
        <v>0</v>
      </c>
      <c r="I349">
        <f>IF(F349=G349,0,1)</f>
        <v>0</v>
      </c>
      <c r="J349">
        <v>0</v>
      </c>
      <c r="K349">
        <v>0</v>
      </c>
      <c r="L349">
        <f>J349-K349</f>
        <v>0</v>
      </c>
      <c r="M349">
        <f>IF(ISNUMBER(SEARCH("SI",G349)),1,0)</f>
        <v>1</v>
      </c>
      <c r="N349" t="s">
        <v>206</v>
      </c>
    </row>
    <row r="350" spans="1:14" x14ac:dyDescent="0.3">
      <c r="A350">
        <v>349</v>
      </c>
      <c r="B350" t="s">
        <v>723</v>
      </c>
      <c r="C350" s="2">
        <v>42614</v>
      </c>
      <c r="D350">
        <v>2016</v>
      </c>
      <c r="E350" t="s">
        <v>724</v>
      </c>
      <c r="F350" s="4" t="s">
        <v>8</v>
      </c>
      <c r="G350" s="4" t="s">
        <v>8</v>
      </c>
      <c r="H350">
        <v>0</v>
      </c>
      <c r="I350">
        <f>IF(F350=G350,0,1)</f>
        <v>0</v>
      </c>
      <c r="J350">
        <v>0</v>
      </c>
      <c r="K350">
        <v>0</v>
      </c>
      <c r="L350">
        <f>J350-K350</f>
        <v>0</v>
      </c>
      <c r="M350">
        <f>IF(ISNUMBER(SEARCH("SI",G350)),1,0)</f>
        <v>0</v>
      </c>
    </row>
    <row r="351" spans="1:14" x14ac:dyDescent="0.3">
      <c r="A351">
        <v>350</v>
      </c>
      <c r="B351" t="s">
        <v>725</v>
      </c>
      <c r="C351" s="2">
        <v>42592</v>
      </c>
      <c r="D351">
        <v>2016</v>
      </c>
      <c r="E351" t="s">
        <v>726</v>
      </c>
      <c r="F351" s="4" t="s">
        <v>8</v>
      </c>
      <c r="G351" s="4" t="s">
        <v>8</v>
      </c>
      <c r="H351">
        <v>0</v>
      </c>
      <c r="I351">
        <f>IF(F351=G351,0,1)</f>
        <v>0</v>
      </c>
      <c r="J351">
        <v>0</v>
      </c>
      <c r="K351">
        <v>0</v>
      </c>
      <c r="L351">
        <f>J351-K351</f>
        <v>0</v>
      </c>
      <c r="M351">
        <f>IF(ISNUMBER(SEARCH("SI",G351)),1,0)</f>
        <v>0</v>
      </c>
    </row>
    <row r="352" spans="1:14" x14ac:dyDescent="0.3">
      <c r="A352">
        <v>351</v>
      </c>
      <c r="B352" t="s">
        <v>727</v>
      </c>
      <c r="C352" s="2">
        <v>42339</v>
      </c>
      <c r="D352">
        <v>2015</v>
      </c>
      <c r="E352" t="s">
        <v>728</v>
      </c>
      <c r="F352" s="4" t="s">
        <v>8</v>
      </c>
      <c r="G352" s="4" t="s">
        <v>8</v>
      </c>
      <c r="H352">
        <v>0</v>
      </c>
      <c r="I352">
        <f>IF(F352=G352,0,1)</f>
        <v>0</v>
      </c>
      <c r="J352">
        <v>0</v>
      </c>
      <c r="K352">
        <v>0</v>
      </c>
      <c r="L352">
        <f>J352-K352</f>
        <v>0</v>
      </c>
      <c r="M352">
        <f>IF(ISNUMBER(SEARCH("SI",G352)),1,0)</f>
        <v>0</v>
      </c>
    </row>
    <row r="353" spans="1:13" x14ac:dyDescent="0.3">
      <c r="A353">
        <v>352</v>
      </c>
      <c r="B353" t="s">
        <v>729</v>
      </c>
      <c r="C353" s="2">
        <v>42278</v>
      </c>
      <c r="D353">
        <v>2015</v>
      </c>
      <c r="E353" t="s">
        <v>730</v>
      </c>
      <c r="F353" s="4" t="s">
        <v>8</v>
      </c>
      <c r="G353" s="4" t="s">
        <v>8</v>
      </c>
      <c r="H353">
        <v>0</v>
      </c>
      <c r="I353">
        <f>IF(F353=G353,0,1)</f>
        <v>0</v>
      </c>
      <c r="J353">
        <v>0</v>
      </c>
      <c r="K353">
        <v>0</v>
      </c>
      <c r="L353">
        <f>J353-K353</f>
        <v>0</v>
      </c>
      <c r="M353">
        <f>IF(ISNUMBER(SEARCH("SI",G353)),1,0)</f>
        <v>0</v>
      </c>
    </row>
    <row r="354" spans="1:13" x14ac:dyDescent="0.3">
      <c r="A354">
        <v>353</v>
      </c>
      <c r="B354" t="s">
        <v>731</v>
      </c>
      <c r="C354" s="2">
        <v>42339</v>
      </c>
      <c r="D354">
        <v>2015</v>
      </c>
      <c r="E354" t="s">
        <v>732</v>
      </c>
      <c r="F354" s="4" t="s">
        <v>16</v>
      </c>
      <c r="G354" s="4" t="s">
        <v>16</v>
      </c>
      <c r="H354">
        <v>0</v>
      </c>
      <c r="I354">
        <f>IF(F354=G354,0,1)</f>
        <v>0</v>
      </c>
      <c r="J354">
        <v>0</v>
      </c>
      <c r="K354">
        <v>0</v>
      </c>
      <c r="L354">
        <f>J354-K354</f>
        <v>0</v>
      </c>
      <c r="M354">
        <f>IF(ISNUMBER(SEARCH("SI",G354)),1,0)</f>
        <v>1</v>
      </c>
    </row>
    <row r="355" spans="1:13" x14ac:dyDescent="0.3">
      <c r="A355">
        <v>354</v>
      </c>
      <c r="B355" t="s">
        <v>733</v>
      </c>
      <c r="C355" s="2">
        <v>42339</v>
      </c>
      <c r="D355">
        <v>2015</v>
      </c>
      <c r="E355" t="s">
        <v>734</v>
      </c>
      <c r="F355" s="4" t="s">
        <v>8</v>
      </c>
      <c r="G355" s="4" t="s">
        <v>8</v>
      </c>
      <c r="H355">
        <v>0</v>
      </c>
      <c r="I355">
        <f>IF(F355=G355,0,1)</f>
        <v>0</v>
      </c>
      <c r="J355">
        <v>0</v>
      </c>
      <c r="K355">
        <v>0</v>
      </c>
      <c r="L355">
        <f>J355-K355</f>
        <v>0</v>
      </c>
      <c r="M355">
        <f>IF(ISNUMBER(SEARCH("SI",G355)),1,0)</f>
        <v>0</v>
      </c>
    </row>
    <row r="356" spans="1:13" x14ac:dyDescent="0.3">
      <c r="A356">
        <v>355</v>
      </c>
      <c r="B356" t="s">
        <v>735</v>
      </c>
      <c r="C356" s="2">
        <v>42339</v>
      </c>
      <c r="D356">
        <v>2015</v>
      </c>
      <c r="E356" t="s">
        <v>736</v>
      </c>
      <c r="F356" s="4" t="s">
        <v>8</v>
      </c>
      <c r="G356" s="4" t="s">
        <v>8</v>
      </c>
      <c r="H356">
        <v>0</v>
      </c>
      <c r="I356">
        <f>IF(F356=G356,0,1)</f>
        <v>0</v>
      </c>
      <c r="J356">
        <v>0</v>
      </c>
      <c r="K356">
        <v>0</v>
      </c>
      <c r="L356">
        <f>J356-K356</f>
        <v>0</v>
      </c>
      <c r="M356">
        <f>IF(ISNUMBER(SEARCH("SI",G356)),1,0)</f>
        <v>0</v>
      </c>
    </row>
    <row r="357" spans="1:13" x14ac:dyDescent="0.3">
      <c r="A357">
        <v>356</v>
      </c>
      <c r="B357" t="s">
        <v>737</v>
      </c>
      <c r="C357" s="2">
        <v>42366</v>
      </c>
      <c r="D357">
        <v>2015</v>
      </c>
      <c r="E357" t="s">
        <v>738</v>
      </c>
      <c r="F357" s="4" t="s">
        <v>8</v>
      </c>
      <c r="G357" s="4" t="s">
        <v>8</v>
      </c>
      <c r="H357">
        <v>0</v>
      </c>
      <c r="I357">
        <f>IF(F357=G357,0,1)</f>
        <v>0</v>
      </c>
      <c r="J357">
        <v>0</v>
      </c>
      <c r="K357">
        <v>0</v>
      </c>
      <c r="L357">
        <f>J357-K357</f>
        <v>0</v>
      </c>
      <c r="M357">
        <f>IF(ISNUMBER(SEARCH("SI",G357)),1,0)</f>
        <v>0</v>
      </c>
    </row>
    <row r="358" spans="1:13" x14ac:dyDescent="0.3">
      <c r="A358">
        <v>357</v>
      </c>
      <c r="B358" t="s">
        <v>739</v>
      </c>
      <c r="C358" s="2">
        <v>42339</v>
      </c>
      <c r="D358">
        <v>2015</v>
      </c>
      <c r="E358" t="s">
        <v>740</v>
      </c>
      <c r="F358" s="4" t="s">
        <v>16</v>
      </c>
      <c r="G358" s="4" t="s">
        <v>16</v>
      </c>
      <c r="H358">
        <v>0</v>
      </c>
      <c r="I358">
        <f>IF(F358=G358,0,1)</f>
        <v>0</v>
      </c>
      <c r="J358">
        <v>0</v>
      </c>
      <c r="K358">
        <v>0</v>
      </c>
      <c r="L358">
        <f>J358-K358</f>
        <v>0</v>
      </c>
      <c r="M358">
        <f>IF(ISNUMBER(SEARCH("SI",G358)),1,0)</f>
        <v>1</v>
      </c>
    </row>
    <row r="359" spans="1:13" x14ac:dyDescent="0.3">
      <c r="A359">
        <v>358</v>
      </c>
      <c r="B359" t="s">
        <v>741</v>
      </c>
      <c r="C359" s="2">
        <v>42309</v>
      </c>
      <c r="D359">
        <v>2015</v>
      </c>
      <c r="E359" t="s">
        <v>742</v>
      </c>
      <c r="F359" s="4" t="s">
        <v>8</v>
      </c>
      <c r="G359" s="4" t="s">
        <v>8</v>
      </c>
      <c r="H359">
        <v>0</v>
      </c>
      <c r="I359">
        <f>IF(F359=G359,0,1)</f>
        <v>0</v>
      </c>
      <c r="J359">
        <v>0</v>
      </c>
      <c r="K359">
        <v>0</v>
      </c>
      <c r="L359">
        <f>J359-K359</f>
        <v>0</v>
      </c>
      <c r="M359">
        <f>IF(ISNUMBER(SEARCH("SI",G359)),1,0)</f>
        <v>0</v>
      </c>
    </row>
    <row r="360" spans="1:13" x14ac:dyDescent="0.3">
      <c r="A360">
        <v>359</v>
      </c>
      <c r="B360" t="s">
        <v>743</v>
      </c>
      <c r="C360" s="2">
        <v>42367</v>
      </c>
      <c r="D360">
        <v>2015</v>
      </c>
      <c r="E360" t="s">
        <v>744</v>
      </c>
      <c r="F360" s="4" t="s">
        <v>8</v>
      </c>
      <c r="G360" s="4" t="s">
        <v>8</v>
      </c>
      <c r="H360">
        <v>0</v>
      </c>
      <c r="I360">
        <f>IF(F360=G360,0,1)</f>
        <v>0</v>
      </c>
      <c r="J360">
        <v>0</v>
      </c>
      <c r="K360">
        <v>0</v>
      </c>
      <c r="L360">
        <f>J360-K360</f>
        <v>0</v>
      </c>
      <c r="M360">
        <f>IF(ISNUMBER(SEARCH("SI",G360)),1,0)</f>
        <v>0</v>
      </c>
    </row>
    <row r="361" spans="1:13" x14ac:dyDescent="0.3">
      <c r="A361">
        <v>360</v>
      </c>
      <c r="B361" t="s">
        <v>745</v>
      </c>
      <c r="C361" s="2">
        <v>42261</v>
      </c>
      <c r="D361">
        <v>2015</v>
      </c>
      <c r="E361" t="s">
        <v>746</v>
      </c>
      <c r="F361" s="4" t="s">
        <v>8</v>
      </c>
      <c r="G361" s="4" t="s">
        <v>8</v>
      </c>
      <c r="H361">
        <v>0</v>
      </c>
      <c r="I361">
        <f>IF(F361=G361,0,1)</f>
        <v>0</v>
      </c>
      <c r="J361">
        <v>0</v>
      </c>
      <c r="K361">
        <v>0</v>
      </c>
      <c r="L361">
        <f>J361-K361</f>
        <v>0</v>
      </c>
      <c r="M361">
        <f>IF(ISNUMBER(SEARCH("SI",G361)),1,0)</f>
        <v>0</v>
      </c>
    </row>
    <row r="362" spans="1:13" x14ac:dyDescent="0.3">
      <c r="A362">
        <v>361</v>
      </c>
      <c r="B362" t="s">
        <v>747</v>
      </c>
      <c r="C362" s="2">
        <v>42339</v>
      </c>
      <c r="D362">
        <v>2015</v>
      </c>
      <c r="E362" t="s">
        <v>748</v>
      </c>
      <c r="F362" s="4" t="s">
        <v>8</v>
      </c>
      <c r="G362" s="4" t="s">
        <v>8</v>
      </c>
      <c r="H362">
        <v>0</v>
      </c>
      <c r="I362">
        <f>IF(F362=G362,0,1)</f>
        <v>0</v>
      </c>
      <c r="J362">
        <v>0</v>
      </c>
      <c r="K362">
        <v>0</v>
      </c>
      <c r="L362">
        <f>J362-K362</f>
        <v>0</v>
      </c>
      <c r="M362">
        <f>IF(ISNUMBER(SEARCH("SI",G362)),1,0)</f>
        <v>0</v>
      </c>
    </row>
    <row r="363" spans="1:13" x14ac:dyDescent="0.3">
      <c r="A363">
        <v>362</v>
      </c>
      <c r="B363" t="s">
        <v>750</v>
      </c>
      <c r="C363" s="2">
        <v>42186</v>
      </c>
      <c r="D363">
        <v>2015</v>
      </c>
      <c r="E363" t="s">
        <v>749</v>
      </c>
      <c r="F363" s="4" t="s">
        <v>8</v>
      </c>
      <c r="G363" s="4" t="s">
        <v>8</v>
      </c>
      <c r="H363">
        <v>0</v>
      </c>
      <c r="I363">
        <f>IF(F363=G363,0,1)</f>
        <v>0</v>
      </c>
      <c r="J363">
        <v>0</v>
      </c>
      <c r="K363">
        <v>0</v>
      </c>
      <c r="L363">
        <f>J363-K363</f>
        <v>0</v>
      </c>
      <c r="M363">
        <f>IF(ISNUMBER(SEARCH("SI",G363)),1,0)</f>
        <v>0</v>
      </c>
    </row>
    <row r="364" spans="1:13" x14ac:dyDescent="0.3">
      <c r="A364">
        <v>363</v>
      </c>
      <c r="B364" t="s">
        <v>751</v>
      </c>
      <c r="C364" s="2">
        <v>42358</v>
      </c>
      <c r="D364">
        <v>2015</v>
      </c>
      <c r="E364" t="s">
        <v>752</v>
      </c>
      <c r="F364" s="4" t="s">
        <v>16</v>
      </c>
      <c r="G364" s="4" t="s">
        <v>16</v>
      </c>
      <c r="H364">
        <v>0</v>
      </c>
      <c r="I364">
        <f>IF(F364=G364,0,1)</f>
        <v>0</v>
      </c>
      <c r="J364">
        <v>0</v>
      </c>
      <c r="K364">
        <v>0</v>
      </c>
      <c r="L364">
        <f>J364-K364</f>
        <v>0</v>
      </c>
      <c r="M364">
        <f>IF(ISNUMBER(SEARCH("SI",G364)),1,0)</f>
        <v>1</v>
      </c>
    </row>
    <row r="365" spans="1:13" x14ac:dyDescent="0.3">
      <c r="A365">
        <v>364</v>
      </c>
      <c r="B365" t="s">
        <v>753</v>
      </c>
      <c r="C365" s="2">
        <v>42125</v>
      </c>
      <c r="D365">
        <v>2015</v>
      </c>
      <c r="E365" t="s">
        <v>754</v>
      </c>
      <c r="F365" s="4" t="s">
        <v>8</v>
      </c>
      <c r="G365" s="4" t="s">
        <v>8</v>
      </c>
      <c r="H365">
        <v>0</v>
      </c>
      <c r="I365">
        <f>IF(F365=G365,0,1)</f>
        <v>0</v>
      </c>
      <c r="J365">
        <v>0</v>
      </c>
      <c r="K365">
        <v>0</v>
      </c>
      <c r="L365">
        <f>J365-K365</f>
        <v>0</v>
      </c>
      <c r="M365">
        <f>IF(ISNUMBER(SEARCH("SI",G365)),1,0)</f>
        <v>0</v>
      </c>
    </row>
    <row r="366" spans="1:13" x14ac:dyDescent="0.3">
      <c r="A366">
        <v>365</v>
      </c>
      <c r="B366" t="s">
        <v>755</v>
      </c>
      <c r="C366" s="2">
        <v>42141</v>
      </c>
      <c r="D366">
        <v>2015</v>
      </c>
      <c r="E366" t="s">
        <v>756</v>
      </c>
      <c r="F366" s="4" t="s">
        <v>8</v>
      </c>
      <c r="G366" s="4" t="s">
        <v>8</v>
      </c>
      <c r="H366">
        <v>0</v>
      </c>
      <c r="I366">
        <f>IF(F366=G366,0,1)</f>
        <v>0</v>
      </c>
      <c r="J366">
        <v>0</v>
      </c>
      <c r="K366">
        <v>0</v>
      </c>
      <c r="L366">
        <f>J366-K366</f>
        <v>0</v>
      </c>
      <c r="M366">
        <f>IF(ISNUMBER(SEARCH("SI",G366)),1,0)</f>
        <v>0</v>
      </c>
    </row>
    <row r="367" spans="1:13" x14ac:dyDescent="0.3">
      <c r="A367">
        <v>366</v>
      </c>
      <c r="B367" t="s">
        <v>757</v>
      </c>
      <c r="C367" s="2">
        <v>42307</v>
      </c>
      <c r="D367">
        <v>2015</v>
      </c>
      <c r="E367" t="s">
        <v>758</v>
      </c>
      <c r="F367" s="4" t="s">
        <v>8</v>
      </c>
      <c r="G367" s="4" t="s">
        <v>8</v>
      </c>
      <c r="H367">
        <v>0</v>
      </c>
      <c r="I367">
        <f>IF(F367=G367,0,1)</f>
        <v>0</v>
      </c>
      <c r="J367">
        <v>0</v>
      </c>
      <c r="K367">
        <v>0</v>
      </c>
      <c r="L367">
        <f>J367-K367</f>
        <v>0</v>
      </c>
      <c r="M367">
        <f>IF(ISNUMBER(SEARCH("SI",G367)),1,0)</f>
        <v>0</v>
      </c>
    </row>
    <row r="368" spans="1:13" x14ac:dyDescent="0.3">
      <c r="A368">
        <v>367</v>
      </c>
      <c r="B368" t="s">
        <v>759</v>
      </c>
      <c r="C368" s="2">
        <v>42339</v>
      </c>
      <c r="D368">
        <v>2015</v>
      </c>
      <c r="E368" t="s">
        <v>748</v>
      </c>
      <c r="F368" s="4" t="s">
        <v>8</v>
      </c>
      <c r="G368" s="4" t="s">
        <v>8</v>
      </c>
      <c r="H368">
        <v>0</v>
      </c>
      <c r="I368">
        <f>IF(F368=G368,0,1)</f>
        <v>0</v>
      </c>
      <c r="J368">
        <v>0</v>
      </c>
      <c r="K368">
        <v>0</v>
      </c>
      <c r="L368">
        <f>J368-K368</f>
        <v>0</v>
      </c>
      <c r="M368">
        <f>IF(ISNUMBER(SEARCH("SI",G368)),1,0)</f>
        <v>0</v>
      </c>
    </row>
    <row r="369" spans="1:13" x14ac:dyDescent="0.3">
      <c r="A369">
        <v>368</v>
      </c>
      <c r="B369" t="s">
        <v>760</v>
      </c>
      <c r="C369" s="2">
        <v>42217</v>
      </c>
      <c r="D369">
        <v>2015</v>
      </c>
      <c r="E369" t="s">
        <v>761</v>
      </c>
      <c r="F369" s="4" t="s">
        <v>8</v>
      </c>
      <c r="G369" s="4" t="s">
        <v>8</v>
      </c>
      <c r="H369">
        <v>0</v>
      </c>
      <c r="I369">
        <f>IF(F369=G369,0,1)</f>
        <v>0</v>
      </c>
      <c r="J369">
        <v>0</v>
      </c>
      <c r="K369">
        <v>0</v>
      </c>
      <c r="L369">
        <f>J369-K369</f>
        <v>0</v>
      </c>
      <c r="M369">
        <f>IF(ISNUMBER(SEARCH("SI",G369)),1,0)</f>
        <v>0</v>
      </c>
    </row>
    <row r="370" spans="1:13" x14ac:dyDescent="0.3">
      <c r="A370">
        <v>369</v>
      </c>
      <c r="B370" t="s">
        <v>762</v>
      </c>
      <c r="C370" s="2">
        <v>42278</v>
      </c>
      <c r="D370">
        <v>2015</v>
      </c>
      <c r="E370" t="s">
        <v>763</v>
      </c>
      <c r="F370" s="4" t="s">
        <v>8</v>
      </c>
      <c r="G370" s="4" t="s">
        <v>8</v>
      </c>
      <c r="H370">
        <v>0</v>
      </c>
      <c r="I370">
        <f>IF(F370=G370,0,1)</f>
        <v>0</v>
      </c>
      <c r="J370">
        <v>0</v>
      </c>
      <c r="K370">
        <v>0</v>
      </c>
      <c r="L370">
        <f>J370-K370</f>
        <v>0</v>
      </c>
      <c r="M370">
        <f>IF(ISNUMBER(SEARCH("SI",G370)),1,0)</f>
        <v>0</v>
      </c>
    </row>
    <row r="371" spans="1:13" x14ac:dyDescent="0.3">
      <c r="A371">
        <v>370</v>
      </c>
      <c r="B371" t="s">
        <v>764</v>
      </c>
      <c r="C371" s="2">
        <v>42278</v>
      </c>
      <c r="D371">
        <v>2015</v>
      </c>
      <c r="E371" t="s">
        <v>765</v>
      </c>
      <c r="F371" s="4" t="s">
        <v>16</v>
      </c>
      <c r="G371" s="4" t="s">
        <v>16</v>
      </c>
      <c r="H371">
        <v>0</v>
      </c>
      <c r="I371">
        <f>IF(F371=G371,0,1)</f>
        <v>0</v>
      </c>
      <c r="J371">
        <v>0</v>
      </c>
      <c r="K371">
        <v>0</v>
      </c>
      <c r="L371">
        <f>J371-K371</f>
        <v>0</v>
      </c>
      <c r="M371">
        <f>IF(ISNUMBER(SEARCH("SI",G371)),1,0)</f>
        <v>1</v>
      </c>
    </row>
    <row r="372" spans="1:13" x14ac:dyDescent="0.3">
      <c r="A372">
        <v>371</v>
      </c>
      <c r="B372" t="s">
        <v>766</v>
      </c>
      <c r="C372" s="2">
        <v>42309</v>
      </c>
      <c r="D372">
        <v>2015</v>
      </c>
      <c r="E372" t="s">
        <v>767</v>
      </c>
      <c r="F372" s="4" t="s">
        <v>8</v>
      </c>
      <c r="G372" s="4" t="s">
        <v>8</v>
      </c>
      <c r="H372">
        <v>0</v>
      </c>
      <c r="I372">
        <f>IF(F372=G372,0,1)</f>
        <v>0</v>
      </c>
      <c r="J372">
        <v>0</v>
      </c>
      <c r="K372">
        <v>0</v>
      </c>
      <c r="L372">
        <f>J372-K372</f>
        <v>0</v>
      </c>
      <c r="M372">
        <f>IF(ISNUMBER(SEARCH("SI",G372)),1,0)</f>
        <v>0</v>
      </c>
    </row>
    <row r="373" spans="1:13" x14ac:dyDescent="0.3">
      <c r="A373">
        <v>372</v>
      </c>
      <c r="B373" t="s">
        <v>768</v>
      </c>
      <c r="C373" s="2">
        <v>42278</v>
      </c>
      <c r="D373">
        <v>2015</v>
      </c>
      <c r="E373" t="s">
        <v>769</v>
      </c>
      <c r="F373" s="4" t="s">
        <v>16</v>
      </c>
      <c r="G373" s="4" t="s">
        <v>16</v>
      </c>
      <c r="H373">
        <v>0</v>
      </c>
      <c r="I373">
        <f>IF(F373=G373,0,1)</f>
        <v>0</v>
      </c>
      <c r="J373">
        <v>0</v>
      </c>
      <c r="K373">
        <v>0</v>
      </c>
      <c r="L373">
        <f>J373-K373</f>
        <v>0</v>
      </c>
      <c r="M373">
        <f>IF(ISNUMBER(SEARCH("SI",G373)),1,0)</f>
        <v>1</v>
      </c>
    </row>
    <row r="374" spans="1:13" x14ac:dyDescent="0.3">
      <c r="A374">
        <v>373</v>
      </c>
      <c r="B374" t="s">
        <v>770</v>
      </c>
      <c r="C374" s="2">
        <v>42339</v>
      </c>
      <c r="D374">
        <v>2015</v>
      </c>
      <c r="E374" t="s">
        <v>771</v>
      </c>
      <c r="F374" s="4" t="s">
        <v>8</v>
      </c>
      <c r="G374" s="4" t="s">
        <v>16</v>
      </c>
      <c r="H374">
        <v>0</v>
      </c>
      <c r="I374">
        <f>IF(F374=G374,0,1)</f>
        <v>1</v>
      </c>
      <c r="J374">
        <v>0</v>
      </c>
      <c r="K374">
        <v>0</v>
      </c>
      <c r="L374">
        <f>J374-K374</f>
        <v>0</v>
      </c>
      <c r="M374">
        <f>IF(ISNUMBER(SEARCH("SI",G374)),1,0)</f>
        <v>1</v>
      </c>
    </row>
    <row r="375" spans="1:13" x14ac:dyDescent="0.3">
      <c r="A375">
        <v>374</v>
      </c>
      <c r="B375" t="s">
        <v>772</v>
      </c>
      <c r="C375" s="2">
        <v>42278</v>
      </c>
      <c r="D375">
        <v>2015</v>
      </c>
      <c r="E375" t="s">
        <v>773</v>
      </c>
      <c r="F375" s="4" t="s">
        <v>16</v>
      </c>
      <c r="G375" s="4" t="s">
        <v>16</v>
      </c>
      <c r="H375">
        <v>0</v>
      </c>
      <c r="I375">
        <f>IF(F375=G375,0,1)</f>
        <v>0</v>
      </c>
      <c r="J375">
        <v>0</v>
      </c>
      <c r="K375">
        <v>0</v>
      </c>
      <c r="L375">
        <f>J375-K375</f>
        <v>0</v>
      </c>
      <c r="M375">
        <f>IF(ISNUMBER(SEARCH("SI",G375)),1,0)</f>
        <v>1</v>
      </c>
    </row>
    <row r="376" spans="1:13" x14ac:dyDescent="0.3">
      <c r="A376">
        <v>375</v>
      </c>
      <c r="B376" t="s">
        <v>774</v>
      </c>
      <c r="C376" s="2">
        <v>42309</v>
      </c>
      <c r="D376">
        <v>2015</v>
      </c>
      <c r="E376" t="s">
        <v>775</v>
      </c>
      <c r="F376" s="4" t="s">
        <v>8</v>
      </c>
      <c r="G376" s="4" t="s">
        <v>8</v>
      </c>
      <c r="H376">
        <v>0</v>
      </c>
      <c r="I376">
        <f>IF(F376=G376,0,1)</f>
        <v>0</v>
      </c>
      <c r="J376">
        <v>0</v>
      </c>
      <c r="K376">
        <v>0</v>
      </c>
      <c r="L376">
        <f>J376-K376</f>
        <v>0</v>
      </c>
      <c r="M376">
        <f>IF(ISNUMBER(SEARCH("SI",G376)),1,0)</f>
        <v>0</v>
      </c>
    </row>
    <row r="377" spans="1:13" x14ac:dyDescent="0.3">
      <c r="A377">
        <v>376</v>
      </c>
      <c r="B377" t="s">
        <v>776</v>
      </c>
      <c r="C377" s="2">
        <v>42262</v>
      </c>
      <c r="D377">
        <v>2015</v>
      </c>
      <c r="E377" t="s">
        <v>777</v>
      </c>
      <c r="F377" s="4" t="s">
        <v>8</v>
      </c>
      <c r="G377" s="4" t="s">
        <v>8</v>
      </c>
      <c r="H377">
        <v>0</v>
      </c>
      <c r="I377">
        <f>IF(F377=G377,0,1)</f>
        <v>0</v>
      </c>
      <c r="J377">
        <v>0</v>
      </c>
      <c r="K377">
        <v>0</v>
      </c>
      <c r="L377">
        <f>J377-K377</f>
        <v>0</v>
      </c>
      <c r="M377">
        <f>IF(ISNUMBER(SEARCH("SI",G377)),1,0)</f>
        <v>0</v>
      </c>
    </row>
    <row r="378" spans="1:13" x14ac:dyDescent="0.3">
      <c r="A378">
        <v>377</v>
      </c>
      <c r="B378" t="s">
        <v>778</v>
      </c>
      <c r="C378" s="2">
        <v>42339</v>
      </c>
      <c r="D378">
        <v>2015</v>
      </c>
      <c r="E378" t="s">
        <v>779</v>
      </c>
      <c r="F378" s="4" t="s">
        <v>8</v>
      </c>
      <c r="G378" s="4" t="s">
        <v>8</v>
      </c>
      <c r="H378">
        <v>0</v>
      </c>
      <c r="I378">
        <f>IF(F378=G378,0,1)</f>
        <v>0</v>
      </c>
      <c r="J378">
        <v>0</v>
      </c>
      <c r="K378">
        <v>0</v>
      </c>
      <c r="L378">
        <f>J378-K378</f>
        <v>0</v>
      </c>
      <c r="M378">
        <f>IF(ISNUMBER(SEARCH("SI",G378)),1,0)</f>
        <v>0</v>
      </c>
    </row>
    <row r="379" spans="1:13" x14ac:dyDescent="0.3">
      <c r="A379">
        <v>378</v>
      </c>
      <c r="B379" t="s">
        <v>780</v>
      </c>
      <c r="C379" s="2">
        <v>42319</v>
      </c>
      <c r="D379">
        <v>2015</v>
      </c>
      <c r="E379" t="s">
        <v>781</v>
      </c>
      <c r="F379" s="4" t="s">
        <v>16</v>
      </c>
      <c r="G379" s="4" t="s">
        <v>16</v>
      </c>
      <c r="H379">
        <v>0</v>
      </c>
      <c r="I379">
        <f>IF(F379=G379,0,1)</f>
        <v>0</v>
      </c>
      <c r="J379">
        <v>0</v>
      </c>
      <c r="K379">
        <v>0</v>
      </c>
      <c r="L379">
        <f>J379-K379</f>
        <v>0</v>
      </c>
      <c r="M379">
        <f>IF(ISNUMBER(SEARCH("SI",G379)),1,0)</f>
        <v>1</v>
      </c>
    </row>
    <row r="380" spans="1:13" x14ac:dyDescent="0.3">
      <c r="A380">
        <v>379</v>
      </c>
      <c r="B380" t="s">
        <v>782</v>
      </c>
      <c r="C380" s="2">
        <v>42170</v>
      </c>
      <c r="D380">
        <v>2015</v>
      </c>
      <c r="E380" t="s">
        <v>783</v>
      </c>
      <c r="F380" s="4" t="s">
        <v>8</v>
      </c>
      <c r="G380" s="4" t="s">
        <v>8</v>
      </c>
      <c r="H380">
        <v>0</v>
      </c>
      <c r="I380">
        <f>IF(F380=G380,0,1)</f>
        <v>0</v>
      </c>
      <c r="J380">
        <v>0</v>
      </c>
      <c r="K380">
        <v>0</v>
      </c>
      <c r="L380">
        <f>J380-K380</f>
        <v>0</v>
      </c>
      <c r="M380">
        <f>IF(ISNUMBER(SEARCH("SI",G380)),1,0)</f>
        <v>0</v>
      </c>
    </row>
    <row r="381" spans="1:13" x14ac:dyDescent="0.3">
      <c r="A381">
        <v>380</v>
      </c>
      <c r="B381" t="s">
        <v>784</v>
      </c>
      <c r="C381" s="2">
        <v>42328</v>
      </c>
      <c r="D381">
        <v>2015</v>
      </c>
      <c r="E381" t="s">
        <v>785</v>
      </c>
      <c r="F381" s="4" t="s">
        <v>8</v>
      </c>
      <c r="G381" s="4" t="s">
        <v>8</v>
      </c>
      <c r="H381">
        <v>0</v>
      </c>
      <c r="I381">
        <f>IF(F381=G381,0,1)</f>
        <v>0</v>
      </c>
      <c r="J381">
        <v>0</v>
      </c>
      <c r="K381">
        <v>0</v>
      </c>
      <c r="L381">
        <f>J381-K381</f>
        <v>0</v>
      </c>
      <c r="M381">
        <f>IF(ISNUMBER(SEARCH("SI",G381)),1,0)</f>
        <v>0</v>
      </c>
    </row>
    <row r="382" spans="1:13" x14ac:dyDescent="0.3">
      <c r="A382">
        <v>381</v>
      </c>
      <c r="B382" t="s">
        <v>786</v>
      </c>
      <c r="C382" s="2">
        <v>42160</v>
      </c>
      <c r="D382">
        <v>2015</v>
      </c>
      <c r="E382" t="s">
        <v>787</v>
      </c>
      <c r="F382" s="4" t="s">
        <v>8</v>
      </c>
      <c r="G382" s="4" t="s">
        <v>8</v>
      </c>
      <c r="H382">
        <v>0</v>
      </c>
      <c r="I382">
        <f>IF(F382=G382,0,1)</f>
        <v>0</v>
      </c>
      <c r="J382">
        <v>0</v>
      </c>
      <c r="K382">
        <v>0</v>
      </c>
      <c r="L382">
        <f>J382-K382</f>
        <v>0</v>
      </c>
      <c r="M382">
        <f>IF(ISNUMBER(SEARCH("SI",G382)),1,0)</f>
        <v>0</v>
      </c>
    </row>
    <row r="383" spans="1:13" x14ac:dyDescent="0.3">
      <c r="A383">
        <v>382</v>
      </c>
      <c r="B383" t="s">
        <v>788</v>
      </c>
      <c r="C383" s="2">
        <v>42104</v>
      </c>
      <c r="D383">
        <v>2015</v>
      </c>
      <c r="E383" t="s">
        <v>789</v>
      </c>
      <c r="F383" s="4" t="s">
        <v>8</v>
      </c>
      <c r="G383" s="4" t="s">
        <v>8</v>
      </c>
      <c r="H383">
        <v>0</v>
      </c>
      <c r="I383">
        <f>IF(F383=G383,0,1)</f>
        <v>0</v>
      </c>
      <c r="J383">
        <v>0</v>
      </c>
      <c r="K383">
        <v>0</v>
      </c>
      <c r="L383">
        <f>J383-K383</f>
        <v>0</v>
      </c>
      <c r="M383">
        <f>IF(ISNUMBER(SEARCH("SI",G383)),1,0)</f>
        <v>0</v>
      </c>
    </row>
    <row r="384" spans="1:13" x14ac:dyDescent="0.3">
      <c r="A384">
        <v>383</v>
      </c>
      <c r="B384" t="s">
        <v>790</v>
      </c>
      <c r="C384" s="2">
        <v>42338</v>
      </c>
      <c r="D384">
        <v>2015</v>
      </c>
      <c r="E384" t="s">
        <v>791</v>
      </c>
      <c r="F384" s="4" t="s">
        <v>8</v>
      </c>
      <c r="G384" s="4" t="s">
        <v>8</v>
      </c>
      <c r="H384">
        <v>0</v>
      </c>
      <c r="I384">
        <f>IF(F384=G384,0,1)</f>
        <v>0</v>
      </c>
      <c r="J384">
        <v>0</v>
      </c>
      <c r="K384">
        <v>0</v>
      </c>
      <c r="L384">
        <f>J384-K384</f>
        <v>0</v>
      </c>
      <c r="M384">
        <f>IF(ISNUMBER(SEARCH("SI",G384)),1,0)</f>
        <v>0</v>
      </c>
    </row>
    <row r="385" spans="1:13" x14ac:dyDescent="0.3">
      <c r="A385">
        <v>384</v>
      </c>
      <c r="B385" t="s">
        <v>792</v>
      </c>
      <c r="C385" s="2">
        <v>42300</v>
      </c>
      <c r="D385">
        <v>2015</v>
      </c>
      <c r="E385" t="s">
        <v>793</v>
      </c>
      <c r="F385" s="4" t="s">
        <v>8</v>
      </c>
      <c r="G385" s="4" t="s">
        <v>8</v>
      </c>
      <c r="H385">
        <v>0</v>
      </c>
      <c r="I385">
        <f>IF(F385=G385,0,1)</f>
        <v>0</v>
      </c>
      <c r="J385">
        <v>0</v>
      </c>
      <c r="K385">
        <v>0</v>
      </c>
      <c r="L385">
        <f>J385-K385</f>
        <v>0</v>
      </c>
      <c r="M385">
        <f>IF(ISNUMBER(SEARCH("SI",G385)),1,0)</f>
        <v>0</v>
      </c>
    </row>
    <row r="386" spans="1:13" x14ac:dyDescent="0.3">
      <c r="A386">
        <v>385</v>
      </c>
      <c r="B386" t="s">
        <v>794</v>
      </c>
      <c r="C386" s="2">
        <v>42139</v>
      </c>
      <c r="D386">
        <v>2015</v>
      </c>
      <c r="E386" t="s">
        <v>795</v>
      </c>
      <c r="F386" s="4" t="s">
        <v>8</v>
      </c>
      <c r="G386" s="4" t="s">
        <v>8</v>
      </c>
      <c r="H386">
        <v>0</v>
      </c>
      <c r="I386">
        <f>IF(F386=G386,0,1)</f>
        <v>0</v>
      </c>
      <c r="J386">
        <v>0</v>
      </c>
      <c r="K386">
        <v>0</v>
      </c>
      <c r="L386">
        <f>J386-K386</f>
        <v>0</v>
      </c>
      <c r="M386">
        <f>IF(ISNUMBER(SEARCH("SI",G386)),1,0)</f>
        <v>0</v>
      </c>
    </row>
    <row r="387" spans="1:13" x14ac:dyDescent="0.3">
      <c r="A387">
        <v>386</v>
      </c>
      <c r="B387" t="s">
        <v>796</v>
      </c>
      <c r="C387" s="2">
        <v>42230</v>
      </c>
      <c r="D387">
        <v>2015</v>
      </c>
      <c r="E387" t="s">
        <v>797</v>
      </c>
      <c r="F387" s="4" t="s">
        <v>8</v>
      </c>
      <c r="G387" s="4" t="s">
        <v>8</v>
      </c>
      <c r="H387">
        <v>0</v>
      </c>
      <c r="I387">
        <f>IF(F387=G387,0,1)</f>
        <v>0</v>
      </c>
      <c r="J387">
        <v>0</v>
      </c>
      <c r="K387">
        <v>0</v>
      </c>
      <c r="L387">
        <f>J387-K387</f>
        <v>0</v>
      </c>
      <c r="M387">
        <f>IF(ISNUMBER(SEARCH("SI",G387)),1,0)</f>
        <v>0</v>
      </c>
    </row>
    <row r="388" spans="1:13" x14ac:dyDescent="0.3">
      <c r="A388">
        <v>387</v>
      </c>
      <c r="B388" t="s">
        <v>798</v>
      </c>
      <c r="C388" s="2">
        <v>42036</v>
      </c>
      <c r="D388">
        <v>2015</v>
      </c>
      <c r="E388" t="s">
        <v>799</v>
      </c>
      <c r="F388" s="4" t="s">
        <v>8</v>
      </c>
      <c r="G388" s="4" t="s">
        <v>8</v>
      </c>
      <c r="H388">
        <v>0</v>
      </c>
      <c r="I388">
        <f>IF(F388=G388,0,1)</f>
        <v>0</v>
      </c>
      <c r="J388">
        <v>0</v>
      </c>
      <c r="K388">
        <v>0</v>
      </c>
      <c r="L388">
        <f>J388-K388</f>
        <v>0</v>
      </c>
      <c r="M388">
        <f>IF(ISNUMBER(SEARCH("SI",G388)),1,0)</f>
        <v>0</v>
      </c>
    </row>
    <row r="389" spans="1:13" x14ac:dyDescent="0.3">
      <c r="A389">
        <v>388</v>
      </c>
      <c r="B389" t="s">
        <v>800</v>
      </c>
      <c r="C389" s="2">
        <v>42172</v>
      </c>
      <c r="D389">
        <v>2015</v>
      </c>
      <c r="E389" t="s">
        <v>801</v>
      </c>
      <c r="F389" s="4" t="s">
        <v>8</v>
      </c>
      <c r="G389" s="4" t="s">
        <v>8</v>
      </c>
      <c r="H389">
        <v>0</v>
      </c>
      <c r="I389">
        <f>IF(F389=G389,0,1)</f>
        <v>0</v>
      </c>
      <c r="J389">
        <v>0</v>
      </c>
      <c r="K389">
        <v>0</v>
      </c>
      <c r="L389">
        <f>J389-K389</f>
        <v>0</v>
      </c>
      <c r="M389">
        <f>IF(ISNUMBER(SEARCH("SI",G389)),1,0)</f>
        <v>0</v>
      </c>
    </row>
    <row r="390" spans="1:13" x14ac:dyDescent="0.3">
      <c r="A390">
        <v>389</v>
      </c>
      <c r="B390" t="s">
        <v>802</v>
      </c>
      <c r="C390" s="2">
        <v>42278</v>
      </c>
      <c r="D390">
        <v>2015</v>
      </c>
      <c r="E390" t="s">
        <v>803</v>
      </c>
      <c r="F390" s="4" t="s">
        <v>8</v>
      </c>
      <c r="G390" s="4" t="s">
        <v>8</v>
      </c>
      <c r="H390">
        <v>0</v>
      </c>
      <c r="I390">
        <f>IF(F390=G390,0,1)</f>
        <v>0</v>
      </c>
      <c r="J390">
        <v>0</v>
      </c>
      <c r="K390">
        <v>0</v>
      </c>
      <c r="L390">
        <f>J390-K390</f>
        <v>0</v>
      </c>
      <c r="M390">
        <f>IF(ISNUMBER(SEARCH("SI",G390)),1,0)</f>
        <v>0</v>
      </c>
    </row>
    <row r="391" spans="1:13" x14ac:dyDescent="0.3">
      <c r="A391">
        <v>390</v>
      </c>
      <c r="B391" t="s">
        <v>804</v>
      </c>
      <c r="C391" s="2">
        <v>42025</v>
      </c>
      <c r="D391">
        <v>2015</v>
      </c>
      <c r="E391" t="s">
        <v>805</v>
      </c>
      <c r="F391" s="4" t="s">
        <v>8</v>
      </c>
      <c r="G391" s="4" t="s">
        <v>8</v>
      </c>
      <c r="H391">
        <v>0</v>
      </c>
      <c r="I391">
        <f>IF(F391=G391,0,1)</f>
        <v>0</v>
      </c>
      <c r="J391">
        <v>0</v>
      </c>
      <c r="K391">
        <v>0</v>
      </c>
      <c r="L391">
        <f>J391-K391</f>
        <v>0</v>
      </c>
      <c r="M391">
        <f>IF(ISNUMBER(SEARCH("SI",G391)),1,0)</f>
        <v>0</v>
      </c>
    </row>
    <row r="392" spans="1:13" x14ac:dyDescent="0.3">
      <c r="A392">
        <v>391</v>
      </c>
      <c r="B392" t="s">
        <v>806</v>
      </c>
      <c r="C392" s="2">
        <v>42055</v>
      </c>
      <c r="D392">
        <v>2015</v>
      </c>
      <c r="E392" t="s">
        <v>807</v>
      </c>
      <c r="F392" s="4" t="s">
        <v>8</v>
      </c>
      <c r="G392" s="4" t="s">
        <v>8</v>
      </c>
      <c r="H392">
        <v>0</v>
      </c>
      <c r="I392">
        <f>IF(F392=G392,0,1)</f>
        <v>0</v>
      </c>
      <c r="J392">
        <v>0</v>
      </c>
      <c r="K392">
        <v>0</v>
      </c>
      <c r="L392">
        <f>J392-K392</f>
        <v>0</v>
      </c>
      <c r="M392">
        <f>IF(ISNUMBER(SEARCH("SI",G392)),1,0)</f>
        <v>0</v>
      </c>
    </row>
    <row r="393" spans="1:13" x14ac:dyDescent="0.3">
      <c r="A393">
        <v>392</v>
      </c>
      <c r="B393" t="s">
        <v>808</v>
      </c>
      <c r="C393" s="2">
        <v>42156</v>
      </c>
      <c r="D393">
        <v>2015</v>
      </c>
      <c r="E393" t="s">
        <v>809</v>
      </c>
      <c r="F393" s="4" t="s">
        <v>8</v>
      </c>
      <c r="G393" s="4" t="s">
        <v>8</v>
      </c>
      <c r="H393">
        <v>0</v>
      </c>
      <c r="I393">
        <f>IF(F393=G393,0,1)</f>
        <v>0</v>
      </c>
      <c r="J393">
        <v>0</v>
      </c>
      <c r="K393">
        <v>0</v>
      </c>
      <c r="L393">
        <f>J393-K393</f>
        <v>0</v>
      </c>
      <c r="M393">
        <f>IF(ISNUMBER(SEARCH("SI",G393)),1,0)</f>
        <v>0</v>
      </c>
    </row>
    <row r="394" spans="1:13" x14ac:dyDescent="0.3">
      <c r="A394">
        <v>393</v>
      </c>
      <c r="B394" t="s">
        <v>810</v>
      </c>
      <c r="C394" s="2">
        <v>42339</v>
      </c>
      <c r="D394">
        <v>2015</v>
      </c>
      <c r="E394" t="s">
        <v>811</v>
      </c>
      <c r="F394" s="4" t="s">
        <v>8</v>
      </c>
      <c r="G394" s="4" t="s">
        <v>8</v>
      </c>
      <c r="H394">
        <v>0</v>
      </c>
      <c r="I394">
        <f>IF(F394=G394,0,1)</f>
        <v>0</v>
      </c>
      <c r="J394">
        <v>0</v>
      </c>
      <c r="K394">
        <v>0</v>
      </c>
      <c r="L394">
        <f>J394-K394</f>
        <v>0</v>
      </c>
      <c r="M394">
        <f>IF(ISNUMBER(SEARCH("SI",G394)),1,0)</f>
        <v>0</v>
      </c>
    </row>
    <row r="395" spans="1:13" x14ac:dyDescent="0.3">
      <c r="A395">
        <v>394</v>
      </c>
      <c r="B395" t="s">
        <v>812</v>
      </c>
      <c r="C395" s="2">
        <v>42257</v>
      </c>
      <c r="D395">
        <v>2015</v>
      </c>
      <c r="E395" t="s">
        <v>813</v>
      </c>
      <c r="F395" s="4" t="s">
        <v>8</v>
      </c>
      <c r="G395" s="4" t="s">
        <v>8</v>
      </c>
      <c r="H395">
        <v>0</v>
      </c>
      <c r="I395">
        <f>IF(F395=G395,0,1)</f>
        <v>0</v>
      </c>
      <c r="J395">
        <v>0</v>
      </c>
      <c r="K395">
        <v>0</v>
      </c>
      <c r="L395">
        <f>J395-K395</f>
        <v>0</v>
      </c>
      <c r="M395">
        <f>IF(ISNUMBER(SEARCH("SI",G395)),1,0)</f>
        <v>0</v>
      </c>
    </row>
    <row r="396" spans="1:13" x14ac:dyDescent="0.3">
      <c r="A396">
        <v>395</v>
      </c>
      <c r="B396" t="s">
        <v>814</v>
      </c>
      <c r="C396" s="2">
        <v>42175</v>
      </c>
      <c r="D396">
        <v>2015</v>
      </c>
      <c r="E396" t="s">
        <v>815</v>
      </c>
      <c r="F396" s="4" t="s">
        <v>8</v>
      </c>
      <c r="G396" s="4" t="s">
        <v>8</v>
      </c>
      <c r="H396">
        <v>0</v>
      </c>
      <c r="I396">
        <f>IF(F396=G396,0,1)</f>
        <v>0</v>
      </c>
      <c r="J396">
        <v>0</v>
      </c>
      <c r="K396">
        <v>0</v>
      </c>
      <c r="L396">
        <f>J396-K396</f>
        <v>0</v>
      </c>
      <c r="M396">
        <f>IF(ISNUMBER(SEARCH("SI",G396)),1,0)</f>
        <v>0</v>
      </c>
    </row>
    <row r="397" spans="1:13" x14ac:dyDescent="0.3">
      <c r="A397">
        <v>396</v>
      </c>
      <c r="B397" t="s">
        <v>817</v>
      </c>
      <c r="C397" s="2">
        <v>42125</v>
      </c>
      <c r="D397">
        <v>2015</v>
      </c>
      <c r="E397" t="s">
        <v>816</v>
      </c>
      <c r="F397" s="4" t="s">
        <v>8</v>
      </c>
      <c r="G397" s="4" t="s">
        <v>8</v>
      </c>
      <c r="H397">
        <v>0</v>
      </c>
      <c r="I397">
        <f>IF(F397=G397,0,1)</f>
        <v>0</v>
      </c>
      <c r="J397">
        <v>0</v>
      </c>
      <c r="K397">
        <v>0</v>
      </c>
      <c r="L397">
        <f>J397-K397</f>
        <v>0</v>
      </c>
      <c r="M397">
        <f>IF(ISNUMBER(SEARCH("SI",G397)),1,0)</f>
        <v>0</v>
      </c>
    </row>
    <row r="398" spans="1:13" x14ac:dyDescent="0.3">
      <c r="A398">
        <v>397</v>
      </c>
      <c r="B398" t="s">
        <v>818</v>
      </c>
      <c r="C398" s="2">
        <v>42146</v>
      </c>
      <c r="D398">
        <v>2015</v>
      </c>
      <c r="E398" t="s">
        <v>819</v>
      </c>
      <c r="F398" s="4" t="s">
        <v>16</v>
      </c>
      <c r="G398" s="4" t="s">
        <v>16</v>
      </c>
      <c r="H398">
        <v>0</v>
      </c>
      <c r="I398">
        <f>IF(F398=G398,0,1)</f>
        <v>0</v>
      </c>
      <c r="J398">
        <v>0</v>
      </c>
      <c r="K398">
        <v>0</v>
      </c>
      <c r="L398">
        <f>J398-K398</f>
        <v>0</v>
      </c>
      <c r="M398">
        <f>IF(ISNUMBER(SEARCH("SI",G398)),1,0)</f>
        <v>1</v>
      </c>
    </row>
    <row r="399" spans="1:13" x14ac:dyDescent="0.3">
      <c r="A399">
        <v>398</v>
      </c>
      <c r="B399" t="s">
        <v>820</v>
      </c>
      <c r="C399" s="2">
        <v>42278</v>
      </c>
      <c r="D399">
        <v>2015</v>
      </c>
      <c r="E399" t="s">
        <v>821</v>
      </c>
      <c r="F399" s="4" t="s">
        <v>8</v>
      </c>
      <c r="G399" s="4" t="s">
        <v>8</v>
      </c>
      <c r="H399">
        <v>0</v>
      </c>
      <c r="I399">
        <f>IF(F399=G399,0,1)</f>
        <v>0</v>
      </c>
      <c r="J399">
        <v>0</v>
      </c>
      <c r="K399">
        <v>0</v>
      </c>
      <c r="L399">
        <f>J399-K399</f>
        <v>0</v>
      </c>
      <c r="M399">
        <f>IF(ISNUMBER(SEARCH("SI",G399)),1,0)</f>
        <v>0</v>
      </c>
    </row>
    <row r="400" spans="1:13" x14ac:dyDescent="0.3">
      <c r="A400">
        <v>399</v>
      </c>
      <c r="B400" t="s">
        <v>822</v>
      </c>
      <c r="C400" s="2">
        <v>42248</v>
      </c>
      <c r="D400">
        <v>2015</v>
      </c>
      <c r="E400" t="s">
        <v>823</v>
      </c>
      <c r="F400" s="4" t="s">
        <v>8</v>
      </c>
      <c r="G400" s="4" t="s">
        <v>8</v>
      </c>
      <c r="H400">
        <v>0</v>
      </c>
      <c r="I400">
        <f>IF(F400=G400,0,1)</f>
        <v>0</v>
      </c>
      <c r="J400">
        <v>0</v>
      </c>
      <c r="K400">
        <v>0</v>
      </c>
      <c r="L400">
        <f>J400-K400</f>
        <v>0</v>
      </c>
      <c r="M400">
        <f>IF(ISNUMBER(SEARCH("SI",G400)),1,0)</f>
        <v>0</v>
      </c>
    </row>
    <row r="401" spans="1:14" x14ac:dyDescent="0.3">
      <c r="A401">
        <v>400</v>
      </c>
      <c r="B401" t="s">
        <v>824</v>
      </c>
      <c r="C401" s="2">
        <v>42254</v>
      </c>
      <c r="D401">
        <v>2015</v>
      </c>
      <c r="E401" t="s">
        <v>825</v>
      </c>
      <c r="F401" s="4" t="s">
        <v>8</v>
      </c>
      <c r="G401" s="4" t="s">
        <v>8</v>
      </c>
      <c r="H401">
        <v>0</v>
      </c>
      <c r="I401">
        <f>IF(F401=G401,0,1)</f>
        <v>0</v>
      </c>
      <c r="J401">
        <v>0</v>
      </c>
      <c r="K401">
        <v>0</v>
      </c>
      <c r="L401">
        <f>J401-K401</f>
        <v>0</v>
      </c>
      <c r="M401">
        <f>IF(ISNUMBER(SEARCH("SI",G401)),1,0)</f>
        <v>0</v>
      </c>
    </row>
    <row r="402" spans="1:14" x14ac:dyDescent="0.3">
      <c r="A402">
        <v>401</v>
      </c>
      <c r="B402" t="s">
        <v>826</v>
      </c>
      <c r="C402" s="2">
        <v>41821</v>
      </c>
      <c r="D402">
        <v>2014</v>
      </c>
      <c r="E402" t="s">
        <v>827</v>
      </c>
      <c r="F402" s="4" t="s">
        <v>16</v>
      </c>
      <c r="G402" s="4" t="s">
        <v>16</v>
      </c>
      <c r="H402">
        <v>0</v>
      </c>
      <c r="I402">
        <f>IF(F402=G402,0,1)</f>
        <v>0</v>
      </c>
      <c r="J402">
        <v>0</v>
      </c>
      <c r="K402">
        <v>0</v>
      </c>
      <c r="L402">
        <f>J402-K402</f>
        <v>0</v>
      </c>
      <c r="M402">
        <f>IF(ISNUMBER(SEARCH("SI",G402)),1,0)</f>
        <v>1</v>
      </c>
    </row>
    <row r="403" spans="1:14" x14ac:dyDescent="0.3">
      <c r="A403">
        <v>402</v>
      </c>
      <c r="B403" t="s">
        <v>828</v>
      </c>
      <c r="C403" s="2">
        <v>41821</v>
      </c>
      <c r="D403">
        <v>2014</v>
      </c>
      <c r="E403" t="s">
        <v>829</v>
      </c>
      <c r="F403" s="4" t="s">
        <v>16</v>
      </c>
      <c r="G403" s="4" t="s">
        <v>16</v>
      </c>
      <c r="H403">
        <v>0</v>
      </c>
      <c r="I403">
        <f>IF(F403=G403,0,1)</f>
        <v>0</v>
      </c>
      <c r="J403">
        <v>0</v>
      </c>
      <c r="K403">
        <v>0</v>
      </c>
      <c r="L403">
        <f>J403-K403</f>
        <v>0</v>
      </c>
      <c r="M403">
        <f>IF(ISNUMBER(SEARCH("SI",G403)),1,0)</f>
        <v>1</v>
      </c>
    </row>
    <row r="404" spans="1:14" x14ac:dyDescent="0.3">
      <c r="A404">
        <v>403</v>
      </c>
      <c r="B404" t="s">
        <v>830</v>
      </c>
      <c r="C404" s="2">
        <v>41821</v>
      </c>
      <c r="D404">
        <v>2014</v>
      </c>
      <c r="E404" t="s">
        <v>831</v>
      </c>
      <c r="F404" s="4" t="s">
        <v>16</v>
      </c>
      <c r="G404" s="4" t="s">
        <v>16</v>
      </c>
      <c r="H404">
        <v>0</v>
      </c>
      <c r="I404">
        <f>IF(F404=G404,0,1)</f>
        <v>0</v>
      </c>
      <c r="J404">
        <v>0</v>
      </c>
      <c r="K404">
        <v>0</v>
      </c>
      <c r="L404">
        <f>J404-K404</f>
        <v>0</v>
      </c>
      <c r="M404">
        <f>IF(ISNUMBER(SEARCH("SI",G404)),1,0)</f>
        <v>1</v>
      </c>
    </row>
    <row r="405" spans="1:14" x14ac:dyDescent="0.3">
      <c r="A405">
        <v>404</v>
      </c>
      <c r="B405" t="s">
        <v>832</v>
      </c>
      <c r="C405" s="2">
        <v>41691</v>
      </c>
      <c r="D405">
        <v>2014</v>
      </c>
      <c r="E405" t="s">
        <v>833</v>
      </c>
      <c r="F405" s="4" t="s">
        <v>702</v>
      </c>
      <c r="G405" s="4" t="s">
        <v>16</v>
      </c>
      <c r="H405">
        <v>0</v>
      </c>
      <c r="I405">
        <f>IF(F405=G405,0,1)</f>
        <v>1</v>
      </c>
      <c r="J405">
        <v>1</v>
      </c>
      <c r="K405">
        <v>1</v>
      </c>
      <c r="L405">
        <f>J405-K405</f>
        <v>0</v>
      </c>
      <c r="M405">
        <f>IF(ISNUMBER(SEARCH("SI",G405)),1,0)</f>
        <v>1</v>
      </c>
      <c r="N405" t="s">
        <v>862</v>
      </c>
    </row>
    <row r="406" spans="1:14" x14ac:dyDescent="0.3">
      <c r="A406">
        <v>405</v>
      </c>
      <c r="B406" t="s">
        <v>834</v>
      </c>
      <c r="C406" s="2">
        <v>41822</v>
      </c>
      <c r="D406">
        <v>2014</v>
      </c>
      <c r="E406" t="s">
        <v>835</v>
      </c>
      <c r="F406" s="4" t="s">
        <v>16</v>
      </c>
      <c r="G406" s="4" t="s">
        <v>16</v>
      </c>
      <c r="H406">
        <v>0</v>
      </c>
      <c r="I406">
        <f>IF(F406=G406,0,1)</f>
        <v>0</v>
      </c>
      <c r="J406">
        <v>0</v>
      </c>
      <c r="K406">
        <v>0</v>
      </c>
      <c r="L406">
        <f>J406-K406</f>
        <v>0</v>
      </c>
      <c r="M406">
        <f>IF(ISNUMBER(SEARCH("SI",G406)),1,0)</f>
        <v>1</v>
      </c>
    </row>
    <row r="407" spans="1:14" x14ac:dyDescent="0.3">
      <c r="A407">
        <v>406</v>
      </c>
      <c r="B407" t="s">
        <v>836</v>
      </c>
      <c r="C407" s="2">
        <v>41841</v>
      </c>
      <c r="D407">
        <v>2014</v>
      </c>
      <c r="E407" t="s">
        <v>837</v>
      </c>
      <c r="F407" s="4" t="s">
        <v>8</v>
      </c>
      <c r="G407" s="4" t="s">
        <v>8</v>
      </c>
      <c r="H407">
        <v>0</v>
      </c>
      <c r="I407">
        <f>IF(F407=G407,0,1)</f>
        <v>0</v>
      </c>
      <c r="J407">
        <v>0</v>
      </c>
      <c r="K407">
        <v>0</v>
      </c>
      <c r="L407">
        <f>J407-K407</f>
        <v>0</v>
      </c>
      <c r="M407">
        <f>IF(ISNUMBER(SEARCH("SI",G407)),1,0)</f>
        <v>0</v>
      </c>
    </row>
    <row r="408" spans="1:14" x14ac:dyDescent="0.3">
      <c r="A408">
        <v>407</v>
      </c>
      <c r="B408" t="s">
        <v>838</v>
      </c>
      <c r="C408" s="2">
        <v>41883</v>
      </c>
      <c r="D408">
        <v>2014</v>
      </c>
      <c r="E408" t="s">
        <v>839</v>
      </c>
      <c r="F408" s="4" t="s">
        <v>16</v>
      </c>
      <c r="G408" s="4" t="s">
        <v>16</v>
      </c>
      <c r="H408">
        <v>0</v>
      </c>
      <c r="I408">
        <f>IF(F408=G408,0,1)</f>
        <v>0</v>
      </c>
      <c r="J408">
        <v>0</v>
      </c>
      <c r="K408">
        <v>0</v>
      </c>
      <c r="L408">
        <f>J408-K408</f>
        <v>0</v>
      </c>
      <c r="M408">
        <f>IF(ISNUMBER(SEARCH("SI",G408)),1,0)</f>
        <v>1</v>
      </c>
    </row>
    <row r="409" spans="1:14" x14ac:dyDescent="0.3">
      <c r="A409">
        <v>408</v>
      </c>
      <c r="B409" t="s">
        <v>840</v>
      </c>
      <c r="C409" s="2">
        <v>41793</v>
      </c>
      <c r="D409">
        <v>2014</v>
      </c>
      <c r="E409" t="s">
        <v>841</v>
      </c>
      <c r="F409" s="4" t="s">
        <v>8</v>
      </c>
      <c r="G409" s="4" t="s">
        <v>8</v>
      </c>
      <c r="H409">
        <v>0</v>
      </c>
      <c r="I409">
        <f>IF(F409=G409,0,1)</f>
        <v>0</v>
      </c>
      <c r="J409">
        <v>0</v>
      </c>
      <c r="K409">
        <v>0</v>
      </c>
      <c r="L409">
        <f>J409-K409</f>
        <v>0</v>
      </c>
      <c r="M409">
        <f>IF(ISNUMBER(SEARCH("SI",G409)),1,0)</f>
        <v>0</v>
      </c>
    </row>
    <row r="410" spans="1:14" x14ac:dyDescent="0.3">
      <c r="A410">
        <v>409</v>
      </c>
      <c r="B410" t="s">
        <v>842</v>
      </c>
      <c r="C410" s="2">
        <v>41699</v>
      </c>
      <c r="D410">
        <v>2014</v>
      </c>
      <c r="E410" t="s">
        <v>843</v>
      </c>
      <c r="F410" s="4" t="s">
        <v>8</v>
      </c>
      <c r="G410" s="4" t="s">
        <v>8</v>
      </c>
      <c r="H410">
        <v>0</v>
      </c>
      <c r="I410">
        <f>IF(F410=G410,0,1)</f>
        <v>0</v>
      </c>
      <c r="J410">
        <v>0</v>
      </c>
      <c r="K410">
        <v>0</v>
      </c>
      <c r="L410">
        <f>J410-K410</f>
        <v>0</v>
      </c>
      <c r="M410">
        <f>IF(ISNUMBER(SEARCH("SI",G410)),1,0)</f>
        <v>0</v>
      </c>
    </row>
    <row r="411" spans="1:14" x14ac:dyDescent="0.3">
      <c r="A411">
        <v>410</v>
      </c>
      <c r="B411" t="s">
        <v>844</v>
      </c>
      <c r="C411" s="2">
        <v>41806</v>
      </c>
      <c r="D411">
        <v>2014</v>
      </c>
      <c r="E411" t="s">
        <v>845</v>
      </c>
      <c r="F411" s="4" t="s">
        <v>8</v>
      </c>
      <c r="G411" s="4" t="s">
        <v>8</v>
      </c>
      <c r="H411">
        <v>0</v>
      </c>
      <c r="I411">
        <f>IF(F411=G411,0,1)</f>
        <v>0</v>
      </c>
      <c r="J411">
        <v>0</v>
      </c>
      <c r="K411">
        <v>0</v>
      </c>
      <c r="L411">
        <f>J411-K411</f>
        <v>0</v>
      </c>
      <c r="M411">
        <f>IF(ISNUMBER(SEARCH("SI",G411)),1,0)</f>
        <v>0</v>
      </c>
    </row>
    <row r="412" spans="1:14" x14ac:dyDescent="0.3">
      <c r="A412">
        <v>411</v>
      </c>
      <c r="B412" t="s">
        <v>846</v>
      </c>
      <c r="C412" s="2">
        <v>41830</v>
      </c>
      <c r="D412">
        <v>2014</v>
      </c>
      <c r="E412" t="s">
        <v>847</v>
      </c>
      <c r="F412" s="4" t="s">
        <v>8</v>
      </c>
      <c r="G412" s="4" t="s">
        <v>8</v>
      </c>
      <c r="H412">
        <v>0</v>
      </c>
      <c r="I412">
        <f>IF(F412=G412,0,1)</f>
        <v>0</v>
      </c>
      <c r="J412">
        <v>0</v>
      </c>
      <c r="K412">
        <v>0</v>
      </c>
      <c r="L412">
        <f>J412-K412</f>
        <v>0</v>
      </c>
      <c r="M412">
        <f>IF(ISNUMBER(SEARCH("SI",G412)),1,0)</f>
        <v>0</v>
      </c>
    </row>
    <row r="413" spans="1:14" x14ac:dyDescent="0.3">
      <c r="A413">
        <v>412</v>
      </c>
      <c r="B413" t="s">
        <v>848</v>
      </c>
      <c r="C413" s="2">
        <v>41791</v>
      </c>
      <c r="D413">
        <v>2014</v>
      </c>
      <c r="E413" t="s">
        <v>849</v>
      </c>
      <c r="F413" s="4" t="s">
        <v>8</v>
      </c>
      <c r="G413" s="4" t="s">
        <v>8</v>
      </c>
      <c r="H413">
        <v>0</v>
      </c>
      <c r="I413">
        <f>IF(F413=G413,0,1)</f>
        <v>0</v>
      </c>
      <c r="J413">
        <v>0</v>
      </c>
      <c r="K413">
        <v>0</v>
      </c>
      <c r="L413">
        <f>J413-K413</f>
        <v>0</v>
      </c>
      <c r="M413">
        <f>IF(ISNUMBER(SEARCH("SI",G413)),1,0)</f>
        <v>0</v>
      </c>
    </row>
    <row r="414" spans="1:14" x14ac:dyDescent="0.3">
      <c r="A414">
        <v>413</v>
      </c>
      <c r="B414" t="s">
        <v>850</v>
      </c>
      <c r="C414" s="2">
        <v>41817</v>
      </c>
      <c r="D414">
        <v>2014</v>
      </c>
      <c r="E414" t="s">
        <v>851</v>
      </c>
      <c r="F414" s="4" t="s">
        <v>8</v>
      </c>
      <c r="G414" s="4" t="s">
        <v>8</v>
      </c>
      <c r="H414">
        <v>0</v>
      </c>
      <c r="I414">
        <f>IF(F414=G414,0,1)</f>
        <v>0</v>
      </c>
      <c r="J414">
        <v>0</v>
      </c>
      <c r="K414">
        <v>0</v>
      </c>
      <c r="L414">
        <f>J414-K414</f>
        <v>0</v>
      </c>
      <c r="M414">
        <f>IF(ISNUMBER(SEARCH("SI",G414)),1,0)</f>
        <v>0</v>
      </c>
    </row>
    <row r="415" spans="1:14" x14ac:dyDescent="0.3">
      <c r="A415">
        <v>414</v>
      </c>
      <c r="B415" t="s">
        <v>852</v>
      </c>
      <c r="C415" s="2">
        <v>41830</v>
      </c>
      <c r="D415">
        <v>2014</v>
      </c>
      <c r="E415" t="s">
        <v>853</v>
      </c>
      <c r="F415" s="4" t="s">
        <v>16</v>
      </c>
      <c r="G415" s="4" t="s">
        <v>16</v>
      </c>
      <c r="H415">
        <v>0</v>
      </c>
      <c r="I415">
        <f>IF(F415=G415,0,1)</f>
        <v>0</v>
      </c>
      <c r="J415">
        <v>0</v>
      </c>
      <c r="K415">
        <v>0</v>
      </c>
      <c r="L415">
        <f>J415-K415</f>
        <v>0</v>
      </c>
      <c r="M415">
        <f>IF(ISNUMBER(SEARCH("SI",G415)),1,0)</f>
        <v>1</v>
      </c>
    </row>
    <row r="416" spans="1:14" x14ac:dyDescent="0.3">
      <c r="A416">
        <v>415</v>
      </c>
      <c r="B416" t="s">
        <v>854</v>
      </c>
      <c r="C416" s="2">
        <v>41821</v>
      </c>
      <c r="D416">
        <v>2014</v>
      </c>
      <c r="E416" t="s">
        <v>855</v>
      </c>
      <c r="F416" s="4" t="s">
        <v>8</v>
      </c>
      <c r="G416" s="4" t="s">
        <v>8</v>
      </c>
      <c r="H416">
        <v>0</v>
      </c>
      <c r="I416">
        <f>IF(F416=G416,0,1)</f>
        <v>0</v>
      </c>
      <c r="J416">
        <v>0</v>
      </c>
      <c r="K416">
        <v>0</v>
      </c>
      <c r="L416">
        <f>J416-K416</f>
        <v>0</v>
      </c>
      <c r="M416">
        <f>IF(ISNUMBER(SEARCH("SI",G416)),1,0)</f>
        <v>0</v>
      </c>
    </row>
    <row r="417" spans="1:13" x14ac:dyDescent="0.3">
      <c r="A417">
        <v>416</v>
      </c>
      <c r="B417" t="s">
        <v>856</v>
      </c>
      <c r="C417" s="2">
        <v>41910</v>
      </c>
      <c r="D417">
        <v>2014</v>
      </c>
      <c r="E417" t="s">
        <v>857</v>
      </c>
      <c r="F417" s="4" t="s">
        <v>16</v>
      </c>
      <c r="G417" s="4" t="s">
        <v>16</v>
      </c>
      <c r="H417">
        <v>0</v>
      </c>
      <c r="I417">
        <f>IF(F417=G417,0,1)</f>
        <v>0</v>
      </c>
      <c r="J417">
        <v>0</v>
      </c>
      <c r="K417">
        <v>0</v>
      </c>
      <c r="L417">
        <f>J417-K417</f>
        <v>0</v>
      </c>
      <c r="M417">
        <f>IF(ISNUMBER(SEARCH("SI",G417)),1,0)</f>
        <v>1</v>
      </c>
    </row>
    <row r="418" spans="1:13" x14ac:dyDescent="0.3">
      <c r="A418">
        <v>417</v>
      </c>
      <c r="B418" t="s">
        <v>858</v>
      </c>
      <c r="C418" s="2">
        <v>41791</v>
      </c>
      <c r="D418">
        <v>2014</v>
      </c>
      <c r="E418" t="s">
        <v>859</v>
      </c>
      <c r="F418" s="4" t="s">
        <v>8</v>
      </c>
      <c r="G418" s="4" t="s">
        <v>8</v>
      </c>
      <c r="H418">
        <v>0</v>
      </c>
      <c r="I418">
        <f>IF(F418=G418,0,1)</f>
        <v>0</v>
      </c>
      <c r="J418">
        <v>0</v>
      </c>
      <c r="K418">
        <v>0</v>
      </c>
      <c r="L418">
        <f>J418-K418</f>
        <v>0</v>
      </c>
      <c r="M418">
        <f>IF(ISNUMBER(SEARCH("SI",G418)),1,0)</f>
        <v>0</v>
      </c>
    </row>
    <row r="419" spans="1:13" x14ac:dyDescent="0.3">
      <c r="A419">
        <v>418</v>
      </c>
      <c r="B419" t="s">
        <v>860</v>
      </c>
      <c r="C419" s="2">
        <v>41821</v>
      </c>
      <c r="D419">
        <v>2014</v>
      </c>
      <c r="E419" t="s">
        <v>861</v>
      </c>
      <c r="F419" s="4" t="s">
        <v>8</v>
      </c>
      <c r="G419" s="4" t="s">
        <v>16</v>
      </c>
      <c r="H419">
        <v>0</v>
      </c>
      <c r="I419">
        <f>IF(F419=G419,0,1)</f>
        <v>1</v>
      </c>
      <c r="J419">
        <v>0</v>
      </c>
      <c r="K419">
        <v>0</v>
      </c>
      <c r="L419">
        <f>J419-K419</f>
        <v>0</v>
      </c>
      <c r="M419">
        <f>IF(ISNUMBER(SEARCH("SI",G419)),1,0)</f>
        <v>1</v>
      </c>
    </row>
    <row r="420" spans="1:13" x14ac:dyDescent="0.3">
      <c r="A420">
        <v>419</v>
      </c>
      <c r="B420" t="s">
        <v>863</v>
      </c>
      <c r="C420" s="2">
        <v>41821</v>
      </c>
      <c r="D420">
        <v>2014</v>
      </c>
      <c r="E420" t="s">
        <v>864</v>
      </c>
      <c r="F420" s="4" t="s">
        <v>8</v>
      </c>
      <c r="G420" s="4" t="s">
        <v>8</v>
      </c>
      <c r="H420">
        <v>0</v>
      </c>
      <c r="I420">
        <f>IF(F420=G420,0,1)</f>
        <v>0</v>
      </c>
      <c r="J420">
        <v>0</v>
      </c>
      <c r="K420">
        <v>0</v>
      </c>
      <c r="L420">
        <f>J420-K420</f>
        <v>0</v>
      </c>
      <c r="M420">
        <f>IF(ISNUMBER(SEARCH("SI",G420)),1,0)</f>
        <v>0</v>
      </c>
    </row>
    <row r="421" spans="1:13" x14ac:dyDescent="0.3">
      <c r="A421">
        <v>420</v>
      </c>
      <c r="B421" t="s">
        <v>865</v>
      </c>
      <c r="C421" s="2">
        <v>41821</v>
      </c>
      <c r="D421">
        <v>2014</v>
      </c>
      <c r="E421" t="s">
        <v>866</v>
      </c>
      <c r="F421" s="4" t="s">
        <v>8</v>
      </c>
      <c r="G421" s="4" t="s">
        <v>8</v>
      </c>
      <c r="H421">
        <v>0</v>
      </c>
      <c r="I421">
        <f>IF(F421=G421,0,1)</f>
        <v>0</v>
      </c>
      <c r="J421">
        <v>0</v>
      </c>
      <c r="K421">
        <v>0</v>
      </c>
      <c r="L421">
        <f>J421-K421</f>
        <v>0</v>
      </c>
      <c r="M421">
        <f>IF(ISNUMBER(SEARCH("SI",G421)),1,0)</f>
        <v>0</v>
      </c>
    </row>
    <row r="422" spans="1:13" x14ac:dyDescent="0.3">
      <c r="A422">
        <v>421</v>
      </c>
      <c r="B422" t="s">
        <v>867</v>
      </c>
      <c r="C422" s="2">
        <v>41814</v>
      </c>
      <c r="D422">
        <v>2014</v>
      </c>
      <c r="E422" t="s">
        <v>868</v>
      </c>
      <c r="F422" s="4" t="s">
        <v>8</v>
      </c>
      <c r="G422" s="4" t="s">
        <v>8</v>
      </c>
      <c r="H422">
        <v>0</v>
      </c>
      <c r="I422">
        <f>IF(F422=G422,0,1)</f>
        <v>0</v>
      </c>
      <c r="J422">
        <v>0</v>
      </c>
      <c r="K422">
        <v>0</v>
      </c>
      <c r="L422">
        <f>J422-K422</f>
        <v>0</v>
      </c>
      <c r="M422">
        <f>IF(ISNUMBER(SEARCH("SI",G422)),1,0)</f>
        <v>0</v>
      </c>
    </row>
    <row r="423" spans="1:13" x14ac:dyDescent="0.3">
      <c r="A423">
        <v>422</v>
      </c>
      <c r="B423" t="s">
        <v>869</v>
      </c>
      <c r="C423" s="2">
        <v>41805</v>
      </c>
      <c r="D423">
        <v>2014</v>
      </c>
      <c r="E423" t="s">
        <v>870</v>
      </c>
      <c r="F423" s="4" t="s">
        <v>8</v>
      </c>
      <c r="G423" s="4" t="s">
        <v>8</v>
      </c>
      <c r="H423">
        <v>0</v>
      </c>
      <c r="I423">
        <f>IF(F423=G423,0,1)</f>
        <v>0</v>
      </c>
      <c r="J423">
        <v>0</v>
      </c>
      <c r="K423">
        <v>0</v>
      </c>
      <c r="L423">
        <f>J423-K423</f>
        <v>0</v>
      </c>
      <c r="M423">
        <f>IF(ISNUMBER(SEARCH("SI",G423)),1,0)</f>
        <v>0</v>
      </c>
    </row>
    <row r="424" spans="1:13" x14ac:dyDescent="0.3">
      <c r="A424">
        <v>423</v>
      </c>
      <c r="B424" t="s">
        <v>871</v>
      </c>
      <c r="C424" s="2">
        <v>41730</v>
      </c>
      <c r="D424">
        <v>2014</v>
      </c>
      <c r="E424" t="s">
        <v>872</v>
      </c>
      <c r="F424" s="4" t="s">
        <v>8</v>
      </c>
      <c r="G424" s="4" t="s">
        <v>8</v>
      </c>
      <c r="H424">
        <v>0</v>
      </c>
      <c r="I424">
        <f>IF(F424=G424,0,1)</f>
        <v>0</v>
      </c>
      <c r="J424">
        <v>0</v>
      </c>
      <c r="K424">
        <v>0</v>
      </c>
      <c r="L424">
        <f>J424-K424</f>
        <v>0</v>
      </c>
      <c r="M424">
        <f>IF(ISNUMBER(SEARCH("SI",G424)),1,0)</f>
        <v>0</v>
      </c>
    </row>
    <row r="425" spans="1:13" x14ac:dyDescent="0.3">
      <c r="A425">
        <v>424</v>
      </c>
      <c r="B425" t="s">
        <v>873</v>
      </c>
      <c r="C425" s="2">
        <v>41791</v>
      </c>
      <c r="D425">
        <v>2014</v>
      </c>
      <c r="E425" t="s">
        <v>874</v>
      </c>
      <c r="F425" s="4" t="s">
        <v>16</v>
      </c>
      <c r="G425" s="4" t="s">
        <v>16</v>
      </c>
      <c r="H425">
        <v>0</v>
      </c>
      <c r="I425">
        <f>IF(F425=G425,0,1)</f>
        <v>0</v>
      </c>
      <c r="J425">
        <v>0</v>
      </c>
      <c r="K425">
        <v>0</v>
      </c>
      <c r="L425">
        <f>J425-K425</f>
        <v>0</v>
      </c>
      <c r="M425">
        <f>IF(ISNUMBER(SEARCH("SI",G425)),1,0)</f>
        <v>1</v>
      </c>
    </row>
    <row r="426" spans="1:13" x14ac:dyDescent="0.3">
      <c r="A426">
        <v>425</v>
      </c>
      <c r="B426" t="s">
        <v>875</v>
      </c>
      <c r="C426" s="2">
        <v>41828</v>
      </c>
      <c r="D426">
        <v>2014</v>
      </c>
      <c r="E426" t="s">
        <v>876</v>
      </c>
      <c r="F426" s="4" t="s">
        <v>8</v>
      </c>
      <c r="G426" s="4" t="s">
        <v>8</v>
      </c>
      <c r="H426">
        <v>0</v>
      </c>
      <c r="I426">
        <f>IF(F426=G426,0,1)</f>
        <v>0</v>
      </c>
      <c r="J426">
        <v>0</v>
      </c>
      <c r="K426">
        <v>0</v>
      </c>
      <c r="L426">
        <f>J426-K426</f>
        <v>0</v>
      </c>
      <c r="M426">
        <f>IF(ISNUMBER(SEARCH("SI",G426)),1,0)</f>
        <v>0</v>
      </c>
    </row>
    <row r="427" spans="1:13" x14ac:dyDescent="0.3">
      <c r="A427">
        <v>426</v>
      </c>
      <c r="B427" t="s">
        <v>877</v>
      </c>
      <c r="C427" s="2">
        <v>41699</v>
      </c>
      <c r="D427">
        <v>2014</v>
      </c>
      <c r="E427" t="s">
        <v>878</v>
      </c>
      <c r="F427" s="4" t="s">
        <v>8</v>
      </c>
      <c r="G427" s="4" t="s">
        <v>8</v>
      </c>
      <c r="H427">
        <v>0</v>
      </c>
      <c r="I427">
        <f>IF(F427=G427,0,1)</f>
        <v>0</v>
      </c>
      <c r="J427">
        <v>0</v>
      </c>
      <c r="K427">
        <v>0</v>
      </c>
      <c r="L427">
        <f>J427-K427</f>
        <v>0</v>
      </c>
      <c r="M427">
        <f>IF(ISNUMBER(SEARCH("SI",G427)),1,0)</f>
        <v>0</v>
      </c>
    </row>
    <row r="428" spans="1:13" x14ac:dyDescent="0.3">
      <c r="A428">
        <v>427</v>
      </c>
      <c r="B428" t="s">
        <v>879</v>
      </c>
      <c r="C428" s="2">
        <v>41774</v>
      </c>
      <c r="D428">
        <v>2014</v>
      </c>
      <c r="E428" t="s">
        <v>880</v>
      </c>
      <c r="F428" s="4" t="s">
        <v>8</v>
      </c>
      <c r="G428" s="4" t="s">
        <v>8</v>
      </c>
      <c r="H428">
        <v>0</v>
      </c>
      <c r="I428">
        <f>IF(F428=G428,0,1)</f>
        <v>0</v>
      </c>
      <c r="J428">
        <v>0</v>
      </c>
      <c r="K428">
        <v>0</v>
      </c>
      <c r="L428">
        <f>J428-K428</f>
        <v>0</v>
      </c>
      <c r="M428">
        <f>IF(ISNUMBER(SEARCH("SI",G428)),1,0)</f>
        <v>0</v>
      </c>
    </row>
    <row r="429" spans="1:13" x14ac:dyDescent="0.3">
      <c r="A429">
        <v>428</v>
      </c>
      <c r="B429" t="s">
        <v>881</v>
      </c>
      <c r="C429" s="2">
        <v>41913</v>
      </c>
      <c r="D429">
        <v>2014</v>
      </c>
      <c r="E429" t="s">
        <v>882</v>
      </c>
      <c r="F429" s="4" t="s">
        <v>8</v>
      </c>
      <c r="G429" s="4" t="s">
        <v>8</v>
      </c>
      <c r="H429">
        <v>0</v>
      </c>
      <c r="I429">
        <f>IF(F429=G429,0,1)</f>
        <v>0</v>
      </c>
      <c r="J429">
        <v>0</v>
      </c>
      <c r="K429">
        <v>0</v>
      </c>
      <c r="L429">
        <f>J429-K429</f>
        <v>0</v>
      </c>
      <c r="M429">
        <f>IF(ISNUMBER(SEARCH("SI",G429)),1,0)</f>
        <v>0</v>
      </c>
    </row>
    <row r="430" spans="1:13" x14ac:dyDescent="0.3">
      <c r="A430">
        <v>429</v>
      </c>
      <c r="B430" t="s">
        <v>883</v>
      </c>
      <c r="C430" s="2">
        <v>41791</v>
      </c>
      <c r="D430">
        <v>2014</v>
      </c>
      <c r="E430" t="s">
        <v>884</v>
      </c>
      <c r="F430" s="4" t="s">
        <v>8</v>
      </c>
      <c r="G430" s="4" t="s">
        <v>8</v>
      </c>
      <c r="H430">
        <v>0</v>
      </c>
      <c r="I430">
        <f>IF(F430=G430,0,1)</f>
        <v>0</v>
      </c>
      <c r="J430">
        <v>0</v>
      </c>
      <c r="K430">
        <v>0</v>
      </c>
      <c r="L430">
        <f>J430-K430</f>
        <v>0</v>
      </c>
      <c r="M430">
        <f>IF(ISNUMBER(SEARCH("SI",G430)),1,0)</f>
        <v>0</v>
      </c>
    </row>
    <row r="431" spans="1:13" x14ac:dyDescent="0.3">
      <c r="A431">
        <v>430</v>
      </c>
      <c r="B431" t="s">
        <v>886</v>
      </c>
      <c r="C431" s="2">
        <v>41988</v>
      </c>
      <c r="D431">
        <v>2014</v>
      </c>
      <c r="E431" t="s">
        <v>885</v>
      </c>
      <c r="F431" s="4" t="s">
        <v>8</v>
      </c>
      <c r="G431" s="4" t="s">
        <v>8</v>
      </c>
      <c r="H431">
        <v>0</v>
      </c>
      <c r="I431">
        <f>IF(F431=G431,0,1)</f>
        <v>0</v>
      </c>
      <c r="J431">
        <v>0</v>
      </c>
      <c r="K431">
        <v>0</v>
      </c>
      <c r="L431">
        <f>J431-K431</f>
        <v>0</v>
      </c>
      <c r="M431">
        <f>IF(ISNUMBER(SEARCH("SI",G431)),1,0)</f>
        <v>0</v>
      </c>
    </row>
    <row r="432" spans="1:13" x14ac:dyDescent="0.3">
      <c r="A432">
        <v>431</v>
      </c>
      <c r="B432" t="s">
        <v>887</v>
      </c>
      <c r="C432" s="2">
        <v>41974</v>
      </c>
      <c r="D432">
        <v>2014</v>
      </c>
      <c r="E432" t="s">
        <v>888</v>
      </c>
      <c r="F432" s="4" t="s">
        <v>8</v>
      </c>
      <c r="G432" s="4" t="s">
        <v>8</v>
      </c>
      <c r="H432">
        <v>0</v>
      </c>
      <c r="I432">
        <f>IF(F432=G432,0,1)</f>
        <v>0</v>
      </c>
      <c r="J432">
        <v>0</v>
      </c>
      <c r="K432">
        <v>0</v>
      </c>
      <c r="L432">
        <f>J432-K432</f>
        <v>0</v>
      </c>
      <c r="M432">
        <f>IF(ISNUMBER(SEARCH("SI",G432)),1,0)</f>
        <v>0</v>
      </c>
    </row>
    <row r="433" spans="1:13" x14ac:dyDescent="0.3">
      <c r="A433">
        <v>432</v>
      </c>
      <c r="B433" t="s">
        <v>889</v>
      </c>
      <c r="C433" s="2">
        <v>41849</v>
      </c>
      <c r="D433">
        <v>2014</v>
      </c>
      <c r="E433" t="s">
        <v>890</v>
      </c>
      <c r="F433" s="4" t="s">
        <v>8</v>
      </c>
      <c r="G433" s="4" t="s">
        <v>8</v>
      </c>
      <c r="H433">
        <v>0</v>
      </c>
      <c r="I433">
        <f>IF(F433=G433,0,1)</f>
        <v>0</v>
      </c>
      <c r="J433">
        <v>0</v>
      </c>
      <c r="K433">
        <v>0</v>
      </c>
      <c r="L433">
        <f>J433-K433</f>
        <v>0</v>
      </c>
      <c r="M433">
        <f>IF(ISNUMBER(SEARCH("SI",G433)),1,0)</f>
        <v>0</v>
      </c>
    </row>
    <row r="434" spans="1:13" x14ac:dyDescent="0.3">
      <c r="A434">
        <v>433</v>
      </c>
      <c r="B434" t="s">
        <v>891</v>
      </c>
      <c r="C434" s="2">
        <v>41671</v>
      </c>
      <c r="D434">
        <v>2014</v>
      </c>
      <c r="E434" t="s">
        <v>892</v>
      </c>
      <c r="F434" s="4" t="s">
        <v>8</v>
      </c>
      <c r="G434" s="4" t="s">
        <v>8</v>
      </c>
      <c r="H434">
        <v>0</v>
      </c>
      <c r="I434">
        <f>IF(F434=G434,0,1)</f>
        <v>0</v>
      </c>
      <c r="J434">
        <v>0</v>
      </c>
      <c r="K434">
        <v>0</v>
      </c>
      <c r="L434">
        <f>J434-K434</f>
        <v>0</v>
      </c>
      <c r="M434">
        <f>IF(ISNUMBER(SEARCH("SI",G434)),1,0)</f>
        <v>0</v>
      </c>
    </row>
    <row r="435" spans="1:13" x14ac:dyDescent="0.3">
      <c r="A435">
        <v>434</v>
      </c>
      <c r="B435" t="s">
        <v>893</v>
      </c>
      <c r="C435" s="2">
        <v>41641</v>
      </c>
      <c r="D435">
        <v>2014</v>
      </c>
      <c r="E435" t="s">
        <v>894</v>
      </c>
      <c r="F435" s="4" t="s">
        <v>8</v>
      </c>
      <c r="G435" s="4" t="s">
        <v>16</v>
      </c>
      <c r="H435">
        <v>0</v>
      </c>
      <c r="I435">
        <f>IF(F435=G435,0,1)</f>
        <v>1</v>
      </c>
      <c r="J435">
        <v>0</v>
      </c>
      <c r="K435">
        <v>0</v>
      </c>
      <c r="L435">
        <f>J435-K435</f>
        <v>0</v>
      </c>
      <c r="M435">
        <f>IF(ISNUMBER(SEARCH("SI",G435)),1,0)</f>
        <v>1</v>
      </c>
    </row>
    <row r="436" spans="1:13" x14ac:dyDescent="0.3">
      <c r="A436">
        <v>435</v>
      </c>
      <c r="B436" t="s">
        <v>895</v>
      </c>
      <c r="C436" s="2">
        <v>41671</v>
      </c>
      <c r="D436">
        <v>2014</v>
      </c>
      <c r="E436" t="s">
        <v>896</v>
      </c>
      <c r="F436" s="4" t="s">
        <v>8</v>
      </c>
      <c r="G436" s="4" t="s">
        <v>8</v>
      </c>
      <c r="H436">
        <v>0</v>
      </c>
      <c r="I436">
        <f>IF(F436=G436,0,1)</f>
        <v>0</v>
      </c>
      <c r="J436">
        <v>0</v>
      </c>
      <c r="K436">
        <v>0</v>
      </c>
      <c r="L436">
        <f>J436-K436</f>
        <v>0</v>
      </c>
      <c r="M436">
        <f>IF(ISNUMBER(SEARCH("SI",G436)),1,0)</f>
        <v>0</v>
      </c>
    </row>
    <row r="437" spans="1:13" x14ac:dyDescent="0.3">
      <c r="A437">
        <v>436</v>
      </c>
      <c r="B437" t="s">
        <v>897</v>
      </c>
      <c r="C437" s="2">
        <v>41800</v>
      </c>
      <c r="D437">
        <v>2014</v>
      </c>
      <c r="E437" t="s">
        <v>898</v>
      </c>
      <c r="F437" s="4" t="s">
        <v>8</v>
      </c>
      <c r="G437" s="4" t="s">
        <v>8</v>
      </c>
      <c r="H437">
        <v>0</v>
      </c>
      <c r="I437">
        <f>IF(F437=G437,0,1)</f>
        <v>0</v>
      </c>
      <c r="J437">
        <v>0</v>
      </c>
      <c r="K437">
        <v>0</v>
      </c>
      <c r="L437">
        <f>J437-K437</f>
        <v>0</v>
      </c>
      <c r="M437">
        <f>IF(ISNUMBER(SEARCH("SI",G437)),1,0)</f>
        <v>0</v>
      </c>
    </row>
    <row r="438" spans="1:13" x14ac:dyDescent="0.3">
      <c r="A438">
        <v>437</v>
      </c>
      <c r="B438" t="s">
        <v>899</v>
      </c>
      <c r="C438" s="2">
        <v>41671</v>
      </c>
      <c r="D438">
        <v>2014</v>
      </c>
      <c r="E438" t="s">
        <v>900</v>
      </c>
      <c r="F438" s="4" t="s">
        <v>8</v>
      </c>
      <c r="G438" s="4" t="s">
        <v>8</v>
      </c>
      <c r="H438">
        <v>0</v>
      </c>
      <c r="I438">
        <f>IF(F438=G438,0,1)</f>
        <v>0</v>
      </c>
      <c r="J438">
        <v>0</v>
      </c>
      <c r="K438">
        <v>0</v>
      </c>
      <c r="L438">
        <f>J438-K438</f>
        <v>0</v>
      </c>
      <c r="M438">
        <f>IF(ISNUMBER(SEARCH("SI",G438)),1,0)</f>
        <v>0</v>
      </c>
    </row>
    <row r="439" spans="1:13" x14ac:dyDescent="0.3">
      <c r="A439">
        <v>438</v>
      </c>
      <c r="B439" t="s">
        <v>901</v>
      </c>
      <c r="C439" s="2">
        <v>41800</v>
      </c>
      <c r="D439">
        <v>2014</v>
      </c>
      <c r="E439" t="s">
        <v>902</v>
      </c>
      <c r="F439" s="4" t="s">
        <v>8</v>
      </c>
      <c r="G439" s="4" t="s">
        <v>8</v>
      </c>
      <c r="H439">
        <v>0</v>
      </c>
      <c r="I439">
        <f>IF(F439=G439,0,1)</f>
        <v>0</v>
      </c>
      <c r="J439">
        <v>0</v>
      </c>
      <c r="K439">
        <v>0</v>
      </c>
      <c r="L439">
        <f>J439-K439</f>
        <v>0</v>
      </c>
      <c r="M439">
        <f>IF(ISNUMBER(SEARCH("SI",G439)),1,0)</f>
        <v>0</v>
      </c>
    </row>
    <row r="440" spans="1:13" x14ac:dyDescent="0.3">
      <c r="A440">
        <v>439</v>
      </c>
      <c r="B440" t="s">
        <v>903</v>
      </c>
      <c r="C440" s="2">
        <v>41640</v>
      </c>
      <c r="D440">
        <v>2014</v>
      </c>
      <c r="E440" t="s">
        <v>904</v>
      </c>
      <c r="F440" s="4" t="s">
        <v>8</v>
      </c>
      <c r="G440" s="4" t="s">
        <v>8</v>
      </c>
      <c r="H440">
        <v>0</v>
      </c>
      <c r="I440">
        <f>IF(F440=G440,0,1)</f>
        <v>0</v>
      </c>
      <c r="J440">
        <v>0</v>
      </c>
      <c r="K440">
        <v>0</v>
      </c>
      <c r="L440">
        <f>J440-K440</f>
        <v>0</v>
      </c>
      <c r="M440">
        <f>IF(ISNUMBER(SEARCH("SI",G440)),1,0)</f>
        <v>0</v>
      </c>
    </row>
    <row r="441" spans="1:13" x14ac:dyDescent="0.3">
      <c r="A441">
        <v>440</v>
      </c>
      <c r="B441" t="s">
        <v>905</v>
      </c>
      <c r="C441" s="2">
        <v>41932</v>
      </c>
      <c r="D441">
        <v>2014</v>
      </c>
      <c r="E441" t="s">
        <v>906</v>
      </c>
      <c r="F441" s="4" t="s">
        <v>8</v>
      </c>
      <c r="G441" s="4" t="s">
        <v>8</v>
      </c>
      <c r="H441">
        <v>0</v>
      </c>
      <c r="I441">
        <f>IF(F441=G441,0,1)</f>
        <v>0</v>
      </c>
      <c r="J441">
        <v>0</v>
      </c>
      <c r="K441">
        <v>0</v>
      </c>
      <c r="L441">
        <f>J441-K441</f>
        <v>0</v>
      </c>
      <c r="M441">
        <f>IF(ISNUMBER(SEARCH("SI",G441)),1,0)</f>
        <v>0</v>
      </c>
    </row>
    <row r="442" spans="1:13" x14ac:dyDescent="0.3">
      <c r="A442">
        <v>441</v>
      </c>
      <c r="B442" t="s">
        <v>907</v>
      </c>
      <c r="C442" s="2">
        <v>41932</v>
      </c>
      <c r="D442">
        <v>2014</v>
      </c>
      <c r="E442" t="s">
        <v>908</v>
      </c>
      <c r="F442" s="4" t="s">
        <v>8</v>
      </c>
      <c r="G442" s="4" t="s">
        <v>8</v>
      </c>
      <c r="H442">
        <v>0</v>
      </c>
      <c r="I442">
        <f>IF(F442=G442,0,1)</f>
        <v>0</v>
      </c>
      <c r="J442">
        <v>0</v>
      </c>
      <c r="K442">
        <v>0</v>
      </c>
      <c r="L442">
        <f>J442-K442</f>
        <v>0</v>
      </c>
      <c r="M442">
        <f>IF(ISNUMBER(SEARCH("SI",G442)),1,0)</f>
        <v>0</v>
      </c>
    </row>
    <row r="443" spans="1:13" x14ac:dyDescent="0.3">
      <c r="A443">
        <v>442</v>
      </c>
      <c r="B443" t="s">
        <v>909</v>
      </c>
      <c r="C443" s="2">
        <v>41840</v>
      </c>
      <c r="D443">
        <v>2014</v>
      </c>
      <c r="E443" t="s">
        <v>910</v>
      </c>
      <c r="F443" s="4" t="s">
        <v>8</v>
      </c>
      <c r="G443" s="4" t="s">
        <v>8</v>
      </c>
      <c r="H443">
        <v>0</v>
      </c>
      <c r="I443">
        <f>IF(F443=G443,0,1)</f>
        <v>0</v>
      </c>
      <c r="J443">
        <v>0</v>
      </c>
      <c r="K443">
        <v>0</v>
      </c>
      <c r="L443">
        <f>J443-K443</f>
        <v>0</v>
      </c>
      <c r="M443">
        <f>IF(ISNUMBER(SEARCH("SI",G443)),1,0)</f>
        <v>0</v>
      </c>
    </row>
    <row r="444" spans="1:13" x14ac:dyDescent="0.3">
      <c r="A444">
        <v>443</v>
      </c>
      <c r="B444" t="s">
        <v>911</v>
      </c>
      <c r="C444" s="2">
        <v>41907</v>
      </c>
      <c r="D444">
        <v>2014</v>
      </c>
      <c r="E444" t="s">
        <v>912</v>
      </c>
      <c r="F444" s="4" t="s">
        <v>16</v>
      </c>
      <c r="G444" s="4" t="s">
        <v>16</v>
      </c>
      <c r="H444">
        <v>0</v>
      </c>
      <c r="I444">
        <f>IF(F444=G444,0,1)</f>
        <v>0</v>
      </c>
      <c r="J444">
        <v>0</v>
      </c>
      <c r="K444">
        <v>0</v>
      </c>
      <c r="L444">
        <f>J444-K444</f>
        <v>0</v>
      </c>
      <c r="M444">
        <f>IF(ISNUMBER(SEARCH("SI",G444)),1,0)</f>
        <v>1</v>
      </c>
    </row>
    <row r="445" spans="1:13" x14ac:dyDescent="0.3">
      <c r="A445">
        <v>444</v>
      </c>
      <c r="B445" t="s">
        <v>913</v>
      </c>
      <c r="C445" s="2">
        <v>41708</v>
      </c>
      <c r="D445">
        <v>2014</v>
      </c>
      <c r="E445" t="s">
        <v>914</v>
      </c>
      <c r="F445" s="4" t="s">
        <v>8</v>
      </c>
      <c r="G445" s="4" t="s">
        <v>8</v>
      </c>
      <c r="H445">
        <v>0</v>
      </c>
      <c r="I445">
        <f>IF(F445=G445,0,1)</f>
        <v>0</v>
      </c>
      <c r="J445">
        <v>0</v>
      </c>
      <c r="K445">
        <v>0</v>
      </c>
      <c r="L445">
        <f>J445-K445</f>
        <v>0</v>
      </c>
      <c r="M445">
        <f>IF(ISNUMBER(SEARCH("SI",G445)),1,0)</f>
        <v>0</v>
      </c>
    </row>
    <row r="446" spans="1:13" x14ac:dyDescent="0.3">
      <c r="A446">
        <v>445</v>
      </c>
      <c r="B446" t="s">
        <v>915</v>
      </c>
      <c r="C446" s="2">
        <v>41749</v>
      </c>
      <c r="D446">
        <v>2014</v>
      </c>
      <c r="E446" t="s">
        <v>916</v>
      </c>
      <c r="F446" s="4" t="s">
        <v>8</v>
      </c>
      <c r="G446" s="4" t="s">
        <v>8</v>
      </c>
      <c r="H446">
        <v>0</v>
      </c>
      <c r="I446">
        <f>IF(F446=G446,0,1)</f>
        <v>0</v>
      </c>
      <c r="J446">
        <v>0</v>
      </c>
      <c r="K446">
        <v>0</v>
      </c>
      <c r="L446">
        <f>J446-K446</f>
        <v>0</v>
      </c>
      <c r="M446">
        <f>IF(ISNUMBER(SEARCH("SI",G446)),1,0)</f>
        <v>0</v>
      </c>
    </row>
    <row r="447" spans="1:13" x14ac:dyDescent="0.3">
      <c r="A447">
        <v>446</v>
      </c>
      <c r="B447" t="s">
        <v>917</v>
      </c>
      <c r="C447" s="2">
        <v>41831</v>
      </c>
      <c r="D447">
        <v>2014</v>
      </c>
      <c r="E447" t="s">
        <v>918</v>
      </c>
      <c r="F447" s="4" t="s">
        <v>8</v>
      </c>
      <c r="G447" s="4" t="s">
        <v>8</v>
      </c>
      <c r="H447">
        <v>0</v>
      </c>
      <c r="I447">
        <f>IF(F447=G447,0,1)</f>
        <v>0</v>
      </c>
      <c r="J447">
        <v>0</v>
      </c>
      <c r="K447">
        <v>0</v>
      </c>
      <c r="L447">
        <f>J447-K447</f>
        <v>0</v>
      </c>
      <c r="M447">
        <f>IF(ISNUMBER(SEARCH("SI",G447)),1,0)</f>
        <v>0</v>
      </c>
    </row>
    <row r="448" spans="1:13" x14ac:dyDescent="0.3">
      <c r="A448">
        <v>447</v>
      </c>
      <c r="B448" t="s">
        <v>919</v>
      </c>
      <c r="C448" s="2">
        <v>41821</v>
      </c>
      <c r="D448">
        <v>2014</v>
      </c>
      <c r="E448" t="s">
        <v>920</v>
      </c>
      <c r="F448" s="4" t="s">
        <v>16</v>
      </c>
      <c r="G448" s="4" t="s">
        <v>16</v>
      </c>
      <c r="H448">
        <v>0</v>
      </c>
      <c r="I448">
        <f>IF(F448=G448,0,1)</f>
        <v>0</v>
      </c>
      <c r="J448">
        <v>0</v>
      </c>
      <c r="K448">
        <v>0</v>
      </c>
      <c r="L448">
        <f>J448-K448</f>
        <v>0</v>
      </c>
      <c r="M448">
        <f>IF(ISNUMBER(SEARCH("SI",G448)),1,0)</f>
        <v>1</v>
      </c>
    </row>
    <row r="449" spans="1:13" x14ac:dyDescent="0.3">
      <c r="A449">
        <v>448</v>
      </c>
      <c r="B449" t="s">
        <v>921</v>
      </c>
      <c r="C449" s="2">
        <v>41708</v>
      </c>
      <c r="D449">
        <v>2014</v>
      </c>
      <c r="E449" t="s">
        <v>922</v>
      </c>
      <c r="F449" s="4" t="s">
        <v>8</v>
      </c>
      <c r="G449" s="4" t="s">
        <v>8</v>
      </c>
      <c r="H449">
        <v>0</v>
      </c>
      <c r="I449">
        <f>IF(F449=G449,0,1)</f>
        <v>0</v>
      </c>
      <c r="J449">
        <v>0</v>
      </c>
      <c r="K449">
        <v>0</v>
      </c>
      <c r="L449">
        <f>J449-K449</f>
        <v>0</v>
      </c>
      <c r="M449">
        <f>IF(ISNUMBER(SEARCH("SI",G449)),1,0)</f>
        <v>0</v>
      </c>
    </row>
    <row r="450" spans="1:13" x14ac:dyDescent="0.3">
      <c r="A450">
        <v>449</v>
      </c>
      <c r="B450" t="s">
        <v>923</v>
      </c>
      <c r="C450" s="2">
        <v>41708</v>
      </c>
      <c r="D450">
        <v>2014</v>
      </c>
      <c r="E450" t="s">
        <v>924</v>
      </c>
      <c r="F450" s="4" t="s">
        <v>8</v>
      </c>
      <c r="G450" s="4" t="s">
        <v>8</v>
      </c>
      <c r="H450">
        <v>0</v>
      </c>
      <c r="I450">
        <f>IF(F450=G450,0,1)</f>
        <v>0</v>
      </c>
      <c r="J450">
        <v>0</v>
      </c>
      <c r="K450">
        <v>0</v>
      </c>
      <c r="L450">
        <f>J450-K450</f>
        <v>0</v>
      </c>
      <c r="M450">
        <f>IF(ISNUMBER(SEARCH("SI",G450)),1,0)</f>
        <v>0</v>
      </c>
    </row>
    <row r="451" spans="1:13" x14ac:dyDescent="0.3">
      <c r="A451">
        <v>450</v>
      </c>
      <c r="B451" t="s">
        <v>925</v>
      </c>
      <c r="C451" s="2">
        <v>41699</v>
      </c>
      <c r="D451">
        <v>2014</v>
      </c>
      <c r="E451" t="s">
        <v>926</v>
      </c>
      <c r="F451" s="4" t="s">
        <v>8</v>
      </c>
      <c r="G451" s="4" t="s">
        <v>8</v>
      </c>
      <c r="H451">
        <v>0</v>
      </c>
      <c r="I451">
        <f>IF(F451=G451,0,1)</f>
        <v>0</v>
      </c>
      <c r="J451">
        <v>0</v>
      </c>
      <c r="K451">
        <v>0</v>
      </c>
      <c r="L451">
        <f>J451-K451</f>
        <v>0</v>
      </c>
      <c r="M451">
        <f>IF(ISNUMBER(SEARCH("SI",G451)),1,0)</f>
        <v>0</v>
      </c>
    </row>
  </sheetData>
  <sortState ref="A2:N451">
    <sortCondition ref="A2:A4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2</v>
      </c>
      <c r="B1" t="s">
        <v>939</v>
      </c>
    </row>
    <row r="2" spans="1:2" x14ac:dyDescent="0.3">
      <c r="A2">
        <v>2014</v>
      </c>
      <c r="B2">
        <v>2921</v>
      </c>
    </row>
    <row r="3" spans="1:2" x14ac:dyDescent="0.3">
      <c r="A3">
        <v>2015</v>
      </c>
      <c r="B3">
        <v>2935</v>
      </c>
    </row>
    <row r="4" spans="1:2" x14ac:dyDescent="0.3">
      <c r="A4">
        <v>2016</v>
      </c>
      <c r="B4">
        <v>2939</v>
      </c>
    </row>
    <row r="5" spans="1:2" x14ac:dyDescent="0.3">
      <c r="A5">
        <v>2017</v>
      </c>
      <c r="B5">
        <v>2944</v>
      </c>
    </row>
    <row r="6" spans="1:2" x14ac:dyDescent="0.3">
      <c r="A6">
        <v>2018</v>
      </c>
      <c r="B6">
        <v>2947</v>
      </c>
    </row>
    <row r="7" spans="1:2" x14ac:dyDescent="0.3">
      <c r="A7">
        <v>2019</v>
      </c>
      <c r="B7">
        <v>2895</v>
      </c>
    </row>
    <row r="8" spans="1:2" x14ac:dyDescent="0.3">
      <c r="A8">
        <v>2020</v>
      </c>
      <c r="B8">
        <v>3093</v>
      </c>
    </row>
    <row r="9" spans="1:2" x14ac:dyDescent="0.3">
      <c r="A9">
        <v>2021</v>
      </c>
      <c r="B9">
        <v>3063</v>
      </c>
    </row>
    <row r="10" spans="1:2" x14ac:dyDescent="0.3">
      <c r="A10">
        <v>2022</v>
      </c>
      <c r="B10">
        <v>2796</v>
      </c>
    </row>
    <row r="11" spans="1:2" x14ac:dyDescent="0.3">
      <c r="A11" t="s">
        <v>940</v>
      </c>
      <c r="B11" s="9">
        <f>AVERAGE(B2:B10)</f>
        <v>2948.1111111111113</v>
      </c>
    </row>
    <row r="13" spans="1:2" x14ac:dyDescent="0.3">
      <c r="A13" t="s">
        <v>941</v>
      </c>
      <c r="B13">
        <v>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E12" sqref="E12"/>
    </sheetView>
  </sheetViews>
  <sheetFormatPr defaultRowHeight="14.4" x14ac:dyDescent="0.3"/>
  <cols>
    <col min="1" max="1" width="12.5546875" customWidth="1"/>
    <col min="2" max="2" width="18" bestFit="1" customWidth="1"/>
  </cols>
  <sheetData>
    <row r="3" spans="1:6" x14ac:dyDescent="0.3">
      <c r="A3" s="7" t="s">
        <v>927</v>
      </c>
      <c r="B3" t="s">
        <v>930</v>
      </c>
    </row>
    <row r="4" spans="1:6" x14ac:dyDescent="0.3">
      <c r="A4" s="8">
        <v>2014</v>
      </c>
      <c r="B4" s="6">
        <v>0</v>
      </c>
      <c r="D4" s="6">
        <v>0</v>
      </c>
      <c r="E4" s="9"/>
    </row>
    <row r="5" spans="1:6" x14ac:dyDescent="0.3">
      <c r="A5" s="8">
        <v>2015</v>
      </c>
      <c r="B5" s="6">
        <v>0</v>
      </c>
      <c r="D5" s="6">
        <v>0</v>
      </c>
      <c r="E5" s="9"/>
    </row>
    <row r="6" spans="1:6" x14ac:dyDescent="0.3">
      <c r="A6" s="8">
        <v>2016</v>
      </c>
      <c r="B6" s="6">
        <v>3</v>
      </c>
      <c r="D6" s="6">
        <v>3</v>
      </c>
      <c r="E6" s="9"/>
    </row>
    <row r="7" spans="1:6" x14ac:dyDescent="0.3">
      <c r="A7" s="8">
        <v>2017</v>
      </c>
      <c r="B7" s="6">
        <v>0</v>
      </c>
      <c r="D7" s="6">
        <v>0</v>
      </c>
      <c r="E7" s="9"/>
    </row>
    <row r="8" spans="1:6" x14ac:dyDescent="0.3">
      <c r="A8" s="8">
        <v>2018</v>
      </c>
      <c r="B8" s="6">
        <v>0</v>
      </c>
      <c r="D8" s="6">
        <v>0</v>
      </c>
      <c r="E8" s="9"/>
    </row>
    <row r="9" spans="1:6" x14ac:dyDescent="0.3">
      <c r="A9" s="8">
        <v>2019</v>
      </c>
      <c r="B9" s="6">
        <v>3</v>
      </c>
      <c r="D9" s="6">
        <v>3</v>
      </c>
      <c r="E9" s="9">
        <f>SUM(D4:D9)/300*100</f>
        <v>2</v>
      </c>
      <c r="F9" s="9"/>
    </row>
    <row r="10" spans="1:6" x14ac:dyDescent="0.3">
      <c r="A10" s="8">
        <v>2020</v>
      </c>
      <c r="B10" s="6">
        <v>3</v>
      </c>
      <c r="D10" s="6">
        <v>3</v>
      </c>
      <c r="E10" s="9"/>
    </row>
    <row r="11" spans="1:6" x14ac:dyDescent="0.3">
      <c r="A11" s="8">
        <v>2021</v>
      </c>
      <c r="B11" s="6">
        <v>4</v>
      </c>
      <c r="D11" s="6">
        <v>4</v>
      </c>
      <c r="E11" s="9"/>
    </row>
    <row r="12" spans="1:6" x14ac:dyDescent="0.3">
      <c r="A12" s="8">
        <v>2022</v>
      </c>
      <c r="B12" s="6">
        <v>8</v>
      </c>
      <c r="D12" s="6">
        <v>8</v>
      </c>
      <c r="E12" s="9">
        <f>SUM(D10:D12)/150*100</f>
        <v>10</v>
      </c>
      <c r="F12" s="9"/>
    </row>
    <row r="13" spans="1:6" x14ac:dyDescent="0.3">
      <c r="A13" s="8" t="s">
        <v>928</v>
      </c>
      <c r="B13" s="6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3" spans="1:5" x14ac:dyDescent="0.3">
      <c r="A3" s="7" t="s">
        <v>927</v>
      </c>
      <c r="B3" t="s">
        <v>933</v>
      </c>
    </row>
    <row r="4" spans="1:5" x14ac:dyDescent="0.3">
      <c r="A4" s="8">
        <v>2014</v>
      </c>
      <c r="B4" s="6">
        <v>3</v>
      </c>
      <c r="D4" s="6">
        <v>3</v>
      </c>
    </row>
    <row r="5" spans="1:5" x14ac:dyDescent="0.3">
      <c r="A5" s="8">
        <v>2015</v>
      </c>
      <c r="B5" s="6">
        <v>1</v>
      </c>
      <c r="D5" s="6">
        <v>1</v>
      </c>
    </row>
    <row r="6" spans="1:5" x14ac:dyDescent="0.3">
      <c r="A6" s="8">
        <v>2016</v>
      </c>
      <c r="B6" s="6">
        <v>7</v>
      </c>
      <c r="D6" s="6">
        <v>7</v>
      </c>
    </row>
    <row r="7" spans="1:5" x14ac:dyDescent="0.3">
      <c r="A7" s="8">
        <v>2017</v>
      </c>
      <c r="B7" s="6">
        <v>3</v>
      </c>
      <c r="D7" s="6">
        <v>3</v>
      </c>
    </row>
    <row r="8" spans="1:5" x14ac:dyDescent="0.3">
      <c r="A8" s="8">
        <v>2018</v>
      </c>
      <c r="B8" s="6">
        <v>0</v>
      </c>
      <c r="D8" s="6">
        <v>0</v>
      </c>
    </row>
    <row r="9" spans="1:5" x14ac:dyDescent="0.3">
      <c r="A9" s="8">
        <v>2019</v>
      </c>
      <c r="B9" s="6">
        <v>5</v>
      </c>
      <c r="D9" s="6">
        <v>5</v>
      </c>
    </row>
    <row r="10" spans="1:5" x14ac:dyDescent="0.3">
      <c r="A10" s="8">
        <v>2020</v>
      </c>
      <c r="B10" s="6">
        <v>2</v>
      </c>
      <c r="D10" s="6">
        <v>2</v>
      </c>
    </row>
    <row r="11" spans="1:5" x14ac:dyDescent="0.3">
      <c r="A11" s="8">
        <v>2021</v>
      </c>
      <c r="B11" s="6">
        <v>6</v>
      </c>
      <c r="D11" s="6">
        <v>6</v>
      </c>
    </row>
    <row r="12" spans="1:5" x14ac:dyDescent="0.3">
      <c r="A12" s="8">
        <v>2022</v>
      </c>
      <c r="B12" s="6">
        <v>3</v>
      </c>
      <c r="D12" s="6">
        <v>3</v>
      </c>
    </row>
    <row r="13" spans="1:5" x14ac:dyDescent="0.3">
      <c r="A13" s="8" t="s">
        <v>928</v>
      </c>
      <c r="B13" s="6">
        <v>30</v>
      </c>
      <c r="D13" s="9">
        <f>AVERAGE(D4:D12)</f>
        <v>3.3333333333333335</v>
      </c>
      <c r="E13" s="9">
        <f>D13/50*100</f>
        <v>6.666666666666667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9.109375" customWidth="1"/>
    <col min="3" max="3" width="20.6640625" bestFit="1" customWidth="1"/>
  </cols>
  <sheetData>
    <row r="3" spans="1:6" x14ac:dyDescent="0.3">
      <c r="A3" s="7" t="s">
        <v>927</v>
      </c>
      <c r="B3" t="s">
        <v>934</v>
      </c>
      <c r="C3" t="s">
        <v>938</v>
      </c>
    </row>
    <row r="4" spans="1:6" x14ac:dyDescent="0.3">
      <c r="A4" s="8">
        <v>2014</v>
      </c>
      <c r="B4" s="6">
        <v>1</v>
      </c>
      <c r="C4" s="6">
        <v>1</v>
      </c>
      <c r="E4" s="6">
        <v>1</v>
      </c>
      <c r="F4" s="6">
        <v>1</v>
      </c>
    </row>
    <row r="5" spans="1:6" x14ac:dyDescent="0.3">
      <c r="A5" s="8">
        <v>2015</v>
      </c>
      <c r="B5" s="6">
        <v>0</v>
      </c>
      <c r="C5" s="6">
        <v>0</v>
      </c>
      <c r="E5" s="6">
        <v>0</v>
      </c>
      <c r="F5" s="6">
        <v>0</v>
      </c>
    </row>
    <row r="6" spans="1:6" x14ac:dyDescent="0.3">
      <c r="A6" s="8">
        <v>2016</v>
      </c>
      <c r="B6" s="6">
        <v>3</v>
      </c>
      <c r="C6" s="6">
        <v>0</v>
      </c>
      <c r="E6" s="6">
        <v>3</v>
      </c>
      <c r="F6" s="6">
        <v>0</v>
      </c>
    </row>
    <row r="7" spans="1:6" x14ac:dyDescent="0.3">
      <c r="A7" s="8">
        <v>2017</v>
      </c>
      <c r="B7" s="6">
        <v>0</v>
      </c>
      <c r="C7" s="6">
        <v>0</v>
      </c>
      <c r="E7" s="6">
        <v>0</v>
      </c>
      <c r="F7" s="6">
        <v>0</v>
      </c>
    </row>
    <row r="8" spans="1:6" x14ac:dyDescent="0.3">
      <c r="A8" s="8">
        <v>2018</v>
      </c>
      <c r="B8" s="6">
        <v>0</v>
      </c>
      <c r="C8" s="6">
        <v>0</v>
      </c>
      <c r="E8" s="6">
        <v>0</v>
      </c>
      <c r="F8" s="6">
        <v>0</v>
      </c>
    </row>
    <row r="9" spans="1:6" x14ac:dyDescent="0.3">
      <c r="A9" s="8">
        <v>2019</v>
      </c>
      <c r="B9" s="6">
        <v>5</v>
      </c>
      <c r="C9" s="6">
        <v>3</v>
      </c>
      <c r="E9" s="6">
        <v>5</v>
      </c>
      <c r="F9" s="6">
        <v>3</v>
      </c>
    </row>
    <row r="10" spans="1:6" x14ac:dyDescent="0.3">
      <c r="A10" s="8">
        <v>2020</v>
      </c>
      <c r="B10" s="6">
        <v>2</v>
      </c>
      <c r="C10" s="6">
        <v>1</v>
      </c>
      <c r="E10" s="6">
        <v>2</v>
      </c>
      <c r="F10" s="6">
        <v>1</v>
      </c>
    </row>
    <row r="11" spans="1:6" x14ac:dyDescent="0.3">
      <c r="A11" s="8">
        <v>2021</v>
      </c>
      <c r="B11" s="6">
        <v>3</v>
      </c>
      <c r="C11" s="6">
        <v>0</v>
      </c>
      <c r="E11" s="6">
        <v>3</v>
      </c>
      <c r="F11" s="6">
        <v>0</v>
      </c>
    </row>
    <row r="12" spans="1:6" x14ac:dyDescent="0.3">
      <c r="A12" s="8">
        <v>2022</v>
      </c>
      <c r="B12" s="6">
        <v>2</v>
      </c>
      <c r="C12" s="6">
        <v>1</v>
      </c>
      <c r="E12" s="6">
        <v>2</v>
      </c>
      <c r="F12" s="6">
        <v>1</v>
      </c>
    </row>
    <row r="13" spans="1:6" x14ac:dyDescent="0.3">
      <c r="A13" s="8" t="s">
        <v>928</v>
      </c>
      <c r="B13" s="6">
        <v>16</v>
      </c>
      <c r="C13" s="6">
        <v>6</v>
      </c>
      <c r="E13" s="9">
        <f>AVERAGE(E4:E12)</f>
        <v>1.7777777777777777</v>
      </c>
      <c r="F13" s="9">
        <f>AVERAGE(F4:F12)</f>
        <v>0.66666666666666663</v>
      </c>
    </row>
    <row r="14" spans="1:6" x14ac:dyDescent="0.3">
      <c r="E14" s="9">
        <f>E13/50*100</f>
        <v>3.5555555555555554</v>
      </c>
      <c r="F14" s="9">
        <f>F13/50*100</f>
        <v>1.3333333333333333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9" customWidth="1"/>
  </cols>
  <sheetData>
    <row r="3" spans="1:5" x14ac:dyDescent="0.3">
      <c r="A3" s="7" t="s">
        <v>927</v>
      </c>
      <c r="B3" t="s">
        <v>936</v>
      </c>
    </row>
    <row r="4" spans="1:5" x14ac:dyDescent="0.3">
      <c r="A4" s="8">
        <v>2014</v>
      </c>
      <c r="B4" s="6">
        <v>13</v>
      </c>
      <c r="D4" s="6">
        <v>13</v>
      </c>
    </row>
    <row r="5" spans="1:5" x14ac:dyDescent="0.3">
      <c r="A5" s="8">
        <v>2015</v>
      </c>
      <c r="B5" s="6">
        <v>9</v>
      </c>
      <c r="D5" s="6">
        <v>9</v>
      </c>
    </row>
    <row r="6" spans="1:5" x14ac:dyDescent="0.3">
      <c r="A6" s="8">
        <v>2016</v>
      </c>
      <c r="B6" s="6">
        <v>13</v>
      </c>
      <c r="D6" s="6">
        <v>13</v>
      </c>
    </row>
    <row r="7" spans="1:5" x14ac:dyDescent="0.3">
      <c r="A7" s="8">
        <v>2017</v>
      </c>
      <c r="B7" s="6">
        <v>12</v>
      </c>
      <c r="D7" s="6">
        <v>12</v>
      </c>
    </row>
    <row r="8" spans="1:5" x14ac:dyDescent="0.3">
      <c r="A8" s="8">
        <v>2018</v>
      </c>
      <c r="B8" s="6">
        <v>5</v>
      </c>
      <c r="D8" s="6">
        <v>5</v>
      </c>
    </row>
    <row r="9" spans="1:5" x14ac:dyDescent="0.3">
      <c r="A9" s="8">
        <v>2019</v>
      </c>
      <c r="B9" s="6">
        <v>17</v>
      </c>
      <c r="D9" s="6">
        <v>17</v>
      </c>
    </row>
    <row r="10" spans="1:5" x14ac:dyDescent="0.3">
      <c r="A10" s="8">
        <v>2020</v>
      </c>
      <c r="B10" s="6">
        <v>14</v>
      </c>
      <c r="D10" s="6">
        <v>14</v>
      </c>
    </row>
    <row r="11" spans="1:5" x14ac:dyDescent="0.3">
      <c r="A11" s="8">
        <v>2021</v>
      </c>
      <c r="B11" s="6">
        <v>18</v>
      </c>
      <c r="D11" s="6">
        <v>18</v>
      </c>
    </row>
    <row r="12" spans="1:5" x14ac:dyDescent="0.3">
      <c r="A12" s="8">
        <v>2022</v>
      </c>
      <c r="B12" s="6">
        <v>19</v>
      </c>
      <c r="D12" s="6">
        <v>19</v>
      </c>
    </row>
    <row r="13" spans="1:5" x14ac:dyDescent="0.3">
      <c r="A13" s="8" t="s">
        <v>935</v>
      </c>
      <c r="B13" s="6"/>
      <c r="D13" s="9">
        <f>AVERAGE(D4:D12)</f>
        <v>13.333333333333334</v>
      </c>
      <c r="E13" s="9">
        <f>D13/50*100</f>
        <v>26.666666666666668</v>
      </c>
    </row>
    <row r="14" spans="1:5" x14ac:dyDescent="0.3">
      <c r="A14" s="8" t="s">
        <v>928</v>
      </c>
      <c r="B14" s="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DataLinksPerYear</vt:lpstr>
      <vt:lpstr>CurationErrors</vt:lpstr>
      <vt:lpstr>DataLinkError</vt:lpstr>
      <vt:lpstr>SIPerYear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2024-02-12T18:10:09Z</dcterms:created>
  <dcterms:modified xsi:type="dcterms:W3CDTF">2024-02-27T00:02:29Z</dcterms:modified>
</cp:coreProperties>
</file>