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ted time" sheetId="1" r:id="rId4"/>
    <sheet state="visible" name="Mariana" sheetId="2" r:id="rId5"/>
    <sheet state="visible" name="Kyle" sheetId="3" r:id="rId6"/>
    <sheet state="visible" name="Kurt" sheetId="4" r:id="rId7"/>
    <sheet state="visible" name="Lucas" sheetId="5" r:id="rId8"/>
  </sheets>
  <definedNames/>
  <calcPr/>
</workbook>
</file>

<file path=xl/sharedStrings.xml><?xml version="1.0" encoding="utf-8"?>
<sst xmlns="http://schemas.openxmlformats.org/spreadsheetml/2006/main" count="189" uniqueCount="46">
  <si>
    <t>Time estimations</t>
  </si>
  <si>
    <t>Average</t>
  </si>
  <si>
    <t>Logging in to Spotify</t>
  </si>
  <si>
    <t>Time estimation</t>
  </si>
  <si>
    <t>Notes</t>
  </si>
  <si>
    <t>Login page website</t>
  </si>
  <si>
    <t>7 hours</t>
  </si>
  <si>
    <t>Responsive site</t>
  </si>
  <si>
    <t>Login form in the front end</t>
  </si>
  <si>
    <t>3 hours</t>
  </si>
  <si>
    <t>Form error handling (invalid inputs)</t>
  </si>
  <si>
    <t>1 hour</t>
  </si>
  <si>
    <t>User authentication (oauth)</t>
  </si>
  <si>
    <t>2 hours</t>
  </si>
  <si>
    <t>Input sanitation</t>
  </si>
  <si>
    <t>Request answer</t>
  </si>
  <si>
    <t>30 min</t>
  </si>
  <si>
    <t>Change in page (error or redirect)</t>
  </si>
  <si>
    <t>Total</t>
  </si>
  <si>
    <t>15 hours</t>
  </si>
  <si>
    <t>Spotify Sorting</t>
  </si>
  <si>
    <t>Website page</t>
  </si>
  <si>
    <t>Playlist information</t>
  </si>
  <si>
    <t>Playlist display</t>
  </si>
  <si>
    <t>Sorting options</t>
  </si>
  <si>
    <t>Song addition</t>
  </si>
  <si>
    <t>Update array and update display</t>
  </si>
  <si>
    <t>Song removal</t>
  </si>
  <si>
    <t>Song order change</t>
  </si>
  <si>
    <t>Youtube Utilization</t>
  </si>
  <si>
    <t>Website/Display page</t>
  </si>
  <si>
    <t>10 hours</t>
  </si>
  <si>
    <t>Youtube panel functionality</t>
  </si>
  <si>
    <t>5 hours</t>
  </si>
  <si>
    <t>Finding Spotify song on youtube</t>
  </si>
  <si>
    <t>4 hours</t>
  </si>
  <si>
    <t>Displaying panel where song is played</t>
  </si>
  <si>
    <t>Adding youtube songs to mixed playlist</t>
  </si>
  <si>
    <t>Sorting operations on mixed playlist</t>
  </si>
  <si>
    <t>Exporting new/edited playlists back into Spotify</t>
  </si>
  <si>
    <t>Check if playlist is mixed</t>
  </si>
  <si>
    <t>1 hours</t>
  </si>
  <si>
    <t>Select songs to export</t>
  </si>
  <si>
    <t>Check if spotify has the youtube songs</t>
  </si>
  <si>
    <t>Integrate with spotify API</t>
  </si>
  <si>
    <t>Times estimations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</si>
</sst>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b/>
      <color theme="1"/>
      <name val="Arial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3" numFmtId="0" xfId="0" applyAlignment="1" applyFill="1" applyFont="1">
      <alignment readingOrder="0"/>
    </xf>
    <xf borderId="0" fillId="2" fontId="2" numFmtId="0" xfId="0" applyFont="1"/>
    <xf borderId="0" fillId="0" fontId="4" numFmtId="0" xfId="0" applyAlignment="1" applyFont="1">
      <alignment readingOrder="0"/>
    </xf>
    <xf borderId="0" fillId="2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2" fontId="1" numFmtId="0" xfId="0" applyFont="1"/>
    <xf borderId="0" fillId="3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57"/>
  </cols>
  <sheetData>
    <row r="1">
      <c r="A1" s="2"/>
      <c r="B1" s="1" t="s">
        <v>1</v>
      </c>
    </row>
    <row r="2">
      <c r="A2" s="4" t="s">
        <v>2</v>
      </c>
      <c r="B2" s="5"/>
    </row>
    <row r="3">
      <c r="A3" s="6" t="s">
        <v>5</v>
      </c>
      <c r="B3" s="1">
        <v>10.0</v>
      </c>
    </row>
    <row r="4">
      <c r="A4" s="6" t="s">
        <v>8</v>
      </c>
      <c r="B4" s="1">
        <v>4.0</v>
      </c>
    </row>
    <row r="5">
      <c r="A5" s="6" t="s">
        <v>10</v>
      </c>
      <c r="B5" s="1">
        <v>2.0</v>
      </c>
    </row>
    <row r="6">
      <c r="A6" s="6" t="s">
        <v>12</v>
      </c>
      <c r="B6" s="1">
        <v>3.0</v>
      </c>
    </row>
    <row r="7">
      <c r="A7" s="6" t="s">
        <v>15</v>
      </c>
      <c r="B7" s="1">
        <v>3.0</v>
      </c>
    </row>
    <row r="8">
      <c r="A8" s="6" t="s">
        <v>17</v>
      </c>
      <c r="B8" s="1">
        <v>2.5</v>
      </c>
    </row>
    <row r="9">
      <c r="A9" s="9" t="s">
        <v>18</v>
      </c>
      <c r="B9" s="12">
        <f>B8+B7+B6+B5+B4+B3</f>
        <v>24.5</v>
      </c>
    </row>
    <row r="11">
      <c r="A11" s="4" t="s">
        <v>20</v>
      </c>
      <c r="B11" s="5"/>
    </row>
    <row r="12">
      <c r="A12" s="6" t="s">
        <v>21</v>
      </c>
      <c r="B12" s="1">
        <v>9.5</v>
      </c>
    </row>
    <row r="13">
      <c r="A13" s="6" t="s">
        <v>22</v>
      </c>
      <c r="B13" s="1">
        <v>4.5</v>
      </c>
    </row>
    <row r="14">
      <c r="A14" s="6" t="s">
        <v>23</v>
      </c>
      <c r="B14" s="1">
        <v>4.0</v>
      </c>
    </row>
    <row r="15">
      <c r="A15" s="6" t="s">
        <v>24</v>
      </c>
      <c r="B15" s="1">
        <v>4.0</v>
      </c>
    </row>
    <row r="16">
      <c r="A16" s="6" t="s">
        <v>25</v>
      </c>
      <c r="B16" s="1">
        <v>2.0</v>
      </c>
    </row>
    <row r="17">
      <c r="A17" s="6" t="s">
        <v>27</v>
      </c>
      <c r="B17" s="1">
        <v>2.0</v>
      </c>
    </row>
    <row r="18">
      <c r="A18" s="6" t="s">
        <v>28</v>
      </c>
      <c r="B18" s="1">
        <v>2.0</v>
      </c>
    </row>
    <row r="19">
      <c r="A19" s="9" t="s">
        <v>18</v>
      </c>
      <c r="B19" s="12">
        <f>B18+B17+B16+B15+B14+B12+B13</f>
        <v>28</v>
      </c>
    </row>
    <row r="20">
      <c r="A20" s="9"/>
    </row>
    <row r="21">
      <c r="A21" s="4" t="s">
        <v>29</v>
      </c>
      <c r="B21" s="5"/>
    </row>
    <row r="22">
      <c r="A22" s="6" t="s">
        <v>30</v>
      </c>
      <c r="B22" s="1">
        <v>8.0</v>
      </c>
    </row>
    <row r="23">
      <c r="A23" s="6" t="s">
        <v>32</v>
      </c>
      <c r="B23" s="1">
        <v>8.0</v>
      </c>
    </row>
    <row r="24">
      <c r="A24" s="6" t="s">
        <v>34</v>
      </c>
      <c r="B24" s="1">
        <v>5.0</v>
      </c>
    </row>
    <row r="25">
      <c r="A25" s="6" t="s">
        <v>36</v>
      </c>
      <c r="B25" s="1">
        <v>7.0</v>
      </c>
    </row>
    <row r="26">
      <c r="A26" s="6" t="s">
        <v>37</v>
      </c>
      <c r="B26" s="1">
        <v>4.0</v>
      </c>
    </row>
    <row r="27">
      <c r="A27" s="6" t="s">
        <v>38</v>
      </c>
      <c r="B27" s="1">
        <v>4.5</v>
      </c>
    </row>
    <row r="28">
      <c r="A28" s="9" t="s">
        <v>18</v>
      </c>
      <c r="B28" s="12">
        <f>B27+B26+B25+B24+B23+B22</f>
        <v>36.5</v>
      </c>
    </row>
    <row r="30">
      <c r="A30" s="4" t="s">
        <v>39</v>
      </c>
      <c r="B30" s="5"/>
    </row>
    <row r="31">
      <c r="A31" s="2" t="s">
        <v>40</v>
      </c>
      <c r="B31" s="1">
        <v>2.0</v>
      </c>
    </row>
    <row r="32">
      <c r="A32" s="2" t="s">
        <v>42</v>
      </c>
      <c r="B32" s="1">
        <v>2.0</v>
      </c>
    </row>
    <row r="33">
      <c r="A33" s="2" t="s">
        <v>43</v>
      </c>
      <c r="B33" s="1">
        <v>6.0</v>
      </c>
    </row>
    <row r="34">
      <c r="A34" s="2" t="s">
        <v>44</v>
      </c>
      <c r="B34" s="1">
        <v>4.75</v>
      </c>
    </row>
    <row r="35">
      <c r="A35" s="10" t="s">
        <v>18</v>
      </c>
      <c r="B35" s="12">
        <f>B34+B33+B32+B31</f>
        <v>14.75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57"/>
    <col customWidth="1" min="2" max="2" width="14.14"/>
    <col customWidth="1" min="3" max="3" width="28.0"/>
  </cols>
  <sheetData>
    <row r="1">
      <c r="A1" s="2"/>
      <c r="B1" s="2" t="s">
        <v>3</v>
      </c>
      <c r="C1" s="2" t="s">
        <v>4</v>
      </c>
    </row>
    <row r="2">
      <c r="A2" s="4" t="s">
        <v>2</v>
      </c>
      <c r="B2" s="5"/>
      <c r="C2" s="5"/>
    </row>
    <row r="3">
      <c r="A3" s="6" t="s">
        <v>5</v>
      </c>
      <c r="B3" s="2" t="s">
        <v>6</v>
      </c>
      <c r="C3" s="2" t="s">
        <v>7</v>
      </c>
    </row>
    <row r="4">
      <c r="A4" s="6" t="s">
        <v>8</v>
      </c>
      <c r="B4" s="2" t="s">
        <v>9</v>
      </c>
    </row>
    <row r="5">
      <c r="A5" s="6" t="s">
        <v>10</v>
      </c>
      <c r="B5" s="2" t="s">
        <v>11</v>
      </c>
    </row>
    <row r="6">
      <c r="A6" s="6" t="s">
        <v>12</v>
      </c>
      <c r="B6" s="2" t="s">
        <v>13</v>
      </c>
      <c r="C6" s="2" t="s">
        <v>14</v>
      </c>
    </row>
    <row r="7">
      <c r="A7" s="6" t="s">
        <v>15</v>
      </c>
      <c r="B7" s="2" t="s">
        <v>16</v>
      </c>
    </row>
    <row r="8">
      <c r="A8" s="6" t="s">
        <v>17</v>
      </c>
      <c r="B8" s="2" t="s">
        <v>16</v>
      </c>
    </row>
    <row r="9">
      <c r="A9" s="9" t="s">
        <v>18</v>
      </c>
      <c r="B9" s="2" t="s">
        <v>19</v>
      </c>
    </row>
    <row r="11">
      <c r="A11" s="4" t="s">
        <v>20</v>
      </c>
      <c r="B11" s="5"/>
      <c r="C11" s="5"/>
    </row>
    <row r="12">
      <c r="A12" s="6" t="s">
        <v>21</v>
      </c>
      <c r="B12" s="2" t="s">
        <v>6</v>
      </c>
    </row>
    <row r="13">
      <c r="A13" s="6" t="s">
        <v>22</v>
      </c>
      <c r="B13" s="2" t="s">
        <v>9</v>
      </c>
    </row>
    <row r="14">
      <c r="A14" s="6" t="s">
        <v>23</v>
      </c>
      <c r="B14" s="2" t="s">
        <v>13</v>
      </c>
    </row>
    <row r="15">
      <c r="A15" s="6" t="s">
        <v>24</v>
      </c>
      <c r="B15" s="2" t="s">
        <v>13</v>
      </c>
    </row>
    <row r="16">
      <c r="A16" s="6" t="s">
        <v>25</v>
      </c>
      <c r="B16" s="2" t="s">
        <v>11</v>
      </c>
      <c r="C16" s="2" t="s">
        <v>26</v>
      </c>
    </row>
    <row r="17">
      <c r="A17" s="6" t="s">
        <v>27</v>
      </c>
      <c r="B17" s="1" t="s">
        <v>11</v>
      </c>
      <c r="C17" s="2" t="s">
        <v>26</v>
      </c>
    </row>
    <row r="18">
      <c r="A18" s="6" t="s">
        <v>28</v>
      </c>
      <c r="B18" s="2" t="s">
        <v>11</v>
      </c>
      <c r="C18" s="2" t="s">
        <v>26</v>
      </c>
    </row>
    <row r="19">
      <c r="A19" s="10" t="s">
        <v>18</v>
      </c>
      <c r="B19" s="2">
        <v>17.0</v>
      </c>
    </row>
    <row r="20">
      <c r="A20" s="9"/>
    </row>
    <row r="21">
      <c r="A21" s="4" t="s">
        <v>29</v>
      </c>
      <c r="B21" s="13"/>
      <c r="C21" s="13"/>
    </row>
    <row r="22">
      <c r="A22" s="6" t="s">
        <v>30</v>
      </c>
      <c r="B22" s="2" t="s">
        <v>31</v>
      </c>
    </row>
    <row r="23">
      <c r="A23" s="6" t="s">
        <v>32</v>
      </c>
      <c r="B23" s="2" t="s">
        <v>33</v>
      </c>
    </row>
    <row r="24">
      <c r="A24" s="6" t="s">
        <v>34</v>
      </c>
      <c r="B24" s="1" t="s">
        <v>35</v>
      </c>
    </row>
    <row r="25">
      <c r="A25" s="6" t="s">
        <v>36</v>
      </c>
      <c r="B25" s="1" t="s">
        <v>33</v>
      </c>
    </row>
    <row r="26">
      <c r="A26" s="6" t="s">
        <v>37</v>
      </c>
      <c r="B26" s="1" t="s">
        <v>9</v>
      </c>
    </row>
    <row r="27">
      <c r="A27" s="6" t="s">
        <v>38</v>
      </c>
      <c r="B27" s="1" t="s">
        <v>9</v>
      </c>
    </row>
    <row r="28">
      <c r="A28" s="10" t="s">
        <v>18</v>
      </c>
      <c r="B28" s="2">
        <v>30.0</v>
      </c>
    </row>
    <row r="30">
      <c r="A30" s="4" t="s">
        <v>39</v>
      </c>
      <c r="B30" s="5"/>
      <c r="C30" s="5"/>
    </row>
    <row r="31">
      <c r="A31" s="1" t="s">
        <v>40</v>
      </c>
      <c r="B31" s="2" t="s">
        <v>41</v>
      </c>
    </row>
    <row r="32">
      <c r="A32" s="2" t="s">
        <v>42</v>
      </c>
      <c r="B32" s="2" t="s">
        <v>41</v>
      </c>
    </row>
    <row r="33">
      <c r="A33" s="2" t="s">
        <v>43</v>
      </c>
      <c r="B33" s="2" t="s">
        <v>35</v>
      </c>
    </row>
    <row r="34">
      <c r="A34" s="2" t="s">
        <v>44</v>
      </c>
      <c r="B34" s="2" t="s">
        <v>35</v>
      </c>
    </row>
    <row r="35">
      <c r="B35" s="2">
        <v>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57"/>
    <col customWidth="1" min="3" max="3" width="31.57"/>
    <col customWidth="1" min="4" max="4" width="14.43"/>
  </cols>
  <sheetData>
    <row r="1" ht="17.25" customHeight="1">
      <c r="A1" s="1"/>
      <c r="B1" s="1" t="s">
        <v>0</v>
      </c>
      <c r="C1" s="3"/>
    </row>
    <row r="2" ht="17.25" customHeight="1">
      <c r="A2" s="4" t="s">
        <v>2</v>
      </c>
      <c r="B2" s="5"/>
      <c r="C2" s="7"/>
    </row>
    <row r="3" ht="17.25" customHeight="1">
      <c r="A3" s="6" t="s">
        <v>5</v>
      </c>
      <c r="B3" s="1">
        <v>10.0</v>
      </c>
      <c r="C3" s="3"/>
    </row>
    <row r="4" ht="17.25" customHeight="1">
      <c r="A4" s="6" t="s">
        <v>8</v>
      </c>
      <c r="B4" s="1">
        <v>4.0</v>
      </c>
      <c r="C4" s="3"/>
    </row>
    <row r="5" ht="17.25" customHeight="1">
      <c r="A5" s="6" t="s">
        <v>10</v>
      </c>
      <c r="B5" s="1">
        <v>3.0</v>
      </c>
      <c r="C5" s="8"/>
    </row>
    <row r="6" ht="17.25" customHeight="1">
      <c r="A6" s="6" t="s">
        <v>12</v>
      </c>
      <c r="B6" s="1">
        <v>2.0</v>
      </c>
      <c r="C6" s="8"/>
    </row>
    <row r="7" ht="17.25" customHeight="1">
      <c r="A7" s="6" t="s">
        <v>15</v>
      </c>
      <c r="B7" s="1">
        <v>5.0</v>
      </c>
      <c r="C7" s="3"/>
    </row>
    <row r="8" ht="17.25" customHeight="1">
      <c r="A8" s="6" t="s">
        <v>17</v>
      </c>
      <c r="B8" s="1">
        <v>3.0</v>
      </c>
      <c r="C8" s="3"/>
    </row>
    <row r="9" ht="17.25" customHeight="1">
      <c r="A9" s="10" t="s">
        <v>18</v>
      </c>
      <c r="B9" s="2">
        <f>10+4+2.5+2.5+5+3</f>
        <v>27</v>
      </c>
      <c r="C9" s="3"/>
      <c r="D9" s="3"/>
    </row>
    <row r="10" ht="17.25" customHeight="1">
      <c r="C10" s="11"/>
    </row>
    <row r="11" ht="17.25" customHeight="1">
      <c r="A11" s="4" t="s">
        <v>20</v>
      </c>
      <c r="B11" s="5"/>
      <c r="C11" s="11"/>
    </row>
    <row r="12" ht="17.25" customHeight="1">
      <c r="A12" s="6" t="s">
        <v>21</v>
      </c>
      <c r="B12" s="1">
        <v>7.0</v>
      </c>
      <c r="C12" s="11"/>
    </row>
    <row r="13" ht="17.25" customHeight="1">
      <c r="A13" s="6" t="s">
        <v>22</v>
      </c>
      <c r="B13" s="1">
        <v>5.0</v>
      </c>
      <c r="C13" s="11"/>
    </row>
    <row r="14" ht="17.25" customHeight="1">
      <c r="A14" s="6" t="s">
        <v>23</v>
      </c>
      <c r="B14" s="1">
        <v>7.0</v>
      </c>
      <c r="C14" s="8"/>
    </row>
    <row r="15" ht="17.25" customHeight="1">
      <c r="A15" s="6" t="s">
        <v>24</v>
      </c>
      <c r="B15" s="2">
        <v>6.0</v>
      </c>
    </row>
    <row r="16" ht="17.25" customHeight="1">
      <c r="A16" s="6" t="s">
        <v>25</v>
      </c>
      <c r="B16" s="2">
        <v>2.0</v>
      </c>
    </row>
    <row r="17" ht="17.25" customHeight="1">
      <c r="A17" s="6" t="s">
        <v>27</v>
      </c>
      <c r="B17" s="2">
        <v>2.0</v>
      </c>
    </row>
    <row r="18" ht="17.25" customHeight="1">
      <c r="A18" s="6" t="s">
        <v>28</v>
      </c>
      <c r="B18" s="2">
        <v>2.0</v>
      </c>
    </row>
    <row r="19" ht="17.25" customHeight="1">
      <c r="A19" s="9" t="s">
        <v>18</v>
      </c>
      <c r="B19" s="12">
        <f>34-3</f>
        <v>31</v>
      </c>
    </row>
    <row r="20" ht="17.25" customHeight="1">
      <c r="A20" s="9"/>
    </row>
    <row r="21" ht="17.25" customHeight="1">
      <c r="A21" s="4" t="s">
        <v>29</v>
      </c>
      <c r="B21" s="5"/>
    </row>
    <row r="22" ht="17.25" customHeight="1">
      <c r="A22" s="6" t="s">
        <v>30</v>
      </c>
      <c r="B22" s="2">
        <v>7.0</v>
      </c>
    </row>
    <row r="23" ht="17.25" customHeight="1">
      <c r="A23" s="6" t="s">
        <v>32</v>
      </c>
      <c r="B23" s="2">
        <v>8.0</v>
      </c>
    </row>
    <row r="24" ht="17.25" customHeight="1">
      <c r="A24" s="6" t="s">
        <v>34</v>
      </c>
      <c r="B24" s="2">
        <v>5.0</v>
      </c>
    </row>
    <row r="25" ht="17.25" customHeight="1">
      <c r="A25" s="6" t="s">
        <v>36</v>
      </c>
      <c r="B25" s="2">
        <v>6.0</v>
      </c>
    </row>
    <row r="26" ht="17.25" customHeight="1">
      <c r="A26" s="6" t="s">
        <v>37</v>
      </c>
      <c r="B26" s="2">
        <v>5.0</v>
      </c>
    </row>
    <row r="27" ht="17.25" customHeight="1">
      <c r="A27" s="6" t="s">
        <v>38</v>
      </c>
      <c r="B27" s="2">
        <v>5.0</v>
      </c>
    </row>
    <row r="28" ht="17.25" customHeight="1">
      <c r="A28" s="9" t="s">
        <v>18</v>
      </c>
      <c r="B28" s="12">
        <f>7+8+5+6+5+5</f>
        <v>36</v>
      </c>
    </row>
    <row r="29" ht="17.25" customHeight="1"/>
    <row r="30" ht="17.25" customHeight="1">
      <c r="A30" s="4" t="s">
        <v>39</v>
      </c>
      <c r="B30" s="5"/>
    </row>
    <row r="31" ht="17.25" customHeight="1">
      <c r="A31" s="2" t="s">
        <v>40</v>
      </c>
      <c r="B31" s="2">
        <v>3.0</v>
      </c>
    </row>
    <row r="32" ht="17.25" customHeight="1">
      <c r="A32" s="2" t="s">
        <v>42</v>
      </c>
      <c r="B32" s="2">
        <v>3.0</v>
      </c>
    </row>
    <row r="33" ht="17.25" customHeight="1">
      <c r="A33" s="2" t="s">
        <v>43</v>
      </c>
      <c r="B33" s="2">
        <v>8.0</v>
      </c>
    </row>
    <row r="34" ht="17.25" customHeight="1">
      <c r="A34" s="2" t="s">
        <v>44</v>
      </c>
      <c r="B34" s="2">
        <v>6.0</v>
      </c>
    </row>
    <row r="35" ht="17.25" customHeight="1">
      <c r="A35" s="9" t="s">
        <v>18</v>
      </c>
      <c r="B35" s="12">
        <f>3+3+8+6</f>
        <v>20</v>
      </c>
    </row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  <row r="1001" ht="17.25" customHeight="1"/>
    <row r="1002" ht="17.25" customHeight="1"/>
    <row r="1003" ht="17.25" customHeight="1"/>
    <row r="1004" ht="17.25" customHeight="1"/>
    <row r="1005" ht="17.2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57"/>
    <col customWidth="1" min="2" max="2" width="17.14"/>
    <col customWidth="1" min="3" max="3" width="17.71"/>
  </cols>
  <sheetData>
    <row r="1">
      <c r="A1" s="1"/>
      <c r="B1" s="1" t="s">
        <v>45</v>
      </c>
    </row>
    <row r="2">
      <c r="A2" s="4" t="s">
        <v>2</v>
      </c>
    </row>
    <row r="3">
      <c r="A3" s="6" t="s">
        <v>5</v>
      </c>
      <c r="B3" s="1">
        <v>13.0</v>
      </c>
    </row>
    <row r="4">
      <c r="A4" s="6" t="s">
        <v>8</v>
      </c>
      <c r="B4" s="1">
        <v>5.0</v>
      </c>
    </row>
    <row r="5">
      <c r="A5" s="6" t="s">
        <v>10</v>
      </c>
      <c r="B5" s="1">
        <v>2.0</v>
      </c>
    </row>
    <row r="6">
      <c r="A6" s="6" t="s">
        <v>12</v>
      </c>
      <c r="B6" s="1">
        <v>3.0</v>
      </c>
    </row>
    <row r="7">
      <c r="A7" s="6" t="s">
        <v>15</v>
      </c>
      <c r="B7" s="1">
        <v>3.0</v>
      </c>
    </row>
    <row r="8">
      <c r="A8" s="6" t="s">
        <v>17</v>
      </c>
      <c r="B8" s="2">
        <v>3.0</v>
      </c>
    </row>
    <row r="9">
      <c r="A9" s="9" t="s">
        <v>18</v>
      </c>
      <c r="B9" s="12">
        <f>13+5+2+3+3+3</f>
        <v>29</v>
      </c>
    </row>
    <row r="11">
      <c r="A11" s="4" t="s">
        <v>20</v>
      </c>
    </row>
    <row r="12">
      <c r="A12" s="6" t="s">
        <v>21</v>
      </c>
      <c r="B12" s="2">
        <v>13.0</v>
      </c>
    </row>
    <row r="13">
      <c r="A13" s="6" t="s">
        <v>22</v>
      </c>
      <c r="B13" s="2">
        <v>3.0</v>
      </c>
    </row>
    <row r="14">
      <c r="A14" s="6" t="s">
        <v>23</v>
      </c>
      <c r="B14" s="2">
        <v>2.0</v>
      </c>
    </row>
    <row r="15">
      <c r="A15" s="6" t="s">
        <v>24</v>
      </c>
      <c r="B15" s="2">
        <v>5.0</v>
      </c>
    </row>
    <row r="16">
      <c r="A16" s="6" t="s">
        <v>25</v>
      </c>
      <c r="B16" s="2">
        <v>3.0</v>
      </c>
    </row>
    <row r="17">
      <c r="A17" s="6" t="s">
        <v>27</v>
      </c>
      <c r="B17" s="2">
        <v>3.0</v>
      </c>
    </row>
    <row r="18">
      <c r="A18" s="6" t="s">
        <v>28</v>
      </c>
      <c r="B18" s="2">
        <v>3.0</v>
      </c>
    </row>
    <row r="19">
      <c r="A19" s="9" t="s">
        <v>18</v>
      </c>
      <c r="B19" s="12">
        <f>13+3+2+5+3+3+3</f>
        <v>32</v>
      </c>
    </row>
    <row r="20">
      <c r="A20" s="9"/>
    </row>
    <row r="21">
      <c r="A21" s="4" t="s">
        <v>29</v>
      </c>
    </row>
    <row r="22">
      <c r="A22" s="6" t="s">
        <v>30</v>
      </c>
      <c r="B22" s="2">
        <v>5.0</v>
      </c>
    </row>
    <row r="23">
      <c r="A23" s="6" t="s">
        <v>32</v>
      </c>
      <c r="B23" s="2">
        <v>10.0</v>
      </c>
    </row>
    <row r="24">
      <c r="A24" s="6" t="s">
        <v>34</v>
      </c>
      <c r="B24" s="2">
        <v>4.0</v>
      </c>
    </row>
    <row r="25">
      <c r="A25" s="6" t="s">
        <v>36</v>
      </c>
      <c r="B25" s="2">
        <v>10.0</v>
      </c>
    </row>
    <row r="26">
      <c r="A26" s="6" t="s">
        <v>37</v>
      </c>
      <c r="B26" s="2">
        <v>5.0</v>
      </c>
    </row>
    <row r="27">
      <c r="A27" s="6" t="s">
        <v>38</v>
      </c>
      <c r="B27" s="2">
        <v>5.0</v>
      </c>
    </row>
    <row r="28">
      <c r="A28" s="9" t="s">
        <v>18</v>
      </c>
      <c r="B28" s="2">
        <v>39.0</v>
      </c>
    </row>
    <row r="30">
      <c r="A30" s="4" t="s">
        <v>39</v>
      </c>
    </row>
    <row r="31">
      <c r="A31" s="2" t="s">
        <v>40</v>
      </c>
      <c r="B31" s="2">
        <v>2.0</v>
      </c>
    </row>
    <row r="32">
      <c r="A32" s="2" t="s">
        <v>42</v>
      </c>
      <c r="B32" s="2">
        <v>2.0</v>
      </c>
    </row>
    <row r="33">
      <c r="A33" s="2" t="s">
        <v>43</v>
      </c>
      <c r="B33" s="2">
        <v>7.0</v>
      </c>
    </row>
    <row r="34">
      <c r="A34" s="2" t="s">
        <v>44</v>
      </c>
      <c r="B34" s="2">
        <v>5.0</v>
      </c>
    </row>
    <row r="35">
      <c r="A35" s="9" t="s">
        <v>18</v>
      </c>
      <c r="B35" s="12">
        <f>2+2+7+5</f>
        <v>16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57"/>
  </cols>
  <sheetData>
    <row r="1">
      <c r="A1" s="1"/>
      <c r="B1" s="1" t="s">
        <v>0</v>
      </c>
    </row>
    <row r="2">
      <c r="A2" s="4" t="s">
        <v>2</v>
      </c>
      <c r="B2" s="14"/>
    </row>
    <row r="3">
      <c r="A3" s="6" t="s">
        <v>5</v>
      </c>
      <c r="B3" s="1">
        <v>10.0</v>
      </c>
    </row>
    <row r="4">
      <c r="A4" s="6" t="s">
        <v>8</v>
      </c>
      <c r="B4" s="1">
        <v>1.0</v>
      </c>
    </row>
    <row r="5">
      <c r="A5" s="6" t="s">
        <v>10</v>
      </c>
      <c r="B5" s="1">
        <v>2.0</v>
      </c>
    </row>
    <row r="6">
      <c r="A6" s="6" t="s">
        <v>12</v>
      </c>
      <c r="B6" s="1">
        <v>4.0</v>
      </c>
    </row>
    <row r="7">
      <c r="A7" s="6" t="s">
        <v>15</v>
      </c>
      <c r="B7" s="1">
        <v>3.0</v>
      </c>
    </row>
    <row r="8">
      <c r="A8" s="6" t="s">
        <v>17</v>
      </c>
      <c r="B8" s="1">
        <v>2.0</v>
      </c>
    </row>
    <row r="9">
      <c r="A9" s="10" t="s">
        <v>18</v>
      </c>
      <c r="B9" s="12">
        <f>10+1+2+4+3+2</f>
        <v>22</v>
      </c>
    </row>
    <row r="11">
      <c r="A11" s="4" t="s">
        <v>20</v>
      </c>
      <c r="B11" s="14"/>
    </row>
    <row r="12">
      <c r="A12" s="6" t="s">
        <v>21</v>
      </c>
      <c r="B12" s="2">
        <v>10.0</v>
      </c>
    </row>
    <row r="13">
      <c r="A13" s="6" t="s">
        <v>22</v>
      </c>
      <c r="B13" s="1">
        <v>7.0</v>
      </c>
    </row>
    <row r="14">
      <c r="A14" s="6" t="s">
        <v>23</v>
      </c>
      <c r="B14" s="2">
        <v>5.0</v>
      </c>
    </row>
    <row r="15">
      <c r="A15" s="6" t="s">
        <v>24</v>
      </c>
      <c r="B15" s="2">
        <v>3.0</v>
      </c>
    </row>
    <row r="16">
      <c r="A16" s="6" t="s">
        <v>25</v>
      </c>
      <c r="B16" s="2">
        <v>1.0</v>
      </c>
    </row>
    <row r="17">
      <c r="A17" s="6" t="s">
        <v>27</v>
      </c>
      <c r="B17" s="2">
        <v>1.0</v>
      </c>
    </row>
    <row r="18">
      <c r="A18" s="6" t="s">
        <v>28</v>
      </c>
      <c r="B18" s="2">
        <v>1.0</v>
      </c>
    </row>
    <row r="19">
      <c r="A19" s="9" t="s">
        <v>18</v>
      </c>
      <c r="B19" s="12">
        <f>31-3</f>
        <v>28</v>
      </c>
    </row>
    <row r="20">
      <c r="A20" s="9"/>
    </row>
    <row r="21">
      <c r="A21" s="4" t="s">
        <v>29</v>
      </c>
      <c r="B21" s="14"/>
    </row>
    <row r="22">
      <c r="A22" s="6" t="s">
        <v>30</v>
      </c>
      <c r="B22" s="2">
        <v>9.0</v>
      </c>
    </row>
    <row r="23">
      <c r="A23" s="6" t="s">
        <v>32</v>
      </c>
      <c r="B23" s="2">
        <v>9.0</v>
      </c>
    </row>
    <row r="24">
      <c r="A24" s="6" t="s">
        <v>34</v>
      </c>
      <c r="B24" s="2">
        <v>6.0</v>
      </c>
    </row>
    <row r="25">
      <c r="A25" s="6" t="s">
        <v>36</v>
      </c>
      <c r="B25" s="2">
        <v>8.0</v>
      </c>
    </row>
    <row r="26">
      <c r="A26" s="6" t="s">
        <v>37</v>
      </c>
      <c r="B26" s="2">
        <v>3.0</v>
      </c>
    </row>
    <row r="27">
      <c r="A27" s="6" t="s">
        <v>38</v>
      </c>
      <c r="B27" s="2">
        <v>4.0</v>
      </c>
    </row>
    <row r="28">
      <c r="A28" s="9" t="s">
        <v>18</v>
      </c>
      <c r="B28" s="12">
        <f>9+9+6+8+3+4</f>
        <v>39</v>
      </c>
    </row>
    <row r="30">
      <c r="A30" s="4" t="s">
        <v>39</v>
      </c>
      <c r="B30" s="14"/>
    </row>
    <row r="31">
      <c r="A31" s="2" t="s">
        <v>40</v>
      </c>
      <c r="B31" s="2">
        <v>2.0</v>
      </c>
    </row>
    <row r="32">
      <c r="A32" s="2" t="s">
        <v>42</v>
      </c>
      <c r="B32" s="2">
        <v>2.0</v>
      </c>
    </row>
    <row r="33">
      <c r="A33" s="2" t="s">
        <v>43</v>
      </c>
      <c r="B33" s="2">
        <v>5.0</v>
      </c>
    </row>
    <row r="34">
      <c r="A34" s="2" t="s">
        <v>44</v>
      </c>
      <c r="B34" s="2">
        <v>4.0</v>
      </c>
    </row>
    <row r="35">
      <c r="A35" s="9" t="s">
        <v>18</v>
      </c>
      <c r="B35" s="12">
        <f>2+2+5+4</f>
        <v>13</v>
      </c>
    </row>
  </sheetData>
  <drawing r:id="rId1"/>
</worksheet>
</file>