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lentcorporation1.sharepoint.com/sites/CloudOperations/Shared Documents/General/Cloud Resource Billing/"/>
    </mc:Choice>
  </mc:AlternateContent>
  <xr:revisionPtr revIDLastSave="1560" documentId="13_ncr:1_{9FD1A9D0-6355-442D-8CC7-C4F2BB62C98B}" xr6:coauthVersionLast="47" xr6:coauthVersionMax="47" xr10:uidLastSave="{1B249D3F-C14D-4F39-A0BA-9734F924834C}"/>
  <bookViews>
    <workbookView xWindow="-110" yWindow="-110" windowWidth="19420" windowHeight="10300" firstSheet="1" activeTab="1" xr2:uid="{D7D57026-5E89-434C-8991-B6B84EB7DA4E}"/>
  </bookViews>
  <sheets>
    <sheet name="Resource Mgmt n Billing Sheet" sheetId="1" r:id="rId1"/>
    <sheet name="By-Weekly Billing" sheetId="4" r:id="rId2"/>
    <sheet name="PowerBI Raw Data" sheetId="11" r:id="rId3"/>
    <sheet name="PowerBI Data" sheetId="10" r:id="rId4"/>
    <sheet name="Sheet4" sheetId="8" r:id="rId5"/>
    <sheet name="Sheet3" sheetId="7" r:id="rId6"/>
    <sheet name="Sheet1" sheetId="5" r:id="rId7"/>
    <sheet name="Sheet2" sheetId="6" r:id="rId8"/>
  </sheets>
  <definedNames>
    <definedName name="_xlnm._FilterDatabase" localSheetId="3" hidden="1">'PowerBI Data'!$A$1:$E$190</definedName>
    <definedName name="_xlnm._FilterDatabase" localSheetId="2" hidden="1">'PowerBI Raw Data'!$AH$1:$AH$30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90" i="4" l="1"/>
  <c r="BK91" i="4"/>
  <c r="BI91" i="4"/>
  <c r="BL90" i="4"/>
  <c r="BK90" i="4"/>
  <c r="BJ90" i="4"/>
  <c r="BI90" i="4"/>
  <c r="BH90" i="4"/>
  <c r="BG90" i="4"/>
  <c r="BG91" i="4" s="1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5" i="4"/>
  <c r="BD56" i="4"/>
  <c r="BD57" i="4"/>
  <c r="BD58" i="4"/>
  <c r="BD59" i="4"/>
  <c r="BD60" i="4"/>
  <c r="BD61" i="4"/>
  <c r="BD62" i="4"/>
  <c r="BD63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D3" i="4"/>
  <c r="BF90" i="4"/>
  <c r="BE90" i="4"/>
  <c r="BE91" i="4" s="1"/>
  <c r="O23" i="11"/>
  <c r="N23" i="11"/>
  <c r="M23" i="11"/>
  <c r="L23" i="11"/>
  <c r="K23" i="11"/>
  <c r="J23" i="11"/>
  <c r="I23" i="11"/>
  <c r="H23" i="11"/>
  <c r="G23" i="11"/>
  <c r="F23" i="11"/>
  <c r="E23" i="11"/>
  <c r="D23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BC90" i="4"/>
  <c r="BB90" i="4"/>
  <c r="BB91" i="4" s="1"/>
  <c r="C7" i="8"/>
  <c r="B7" i="8"/>
  <c r="A7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L7" i="8" s="1"/>
  <c r="AK3" i="8"/>
  <c r="AK7" i="8" s="1"/>
  <c r="AJ3" i="8"/>
  <c r="AJ7" i="8" s="1"/>
  <c r="AI3" i="8"/>
  <c r="AI7" i="8" s="1"/>
  <c r="AH3" i="8"/>
  <c r="AH7" i="8" s="1"/>
  <c r="AG3" i="8"/>
  <c r="AG7" i="8" s="1"/>
  <c r="AF3" i="8"/>
  <c r="AF7" i="8" s="1"/>
  <c r="AE3" i="8"/>
  <c r="AE7" i="8" s="1"/>
  <c r="AD3" i="8"/>
  <c r="AD7" i="8" s="1"/>
  <c r="AC3" i="8"/>
  <c r="AC7" i="8" s="1"/>
  <c r="AB3" i="8"/>
  <c r="AB7" i="8" s="1"/>
  <c r="AA3" i="8"/>
  <c r="AA7" i="8" s="1"/>
  <c r="Z3" i="8"/>
  <c r="Z7" i="8" s="1"/>
  <c r="Y3" i="8"/>
  <c r="Y7" i="8" s="1"/>
  <c r="X3" i="8"/>
  <c r="X7" i="8" s="1"/>
  <c r="W3" i="8"/>
  <c r="W7" i="8" s="1"/>
  <c r="V3" i="8"/>
  <c r="V7" i="8" s="1"/>
  <c r="U3" i="8"/>
  <c r="U7" i="8" s="1"/>
  <c r="T3" i="8"/>
  <c r="T7" i="8" s="1"/>
  <c r="S3" i="8"/>
  <c r="S7" i="8" s="1"/>
  <c r="R3" i="8"/>
  <c r="R7" i="8" s="1"/>
  <c r="Q3" i="8"/>
  <c r="Q7" i="8" s="1"/>
  <c r="P3" i="8"/>
  <c r="P7" i="8" s="1"/>
  <c r="O3" i="8"/>
  <c r="O7" i="8" s="1"/>
  <c r="N3" i="8"/>
  <c r="N7" i="8" s="1"/>
  <c r="M3" i="8"/>
  <c r="M7" i="8" s="1"/>
  <c r="L3" i="8"/>
  <c r="L7" i="8" s="1"/>
  <c r="K3" i="8"/>
  <c r="K7" i="8" s="1"/>
  <c r="J3" i="8"/>
  <c r="J7" i="8" s="1"/>
  <c r="I3" i="8"/>
  <c r="I7" i="8" s="1"/>
  <c r="H3" i="8"/>
  <c r="H7" i="8" s="1"/>
  <c r="G3" i="8"/>
  <c r="G7" i="8" s="1"/>
  <c r="F3" i="8"/>
  <c r="F7" i="8" s="1"/>
  <c r="E3" i="8"/>
  <c r="E7" i="8" s="1"/>
  <c r="D3" i="8"/>
  <c r="D7" i="8" s="1"/>
  <c r="BA90" i="4"/>
  <c r="AZ90" i="4"/>
  <c r="AZ91" i="4" s="1"/>
  <c r="D12" i="6"/>
  <c r="C12" i="6"/>
  <c r="B12" i="6"/>
  <c r="D8" i="6"/>
  <c r="C8" i="6"/>
  <c r="B8" i="6"/>
  <c r="D4" i="6"/>
  <c r="C4" i="6"/>
  <c r="B4" i="6"/>
  <c r="F7" i="5"/>
  <c r="F2" i="5"/>
  <c r="E9" i="5"/>
  <c r="E8" i="5"/>
  <c r="E10" i="5" s="1"/>
  <c r="E6" i="5"/>
  <c r="E4" i="5"/>
  <c r="E3" i="5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R57" i="1"/>
  <c r="O90" i="4"/>
  <c r="N90" i="4"/>
  <c r="Q57" i="1"/>
  <c r="P57" i="1"/>
  <c r="O57" i="1"/>
  <c r="M90" i="4"/>
  <c r="L90" i="4"/>
  <c r="K90" i="4"/>
  <c r="N57" i="1"/>
  <c r="J90" i="4"/>
  <c r="I90" i="4"/>
  <c r="H90" i="4"/>
  <c r="G90" i="4"/>
  <c r="F90" i="4"/>
  <c r="E90" i="4"/>
  <c r="D90" i="4"/>
  <c r="M57" i="1"/>
  <c r="L57" i="1"/>
  <c r="K57" i="1"/>
  <c r="AV91" i="4" l="1"/>
  <c r="AP91" i="4"/>
  <c r="AX91" i="4"/>
  <c r="AT91" i="4"/>
  <c r="AR91" i="4"/>
  <c r="AL91" i="4"/>
  <c r="AN91" i="4"/>
  <c r="AJ91" i="4"/>
  <c r="AH91" i="4"/>
  <c r="AF91" i="4"/>
  <c r="AB91" i="4"/>
  <c r="AD91" i="4"/>
  <c r="X91" i="4"/>
  <c r="Z91" i="4"/>
  <c r="T91" i="4"/>
  <c r="P91" i="4"/>
  <c r="V91" i="4"/>
  <c r="F91" i="4"/>
  <c r="R91" i="4"/>
  <c r="J91" i="4"/>
  <c r="H91" i="4"/>
  <c r="N91" i="4"/>
  <c r="L91" i="4"/>
  <c r="D9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tc={CCC9A082-6504-4345-BF4D-62F8388DB01F}</author>
    <author>tc={E431DFAB-763B-4081-AE0B-B88A025E0B09}</author>
    <author>tc={9AB42DBE-7B40-410C-99D8-AE9E985609A3}</author>
    <author>tc={947F244F-CF23-45EB-996F-7C56890CB0E0}</author>
    <author>tc={36122590-52C2-4CF4-AA21-A3DF95DF07B3}</author>
    <author>tc={B9B7971D-0F00-4778-98AD-97D6F4303B6B}</author>
    <author>tc={04063834-A1C5-449F-867B-8BFDB60859B7}</author>
  </authors>
  <commentList>
    <comment ref="B6" authorId="0" shapeId="0" xr:uid="{CCC9A082-6504-4345-BF4D-62F8388DB01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Ramesh, Abhi, Lakshmi, Sudhakar</t>
      </text>
    </comment>
    <comment ref="B21" authorId="1" shapeId="0" xr:uid="{E431DFAB-763B-4081-AE0B-B88A025E0B09}">
      <text>
        <t>[Threaded comment]
Your version of Excel allows you to read this threaded comment; however, any edits to it will get removed if the file is opened in a newer version of Excel. Learn more: https://go.microsoft.com/fwlink/?linkid=870924
Comment:
    Imtiaz, Priyanka, Ravindra, Sairam, LNarayana, Spoorthy, Sudhakar.</t>
      </text>
    </comment>
    <comment ref="B22" authorId="2" shapeId="0" xr:uid="{9AB42DBE-7B40-410C-99D8-AE9E985609A3}">
      <text>
        <t>[Threaded comment]
Your version of Excel allows you to read this threaded comment; however, any edits to it will get removed if the file is opened in a newer version of Excel. Learn more: https://go.microsoft.com/fwlink/?linkid=870924
Comment:
    Divya, Imtiaz, LNarayana, Ravindra, Sairam, Harini, Priyanka, Sudhakar.</t>
      </text>
    </comment>
    <comment ref="B23" authorId="3" shapeId="0" xr:uid="{947F244F-CF23-45EB-996F-7C56890CB0E0}">
      <text>
        <t>[Threaded comment]
Your version of Excel allows you to read this threaded comment; however, any edits to it will get removed if the file is opened in a newer version of Excel. Learn more: https://go.microsoft.com/fwlink/?linkid=870924
Comment:
    Sudhakar</t>
      </text>
    </comment>
    <comment ref="H28" authorId="4" shapeId="0" xr:uid="{36122590-52C2-4CF4-AA21-A3DF95DF07B3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for Prod activities also</t>
      </text>
    </comment>
    <comment ref="H43" authorId="5" shapeId="0" xr:uid="{B9B7971D-0F00-4778-98AD-97D6F4303B6B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by Dennis and Team.</t>
      </text>
    </comment>
    <comment ref="H44" authorId="6" shapeId="0" xr:uid="{04063834-A1C5-449F-867B-8BFDB60859B7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by Dennis and Team</t>
      </text>
    </comment>
  </commentList>
</comments>
</file>

<file path=xl/sharedStrings.xml><?xml version="1.0" encoding="utf-8"?>
<sst xmlns="http://schemas.openxmlformats.org/spreadsheetml/2006/main" count="1698" uniqueCount="416">
  <si>
    <t>Azure Project Billing Sheet 2021</t>
  </si>
  <si>
    <t>Project Cost</t>
  </si>
  <si>
    <t>Project / RG</t>
  </si>
  <si>
    <t>IAM Users Roles</t>
  </si>
  <si>
    <t>Environment</t>
  </si>
  <si>
    <t>Subscription</t>
  </si>
  <si>
    <t>Location</t>
  </si>
  <si>
    <t>Resource List / Type</t>
  </si>
  <si>
    <t>In Use</t>
  </si>
  <si>
    <t>Auto Shutdown</t>
  </si>
  <si>
    <t>Access Person/Requester</t>
  </si>
  <si>
    <t>Cost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</si>
  <si>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</si>
  <si>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</si>
  <si>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</si>
  <si>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</si>
  <si>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</si>
  <si>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</si>
  <si>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</si>
  <si>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</si>
  <si>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</si>
  <si>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</si>
  <si>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</si>
  <si>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Ansible-Test</t>
  </si>
  <si>
    <t>Krishna Y</t>
  </si>
  <si>
    <t>Dev</t>
  </si>
  <si>
    <t>MPN</t>
  </si>
  <si>
    <t>West US 3</t>
  </si>
  <si>
    <t>ansible-test-vm</t>
  </si>
  <si>
    <t>Yes</t>
  </si>
  <si>
    <t>Enabled</t>
  </si>
  <si>
    <t>AvnetProject</t>
  </si>
  <si>
    <t>Ramesh, Ashok</t>
  </si>
  <si>
    <t>West US 2</t>
  </si>
  <si>
    <t>Avnet-Project / VM, vnetrojectdiag / Storage</t>
  </si>
  <si>
    <t>No</t>
  </si>
  <si>
    <t>Ashok</t>
  </si>
  <si>
    <t>NA</t>
  </si>
  <si>
    <t>AzureFunctionsGroup</t>
  </si>
  <si>
    <t>Central US</t>
  </si>
  <si>
    <t>LYwQiP9PB1xmhmEnKTiULVH9AoRBfqgfGn / FunctionApp, lithiumprivatec9ddf / Storage</t>
  </si>
  <si>
    <t>BAPI-REPORTS-FA-DEV</t>
  </si>
  <si>
    <t>Ashok, Navya, Rama</t>
  </si>
  <si>
    <t>West US</t>
  </si>
  <si>
    <t>Mutiple Keyvault, FunctionApps, Storage</t>
  </si>
  <si>
    <t>Navya, Rama</t>
  </si>
  <si>
    <t>Chama-PBI</t>
  </si>
  <si>
    <t>Ashok, Ramesh</t>
  </si>
  <si>
    <t>Chamapbi-dsktop</t>
  </si>
  <si>
    <t>Dennis Vaughn</t>
  </si>
  <si>
    <t>Chama-RG</t>
  </si>
  <si>
    <t>Ramesh, Sunil, Ashok</t>
  </si>
  <si>
    <t>Prod</t>
  </si>
  <si>
    <t>PayUGo</t>
  </si>
  <si>
    <t>ChamaPBI-VM-Dev, chamapbiembeddev</t>
  </si>
  <si>
    <t>cloud-shell-storage-centralindia</t>
  </si>
  <si>
    <t>Central India</t>
  </si>
  <si>
    <t>Storage Account</t>
  </si>
  <si>
    <t>Coveo</t>
  </si>
  <si>
    <t>VMs and Storage</t>
  </si>
  <si>
    <t>Not Enabled</t>
  </si>
  <si>
    <t>Phani</t>
  </si>
  <si>
    <t>databricks-rg-sephoradatabricks-ogarom745njju</t>
  </si>
  <si>
    <t>East US</t>
  </si>
  <si>
    <t>Default-Storage-WestUS</t>
  </si>
  <si>
    <t>Azure</t>
  </si>
  <si>
    <t>Azure Internal</t>
  </si>
  <si>
    <t>DefaultResourceGroup-EUS</t>
  </si>
  <si>
    <t>DefaultResourceGroup-EUS2</t>
  </si>
  <si>
    <t>East US 2</t>
  </si>
  <si>
    <t>DefaultResourceGroup-NCUS</t>
  </si>
  <si>
    <t>North Central US</t>
  </si>
  <si>
    <t>DefaultResourceGroup-WUS</t>
  </si>
  <si>
    <t>DefaultResourceGroup-WUS2</t>
  </si>
  <si>
    <t>Glam-Superpower-RG</t>
  </si>
  <si>
    <t>Ramesh</t>
  </si>
  <si>
    <t>iConnect_Mobile_App</t>
  </si>
  <si>
    <t>ICS-Demo-client</t>
  </si>
  <si>
    <t>Ramesh, Ashok, Sesha</t>
  </si>
  <si>
    <t>freetrailics.onmicrosoft.com/ Tenent</t>
  </si>
  <si>
    <t>SeshaPhani</t>
  </si>
  <si>
    <t>ICS-iTalent-Dev-RG</t>
  </si>
  <si>
    <t xml:space="preserve">ics-italent-dev-aks, ICS-Dev-Bot, </t>
  </si>
  <si>
    <t>Ashok, Narayana</t>
  </si>
  <si>
    <t>ICS-iTalent-QA-RG</t>
  </si>
  <si>
    <t>Stag</t>
  </si>
  <si>
    <t>ics-italent-qa-aks, fedaration-dev-qa Server</t>
  </si>
  <si>
    <t>ICS-Prod-RG</t>
  </si>
  <si>
    <t>Ramesh, Ashok, Lnarayana</t>
  </si>
  <si>
    <t>ics-prod-aks, ics-prod-mssql-srvr</t>
  </si>
  <si>
    <t>Narayana</t>
  </si>
  <si>
    <t>iTalent_dev</t>
  </si>
  <si>
    <t>Ramesh, Sunil</t>
  </si>
  <si>
    <t>WindowsMPCStg VM</t>
  </si>
  <si>
    <t>All Dev Team</t>
  </si>
  <si>
    <t>italent_resumes_RG</t>
  </si>
  <si>
    <t>Raju, Ramesh</t>
  </si>
  <si>
    <t>italent-resumes-vm, italentresumeslinux</t>
  </si>
  <si>
    <t>iTalent_VM_Backup_Policy1</t>
  </si>
  <si>
    <t>SuneelKB</t>
  </si>
  <si>
    <t>AzureBackup_italentjenkins</t>
  </si>
  <si>
    <t>ITalentFunctions</t>
  </si>
  <si>
    <t>iTalentJenkins</t>
  </si>
  <si>
    <t>iTalentJenkins VM</t>
  </si>
  <si>
    <t>italentstorage</t>
  </si>
  <si>
    <t>iTalent Storage</t>
  </si>
  <si>
    <t>For Storage needs</t>
  </si>
  <si>
    <t>italentvmdev</t>
  </si>
  <si>
    <t>java-functions-group</t>
  </si>
  <si>
    <t>ITalent-Functions</t>
  </si>
  <si>
    <t>JIRA-Confluence</t>
  </si>
  <si>
    <t>Ramesh, Sudhakar</t>
  </si>
  <si>
    <t>JIRA-Confluence VM</t>
  </si>
  <si>
    <t>Linux-PBILiStg</t>
  </si>
  <si>
    <t>Sunil</t>
  </si>
  <si>
    <t>Linux-PBILiStg VM</t>
  </si>
  <si>
    <t>Sunil G</t>
  </si>
  <si>
    <t>LithiumFlowConnector</t>
  </si>
  <si>
    <t>South Central US</t>
  </si>
  <si>
    <t>ManageCoveoExtension</t>
  </si>
  <si>
    <t>ManageCoveoExtension Fapp</t>
  </si>
  <si>
    <t>MC_ICS-iTalent-Dev-RG_ics-italent-dev-aks_eastus</t>
  </si>
  <si>
    <t>Same as ICS-Dev</t>
  </si>
  <si>
    <t>Its ICS Dev</t>
  </si>
  <si>
    <t>ICS Team</t>
  </si>
  <si>
    <t>MC_ICS-iTalent-QA-RG_ics-italent-qa-aks_eastus</t>
  </si>
  <si>
    <t>Same as ICS-QA</t>
  </si>
  <si>
    <t>Its ICS QA</t>
  </si>
  <si>
    <t>MC_ICS-Prod-RG_ics-prod-aks_eastus2</t>
  </si>
  <si>
    <t>Same as ICS-Prod</t>
  </si>
  <si>
    <t>Its ICS Prod</t>
  </si>
  <si>
    <t>MicroSoftMiddleWare</t>
  </si>
  <si>
    <t>Keyvaults</t>
  </si>
  <si>
    <t>MPC-AzureSearch</t>
  </si>
  <si>
    <t>Search Service</t>
  </si>
  <si>
    <t>MPCStg</t>
  </si>
  <si>
    <t>LinuxMPC-Stg</t>
  </si>
  <si>
    <t>MSFT-Fapps-Middleware-RG</t>
  </si>
  <si>
    <t>bapi-fapps-d-vm, fapps-middleware-vm</t>
  </si>
  <si>
    <t>Navya, Ashok, Nanda</t>
  </si>
  <si>
    <t>NetApp</t>
  </si>
  <si>
    <t>Need to check</t>
  </si>
  <si>
    <t>netapp-d-vm</t>
  </si>
  <si>
    <t>NetworkWatcherRG</t>
  </si>
  <si>
    <t>System Generated</t>
  </si>
  <si>
    <t>PBILIWindow</t>
  </si>
  <si>
    <t>PBILIWindow VM</t>
  </si>
  <si>
    <t>Planet-Fitness</t>
  </si>
  <si>
    <t>Spoorthy, Ramesh</t>
  </si>
  <si>
    <t>Planet-Fitness VM</t>
  </si>
  <si>
    <t>Spoorthy</t>
  </si>
  <si>
    <t>PortingEmailAttachments</t>
  </si>
  <si>
    <t>Raju</t>
  </si>
  <si>
    <t>Recovery_Vault_iTalent</t>
  </si>
  <si>
    <t>Recovery Services vault for VMs</t>
  </si>
  <si>
    <t>Redsail-RG</t>
  </si>
  <si>
    <t>Krishna</t>
  </si>
  <si>
    <t>redsail-d-vm</t>
  </si>
  <si>
    <t>Roche-RG</t>
  </si>
  <si>
    <t>roche-wordpress-vm</t>
  </si>
  <si>
    <t>Guru</t>
  </si>
  <si>
    <t>securitydata</t>
  </si>
  <si>
    <t>SephoraDataBricks</t>
  </si>
  <si>
    <t>Databricks</t>
  </si>
  <si>
    <t>sharepointdev-rg</t>
  </si>
  <si>
    <t>Sayali</t>
  </si>
  <si>
    <t>sp-dev-vm</t>
  </si>
  <si>
    <t>VstsRG-nrkotha-4a9e</t>
  </si>
  <si>
    <t>DevOps Starter</t>
  </si>
  <si>
    <t>NO</t>
  </si>
  <si>
    <t>XCommunity</t>
  </si>
  <si>
    <t>Ashok, Sudhakar, Lnarayana</t>
  </si>
  <si>
    <t>italenticsdev front door, TelligentVerification</t>
  </si>
  <si>
    <t>Ashok, Sudhakar</t>
  </si>
  <si>
    <t>Total</t>
  </si>
  <si>
    <t>Project Cost Bi-Weekly</t>
  </si>
  <si>
    <t>Jun 1st half</t>
  </si>
  <si>
    <t>Jun 2nd half</t>
  </si>
  <si>
    <t>Jul 1st half</t>
  </si>
  <si>
    <t>Jul 2nd half</t>
  </si>
  <si>
    <t>Aug 1st half</t>
  </si>
  <si>
    <t>Aug 2nd half</t>
  </si>
  <si>
    <t>Sep 1st half</t>
  </si>
  <si>
    <t>Sep 2nd half</t>
  </si>
  <si>
    <t>Oct 1st half</t>
  </si>
  <si>
    <t>Oct 2nd half</t>
  </si>
  <si>
    <t>Nov 1st half</t>
  </si>
  <si>
    <t>Nov 2nd half</t>
  </si>
  <si>
    <t>Dec 1st half</t>
  </si>
  <si>
    <t>Dec 2nd half</t>
  </si>
  <si>
    <t>Jan 1st Half</t>
  </si>
  <si>
    <t>Jan 2nd Half</t>
  </si>
  <si>
    <t>Feb 1st Half</t>
  </si>
  <si>
    <t>Feb 2nd half</t>
  </si>
  <si>
    <t>Mar 1st Half</t>
  </si>
  <si>
    <t>Mar 2nd Half</t>
  </si>
  <si>
    <t>Apr 1st Half</t>
  </si>
  <si>
    <t>Apr 2nd Half</t>
  </si>
  <si>
    <t>May 1st half</t>
  </si>
  <si>
    <t>May 2nd Half</t>
  </si>
  <si>
    <t>June 1st Half</t>
  </si>
  <si>
    <t>June 2nd Half</t>
  </si>
  <si>
    <t>July 1st Half</t>
  </si>
  <si>
    <t>July 2nd Half</t>
  </si>
  <si>
    <t>Aug 1st Half</t>
  </si>
  <si>
    <t>Aug 2nd Half</t>
  </si>
  <si>
    <t>Sep 1st Half</t>
  </si>
  <si>
    <t>Sep 2nd Half</t>
  </si>
  <si>
    <t>Oct 1st Half</t>
  </si>
  <si>
    <t>Oct 2nd Half</t>
  </si>
  <si>
    <t>Nov 1st Half</t>
  </si>
  <si>
    <t>Nov 2nd Half</t>
  </si>
  <si>
    <t>Dec 1st Half</t>
  </si>
  <si>
    <t>Dec 2nd Half</t>
  </si>
  <si>
    <t>Feb 2nd Half</t>
  </si>
  <si>
    <t>May 1st Half</t>
  </si>
  <si>
    <t>July1st Half</t>
  </si>
  <si>
    <t>Spe 1st Half</t>
  </si>
  <si>
    <t xml:space="preserve">Nov 2nd Half </t>
  </si>
  <si>
    <t>AARP-Dev-RG</t>
  </si>
  <si>
    <t>AARP-RG</t>
  </si>
  <si>
    <t>AARP-Prod-RG</t>
  </si>
  <si>
    <t>amundsen-rg</t>
  </si>
  <si>
    <t>Biometric-RG</t>
  </si>
  <si>
    <t>ics-dev-rg-italent</t>
  </si>
  <si>
    <t>italent_ics_rd</t>
  </si>
  <si>
    <t>Jenkins</t>
  </si>
  <si>
    <t>khorosdatamigration</t>
  </si>
  <si>
    <t>khoros-dynamics-datamigration-rg</t>
  </si>
  <si>
    <t>khoros-dynamics-mig-rg</t>
  </si>
  <si>
    <t>khoros-dynamics-mig-rg1</t>
  </si>
  <si>
    <t>khoros-synapse-poc-rg</t>
  </si>
  <si>
    <t>mc_aarp-rg_aarp-cluster-stg_westus3</t>
  </si>
  <si>
    <t>mc_ics-italent-dev-rg2_ics-italent-dev-aks2_eastus</t>
  </si>
  <si>
    <t>mc_ics-dev-rg-italent_ics-italent-dev-aks-new_westus3</t>
  </si>
  <si>
    <t>mc_dependency-test-rg_devtestcluster_westus3</t>
  </si>
  <si>
    <t>mc_ics-italent-qa-rg_ics-aks-qa_eastus</t>
  </si>
  <si>
    <t>mc_ics-prod-rg_italent-ics-prod-aks_eastus2</t>
  </si>
  <si>
    <t>mc_italent_ics_rd_italent_ics_rd_westus3</t>
  </si>
  <si>
    <t>mc_smartconx-dev-rg_smartconx-dev-aks_eastus</t>
  </si>
  <si>
    <t>mc_smartconx-uat-rg_smartconx-uat-aks_eastus</t>
  </si>
  <si>
    <t>mc_smartconx-dev-rg_smartconx-dev-cluster_eastus2</t>
  </si>
  <si>
    <t>mc_terraform-test_smartconx-stg-aks_eastus2</t>
  </si>
  <si>
    <t>mc_terraform-test_devtestcluster_westus3</t>
  </si>
  <si>
    <t>microsoft.visualstudio-DevOps</t>
  </si>
  <si>
    <t>msft-powerplatform-dev</t>
  </si>
  <si>
    <t>pbi-search-rg</t>
  </si>
  <si>
    <t>smartconx-dev-rg</t>
  </si>
  <si>
    <t>smartconx-uat-rg</t>
  </si>
  <si>
    <t>staticwebpages-cx-rg</t>
  </si>
  <si>
    <t>terraform-test</t>
  </si>
  <si>
    <t>Subtotal</t>
  </si>
  <si>
    <t>AARP-QA</t>
  </si>
  <si>
    <t>63,84</t>
  </si>
  <si>
    <t>AARP-Dev</t>
  </si>
  <si>
    <t>AARP-Prod</t>
  </si>
  <si>
    <t>Khoros-Dynamics DataMigration</t>
  </si>
  <si>
    <t>Azure-DevOps</t>
  </si>
  <si>
    <t>SmartConX-Dev</t>
  </si>
  <si>
    <t>Chama</t>
  </si>
  <si>
    <t>ICS-Prod</t>
  </si>
  <si>
    <t>ICS-QA</t>
  </si>
  <si>
    <t>AARP</t>
  </si>
  <si>
    <t>ICS-Dev</t>
  </si>
  <si>
    <t>Project_Name</t>
  </si>
  <si>
    <t>Instance_Type</t>
  </si>
  <si>
    <t>Year</t>
  </si>
  <si>
    <t>Month</t>
  </si>
  <si>
    <t>Billing_Amount</t>
  </si>
  <si>
    <t>180.72$</t>
  </si>
  <si>
    <t>QA</t>
  </si>
  <si>
    <t>2.52$</t>
  </si>
  <si>
    <t>132.65$</t>
  </si>
  <si>
    <t>ICS</t>
  </si>
  <si>
    <t>997.56$</t>
  </si>
  <si>
    <t>0$</t>
  </si>
  <si>
    <t>1266.86$</t>
  </si>
  <si>
    <t>1414.63$</t>
  </si>
  <si>
    <t>158.95$</t>
  </si>
  <si>
    <t>1580.16$</t>
  </si>
  <si>
    <t>70.29$</t>
  </si>
  <si>
    <t>180.84$</t>
  </si>
  <si>
    <t>319.92$</t>
  </si>
  <si>
    <t>75.13$</t>
  </si>
  <si>
    <t>75.11$</t>
  </si>
  <si>
    <t>Others</t>
  </si>
  <si>
    <t>72.05$</t>
  </si>
  <si>
    <t>11.28$</t>
  </si>
  <si>
    <t>2.73$</t>
  </si>
  <si>
    <t>35.84$</t>
  </si>
  <si>
    <t>3.91$</t>
  </si>
  <si>
    <t>19.58$</t>
  </si>
  <si>
    <t>7.47$</t>
  </si>
  <si>
    <t>35.83$</t>
  </si>
  <si>
    <t>6.69$</t>
  </si>
  <si>
    <t>124.66$</t>
  </si>
  <si>
    <t>10.7$</t>
  </si>
  <si>
    <t>216.41$</t>
  </si>
  <si>
    <t>929.55$</t>
  </si>
  <si>
    <t>1403.66$</t>
  </si>
  <si>
    <t>1306.09$</t>
  </si>
  <si>
    <t>7.74$</t>
  </si>
  <si>
    <t>143.2$</t>
  </si>
  <si>
    <t>1376.26$</t>
  </si>
  <si>
    <t>147.88$</t>
  </si>
  <si>
    <t>166.48$</t>
  </si>
  <si>
    <t>288.27$</t>
  </si>
  <si>
    <t>67.64$</t>
  </si>
  <si>
    <t>74.54$</t>
  </si>
  <si>
    <t>64.25$</t>
  </si>
  <si>
    <t>8.17$</t>
  </si>
  <si>
    <t>2.63$</t>
  </si>
  <si>
    <t>32.68$</t>
  </si>
  <si>
    <t>3.89$</t>
  </si>
  <si>
    <t>35.61$</t>
  </si>
  <si>
    <t>6.94$</t>
  </si>
  <si>
    <t>5.84$</t>
  </si>
  <si>
    <t>105.24$</t>
  </si>
  <si>
    <t>4.2$</t>
  </si>
  <si>
    <t>240.86$</t>
  </si>
  <si>
    <t>1210.76$</t>
  </si>
  <si>
    <t>348.28$</t>
  </si>
  <si>
    <t>1416.17$</t>
  </si>
  <si>
    <t>1499.88$</t>
  </si>
  <si>
    <t>159.42$</t>
  </si>
  <si>
    <t>1583.02$</t>
  </si>
  <si>
    <t>313.89$</t>
  </si>
  <si>
    <t>181.51$</t>
  </si>
  <si>
    <t>320.6$</t>
  </si>
  <si>
    <t>75.35$</t>
  </si>
  <si>
    <t>85.1$</t>
  </si>
  <si>
    <t>61.87$</t>
  </si>
  <si>
    <t>8.53$</t>
  </si>
  <si>
    <t>2.74$</t>
  </si>
  <si>
    <t>35.85$</t>
  </si>
  <si>
    <t>23.16$</t>
  </si>
  <si>
    <t>7.49$</t>
  </si>
  <si>
    <t>6.38$</t>
  </si>
  <si>
    <t>102.64$</t>
  </si>
  <si>
    <t>4.07$</t>
  </si>
  <si>
    <t>232.51$</t>
  </si>
  <si>
    <t>451.5$</t>
  </si>
  <si>
    <t>914.4$</t>
  </si>
  <si>
    <t>1364.04$</t>
  </si>
  <si>
    <t>1331.47$</t>
  </si>
  <si>
    <t>36.9$</t>
  </si>
  <si>
    <t>153.86$</t>
  </si>
  <si>
    <t>1529.78$</t>
  </si>
  <si>
    <t>304.46$</t>
  </si>
  <si>
    <t>176.3$</t>
  </si>
  <si>
    <t>309.6$</t>
  </si>
  <si>
    <t>72.71$</t>
  </si>
  <si>
    <t>84.9$</t>
  </si>
  <si>
    <t>66.45$</t>
  </si>
  <si>
    <t>8.38$</t>
  </si>
  <si>
    <t>34.82$</t>
  </si>
  <si>
    <t>3.9$</t>
  </si>
  <si>
    <t>7.38$</t>
  </si>
  <si>
    <t>22.37$</t>
  </si>
  <si>
    <t>6.14$</t>
  </si>
  <si>
    <t>4.19$</t>
  </si>
  <si>
    <t>240.25$</t>
  </si>
  <si>
    <t>0.95$</t>
  </si>
  <si>
    <t>1226.15$</t>
  </si>
  <si>
    <t>1535.38$</t>
  </si>
  <si>
    <t>1293.16$</t>
  </si>
  <si>
    <t>169.93$</t>
  </si>
  <si>
    <t>1580.24$</t>
  </si>
  <si>
    <t>312.81$</t>
  </si>
  <si>
    <t>181.15$</t>
  </si>
  <si>
    <t>75.14$</t>
  </si>
  <si>
    <t>78.77$</t>
  </si>
  <si>
    <t>50.38$</t>
  </si>
  <si>
    <t>8.51$</t>
  </si>
  <si>
    <t>11.18$</t>
  </si>
  <si>
    <t>11.95$</t>
  </si>
  <si>
    <t>6.33$</t>
  </si>
  <si>
    <t>Jun</t>
  </si>
  <si>
    <t>101.5$</t>
  </si>
  <si>
    <t>4.06$</t>
  </si>
  <si>
    <t>1227.1$</t>
  </si>
  <si>
    <t>1624.72$</t>
  </si>
  <si>
    <t>1432.37$</t>
  </si>
  <si>
    <t>431.86$</t>
  </si>
  <si>
    <t>1529.97$</t>
  </si>
  <si>
    <t>176.5$</t>
  </si>
  <si>
    <t>72.72$</t>
  </si>
  <si>
    <t>75.04$</t>
  </si>
  <si>
    <t>6.25$</t>
  </si>
  <si>
    <t>8.39$</t>
  </si>
  <si>
    <t>34.75$</t>
  </si>
  <si>
    <t>22.42$</t>
  </si>
  <si>
    <t>Jul</t>
  </si>
  <si>
    <t>104.71$</t>
  </si>
  <si>
    <t>240.27$</t>
  </si>
  <si>
    <t>1453.49$</t>
  </si>
  <si>
    <t>2077.94$</t>
  </si>
  <si>
    <t>1850.33$</t>
  </si>
  <si>
    <t>448.23$</t>
  </si>
  <si>
    <t>158.99$</t>
  </si>
  <si>
    <t>1580.29$</t>
  </si>
  <si>
    <t>386.37$</t>
  </si>
  <si>
    <t>181.03$</t>
  </si>
  <si>
    <t>81.14$</t>
  </si>
  <si>
    <t>6.45$</t>
  </si>
  <si>
    <t>2.78$</t>
  </si>
  <si>
    <t>35.74$</t>
  </si>
  <si>
    <t>23.15$</t>
  </si>
  <si>
    <t>7.55$</t>
  </si>
  <si>
    <t>6.34$</t>
  </si>
  <si>
    <t>AKS &amp; Other Services</t>
  </si>
  <si>
    <t>VMSS</t>
  </si>
  <si>
    <t>DevOps</t>
  </si>
  <si>
    <t>ICS QA</t>
  </si>
  <si>
    <t>ICS Prod</t>
  </si>
  <si>
    <t>SmartConX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</si>
</sst>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12" borderId="0" xfId="0" applyFont="1" applyFill="1"/>
    <xf numFmtId="0" fontId="0" fillId="15" borderId="0" xfId="0" applyFill="1"/>
    <xf numFmtId="0" fontId="0" fillId="7" borderId="1" xfId="0" applyFill="1" applyBorder="1"/>
    <xf numFmtId="0" fontId="0" fillId="2" borderId="1" xfId="0" applyFill="1" applyBorder="1"/>
    <xf numFmtId="0" fontId="0" fillId="0" borderId="1" xfId="0" applyBorder="1"/>
    <xf numFmtId="0" fontId="0" fillId="12" borderId="1" xfId="0" applyFill="1" applyBorder="1"/>
    <xf numFmtId="0" fontId="3" fillId="12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1" borderId="1" xfId="0" applyFill="1" applyBorder="1"/>
    <xf numFmtId="0" fontId="0" fillId="6" borderId="1" xfId="0" applyFill="1" applyBorder="1"/>
    <xf numFmtId="0" fontId="0" fillId="12" borderId="1" xfId="0" applyFill="1" applyBorder="1" applyAlignment="1">
      <alignment horizontal="center"/>
    </xf>
    <xf numFmtId="0" fontId="0" fillId="0" borderId="2" xfId="0" applyBorder="1"/>
    <xf numFmtId="0" fontId="0" fillId="12" borderId="2" xfId="0" applyFill="1" applyBorder="1"/>
    <xf numFmtId="0" fontId="4" fillId="0" borderId="0" xfId="0" applyFont="1"/>
    <xf numFmtId="0" fontId="5" fillId="0" borderId="0" xfId="0" applyFont="1"/>
    <xf numFmtId="17" fontId="0" fillId="7" borderId="1" xfId="0" applyNumberFormat="1" applyFill="1" applyBorder="1"/>
    <xf numFmtId="17" fontId="0" fillId="11" borderId="1" xfId="0" applyNumberFormat="1" applyFill="1" applyBorder="1"/>
    <xf numFmtId="17" fontId="0" fillId="2" borderId="1" xfId="0" applyNumberFormat="1" applyFill="1" applyBorder="1"/>
    <xf numFmtId="0" fontId="6" fillId="0" borderId="0" xfId="0" applyFont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neel Kumar  Behara" id="{2D8F9652-A11B-47C7-8DAF-DBE4D371FE36}" userId="Suneel Kumar  Behar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1-09-28T05:43:27.91" personId="{2D8F9652-A11B-47C7-8DAF-DBE4D371FE36}" id="{CCC9A082-6504-4345-BF4D-62F8388DB01F}">
    <text>Ramesh, Abhi, Lakshmi, Sudhakar</text>
  </threadedComment>
  <threadedComment ref="B21" dT="2021-09-30T06:00:12.97" personId="{2D8F9652-A11B-47C7-8DAF-DBE4D371FE36}" id="{E431DFAB-763B-4081-AE0B-B88A025E0B09}">
    <text>Imtiaz, Priyanka, Ravindra, Sairam, LNarayana, Spoorthy, Sudhakar.</text>
  </threadedComment>
  <threadedComment ref="B22" dT="2021-09-30T06:02:39.36" personId="{2D8F9652-A11B-47C7-8DAF-DBE4D371FE36}" id="{9AB42DBE-7B40-410C-99D8-AE9E985609A3}">
    <text>Divya, Imtiaz, LNarayana, Ravindra, Sairam, Harini, Priyanka, Sudhakar.</text>
  </threadedComment>
  <threadedComment ref="B23" dT="2021-09-30T06:05:03.58" personId="{2D8F9652-A11B-47C7-8DAF-DBE4D371FE36}" id="{947F244F-CF23-45EB-996F-7C56890CB0E0}">
    <text>Sudhakar</text>
  </threadedComment>
  <threadedComment ref="H28" dT="2022-01-21T09:19:00.07" personId="{2D8F9652-A11B-47C7-8DAF-DBE4D371FE36}" id="{36122590-52C2-4CF4-AA21-A3DF95DF07B3}">
    <text>Using for Prod activities also</text>
  </threadedComment>
  <threadedComment ref="H43" dT="2022-01-21T09:16:32.46" personId="{2D8F9652-A11B-47C7-8DAF-DBE4D371FE36}" id="{B9B7971D-0F00-4778-98AD-97D6F4303B6B}">
    <text>Using by Dennis and Team.</text>
  </threadedComment>
  <threadedComment ref="H44" dT="2022-01-21T09:17:08.56" personId="{2D8F9652-A11B-47C7-8DAF-DBE4D371FE36}" id="{04063834-A1C5-449F-867B-8BFDB60859B7}">
    <text>Using by Dennis and Team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13BC-C247-4A98-B983-2DB6D6F46A48}">
  <dimension ref="A1:U57"/>
  <sheetViews>
    <sheetView workbookViewId="0">
      <pane xSplit="1" topLeftCell="K1" activePane="topRight" state="frozen"/>
      <selection pane="topRight" activeCell="S3" sqref="S3"/>
    </sheetView>
  </sheetViews>
  <sheetFormatPr defaultRowHeight="14.45"/>
  <cols>
    <col min="1" max="1" width="43.28515625" bestFit="1" customWidth="1"/>
    <col min="2" max="2" width="23.85546875" bestFit="1" customWidth="1"/>
    <col min="3" max="3" width="11.28515625" bestFit="1" customWidth="1"/>
    <col min="4" max="4" width="11.28515625" customWidth="1"/>
    <col min="5" max="5" width="14.85546875" bestFit="1" customWidth="1"/>
    <col min="6" max="6" width="49.140625" customWidth="1"/>
    <col min="8" max="8" width="13.5703125" bestFit="1" customWidth="1"/>
    <col min="9" max="9" width="23.7109375" customWidth="1"/>
    <col min="10" max="10" width="12.42578125" customWidth="1"/>
  </cols>
  <sheetData>
    <row r="1" spans="1:2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1"/>
      <c r="K1" s="45" t="s">
        <v>1</v>
      </c>
      <c r="L1" s="45"/>
      <c r="M1" s="45"/>
      <c r="N1" s="45"/>
      <c r="O1" s="45"/>
      <c r="P1" s="45"/>
    </row>
    <row r="2" spans="1:2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</row>
    <row r="3" spans="1:21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24</v>
      </c>
      <c r="K3" s="4"/>
      <c r="L3" s="7"/>
      <c r="M3" s="9"/>
      <c r="N3" s="3"/>
      <c r="O3" s="17"/>
      <c r="P3" s="18"/>
      <c r="Q3" s="3">
        <v>4.8</v>
      </c>
      <c r="R3" s="4">
        <v>5.2</v>
      </c>
    </row>
    <row r="4" spans="1:21">
      <c r="A4" t="s">
        <v>31</v>
      </c>
      <c r="B4" t="s">
        <v>32</v>
      </c>
      <c r="D4" t="s">
        <v>26</v>
      </c>
      <c r="E4" t="s">
        <v>33</v>
      </c>
      <c r="F4" t="s">
        <v>34</v>
      </c>
      <c r="G4" t="s">
        <v>35</v>
      </c>
      <c r="I4" t="s">
        <v>36</v>
      </c>
      <c r="K4" s="4">
        <v>4.72</v>
      </c>
      <c r="L4" s="6">
        <v>4.8</v>
      </c>
      <c r="M4" s="8">
        <v>4.88</v>
      </c>
      <c r="N4" s="3">
        <v>4.3099999999999996</v>
      </c>
      <c r="O4" s="17" t="s">
        <v>37</v>
      </c>
      <c r="P4" s="18"/>
      <c r="Q4" s="3"/>
      <c r="R4" s="4"/>
    </row>
    <row r="5" spans="1:21">
      <c r="A5" t="s">
        <v>38</v>
      </c>
      <c r="B5" t="s">
        <v>32</v>
      </c>
      <c r="D5" t="s">
        <v>26</v>
      </c>
      <c r="E5" t="s">
        <v>39</v>
      </c>
      <c r="F5" t="s">
        <v>40</v>
      </c>
      <c r="G5" t="s">
        <v>35</v>
      </c>
      <c r="K5" s="5" t="s">
        <v>37</v>
      </c>
      <c r="L5" s="7"/>
      <c r="M5" s="9"/>
      <c r="N5" s="3"/>
      <c r="O5" s="17"/>
      <c r="P5" s="18"/>
      <c r="Q5" s="3"/>
      <c r="R5" s="4"/>
    </row>
    <row r="6" spans="1:21">
      <c r="A6" t="s">
        <v>41</v>
      </c>
      <c r="B6" t="s">
        <v>42</v>
      </c>
      <c r="D6" t="s">
        <v>26</v>
      </c>
      <c r="E6" t="s">
        <v>43</v>
      </c>
      <c r="F6" t="s">
        <v>44</v>
      </c>
      <c r="G6" t="s">
        <v>29</v>
      </c>
      <c r="I6" t="s">
        <v>45</v>
      </c>
      <c r="K6" s="4">
        <v>357.57</v>
      </c>
      <c r="L6" s="6">
        <v>322.16000000000003</v>
      </c>
      <c r="M6" s="8">
        <v>321.58</v>
      </c>
      <c r="N6" s="3">
        <v>192.71</v>
      </c>
      <c r="O6" s="17">
        <v>549.15</v>
      </c>
      <c r="P6" s="18">
        <v>315.02</v>
      </c>
      <c r="Q6" s="3">
        <v>165</v>
      </c>
      <c r="R6" s="4">
        <v>163.58000000000001</v>
      </c>
    </row>
    <row r="7" spans="1:21">
      <c r="A7" t="s">
        <v>46</v>
      </c>
      <c r="B7" t="s">
        <v>47</v>
      </c>
      <c r="C7" t="s">
        <v>25</v>
      </c>
      <c r="D7" t="s">
        <v>26</v>
      </c>
      <c r="E7" t="s">
        <v>33</v>
      </c>
      <c r="F7" t="s">
        <v>48</v>
      </c>
      <c r="G7" t="s">
        <v>29</v>
      </c>
      <c r="I7" t="s">
        <v>49</v>
      </c>
      <c r="K7" s="4">
        <v>86.57</v>
      </c>
      <c r="L7" s="6">
        <v>88.97</v>
      </c>
      <c r="M7" s="8">
        <v>98.34</v>
      </c>
      <c r="N7" s="3">
        <v>86.74</v>
      </c>
      <c r="O7" s="17">
        <v>89.5</v>
      </c>
      <c r="P7" s="18">
        <v>86.52</v>
      </c>
      <c r="Q7" s="3">
        <v>89.1</v>
      </c>
      <c r="R7" s="4">
        <v>90.29</v>
      </c>
    </row>
    <row r="8" spans="1:21">
      <c r="A8" t="s">
        <v>50</v>
      </c>
      <c r="B8" t="s">
        <v>51</v>
      </c>
      <c r="C8" t="s">
        <v>52</v>
      </c>
      <c r="D8" t="s">
        <v>53</v>
      </c>
      <c r="E8" t="s">
        <v>33</v>
      </c>
      <c r="F8" t="s">
        <v>54</v>
      </c>
      <c r="G8" t="s">
        <v>29</v>
      </c>
      <c r="I8" t="s">
        <v>49</v>
      </c>
      <c r="K8" s="4">
        <v>1550.41</v>
      </c>
      <c r="L8" s="6">
        <v>1601.7</v>
      </c>
      <c r="M8" s="8">
        <v>1602.01</v>
      </c>
      <c r="N8" s="3">
        <v>1521.2</v>
      </c>
      <c r="O8" s="17">
        <v>1521.19</v>
      </c>
      <c r="P8" s="18">
        <v>1466.17</v>
      </c>
      <c r="Q8" s="3">
        <v>1514.64</v>
      </c>
      <c r="R8" s="4">
        <v>1515.21</v>
      </c>
    </row>
    <row r="9" spans="1:21">
      <c r="A9" t="s">
        <v>55</v>
      </c>
      <c r="B9" t="s">
        <v>47</v>
      </c>
      <c r="D9" t="s">
        <v>26</v>
      </c>
      <c r="E9" t="s">
        <v>56</v>
      </c>
      <c r="F9" t="s">
        <v>57</v>
      </c>
      <c r="G9" t="s">
        <v>35</v>
      </c>
      <c r="I9" t="s">
        <v>37</v>
      </c>
      <c r="K9" s="5" t="s">
        <v>37</v>
      </c>
      <c r="L9" s="7"/>
      <c r="M9" s="9"/>
      <c r="N9" s="3"/>
      <c r="O9" s="17"/>
      <c r="P9" s="18"/>
      <c r="Q9" s="3"/>
      <c r="R9" s="4"/>
    </row>
    <row r="10" spans="1:21">
      <c r="A10" t="s">
        <v>58</v>
      </c>
      <c r="B10" t="s">
        <v>47</v>
      </c>
      <c r="D10" t="s">
        <v>26</v>
      </c>
      <c r="E10" t="s">
        <v>39</v>
      </c>
      <c r="F10" t="s">
        <v>59</v>
      </c>
      <c r="G10" t="s">
        <v>35</v>
      </c>
      <c r="H10" t="s">
        <v>60</v>
      </c>
      <c r="I10" t="s">
        <v>61</v>
      </c>
      <c r="K10" s="4">
        <v>72.36</v>
      </c>
      <c r="L10" s="6">
        <v>73.58</v>
      </c>
      <c r="M10" s="8">
        <v>74.73</v>
      </c>
      <c r="N10" s="3">
        <v>69.069999999999993</v>
      </c>
      <c r="O10" s="17">
        <v>34.659999999999997</v>
      </c>
      <c r="P10" s="18">
        <v>33.56</v>
      </c>
      <c r="Q10" s="3">
        <v>34.159999999999997</v>
      </c>
      <c r="R10" s="4">
        <v>35.79</v>
      </c>
    </row>
    <row r="11" spans="1:21">
      <c r="A11" t="s">
        <v>62</v>
      </c>
      <c r="B11" t="s">
        <v>47</v>
      </c>
      <c r="D11" t="s">
        <v>26</v>
      </c>
      <c r="E11" t="s">
        <v>63</v>
      </c>
      <c r="F11" t="s">
        <v>57</v>
      </c>
      <c r="G11" t="s">
        <v>35</v>
      </c>
      <c r="K11" s="5" t="s">
        <v>37</v>
      </c>
      <c r="L11" s="7"/>
      <c r="M11" s="9"/>
      <c r="N11" s="3"/>
      <c r="O11" s="17"/>
      <c r="P11" s="18"/>
      <c r="Q11" s="3"/>
      <c r="R11" s="4"/>
    </row>
    <row r="12" spans="1:21">
      <c r="A12" t="s">
        <v>64</v>
      </c>
      <c r="B12" t="s">
        <v>65</v>
      </c>
      <c r="D12" t="s">
        <v>26</v>
      </c>
      <c r="E12" t="s">
        <v>43</v>
      </c>
      <c r="F12" t="s">
        <v>57</v>
      </c>
      <c r="G12" t="s">
        <v>29</v>
      </c>
      <c r="I12" t="s">
        <v>66</v>
      </c>
      <c r="K12" s="4">
        <v>3.38</v>
      </c>
      <c r="L12" s="6">
        <v>3.44</v>
      </c>
      <c r="M12" s="8">
        <v>3.5</v>
      </c>
      <c r="N12" s="3">
        <v>3.38</v>
      </c>
      <c r="O12" s="17">
        <v>3.49</v>
      </c>
      <c r="P12" s="18">
        <v>3.38</v>
      </c>
      <c r="Q12" s="3">
        <v>3.43</v>
      </c>
      <c r="R12" s="4">
        <v>3.62</v>
      </c>
    </row>
    <row r="13" spans="1:21">
      <c r="A13" t="s">
        <v>67</v>
      </c>
      <c r="B13" t="s">
        <v>65</v>
      </c>
      <c r="D13" t="s">
        <v>26</v>
      </c>
      <c r="E13" t="s">
        <v>63</v>
      </c>
      <c r="F13" t="s">
        <v>37</v>
      </c>
      <c r="K13" s="4" t="s">
        <v>37</v>
      </c>
      <c r="L13" s="6"/>
      <c r="M13" s="8"/>
      <c r="N13" s="3"/>
      <c r="O13" s="17"/>
      <c r="P13" s="18"/>
      <c r="Q13" s="3"/>
      <c r="R13" s="4"/>
    </row>
    <row r="14" spans="1:21">
      <c r="A14" t="s">
        <v>68</v>
      </c>
      <c r="B14" t="s">
        <v>65</v>
      </c>
      <c r="D14" t="s">
        <v>26</v>
      </c>
      <c r="E14" t="s">
        <v>69</v>
      </c>
      <c r="F14" t="s">
        <v>37</v>
      </c>
      <c r="K14" s="4">
        <v>2.57</v>
      </c>
      <c r="L14" s="6">
        <v>2.62</v>
      </c>
      <c r="M14" s="8">
        <v>2.62</v>
      </c>
      <c r="N14" s="3">
        <v>2.2599999999999998</v>
      </c>
      <c r="O14" s="17">
        <v>2.57</v>
      </c>
      <c r="P14" s="18">
        <v>2.23</v>
      </c>
      <c r="Q14" s="3">
        <v>2.16</v>
      </c>
      <c r="R14" s="4">
        <v>2.0099999999999998</v>
      </c>
    </row>
    <row r="15" spans="1:21">
      <c r="A15" t="s">
        <v>70</v>
      </c>
      <c r="B15" t="s">
        <v>65</v>
      </c>
      <c r="D15" t="s">
        <v>26</v>
      </c>
      <c r="E15" t="s">
        <v>71</v>
      </c>
      <c r="F15" t="s">
        <v>37</v>
      </c>
      <c r="K15" s="4" t="s">
        <v>37</v>
      </c>
      <c r="L15" s="6"/>
      <c r="M15" s="8"/>
      <c r="N15" s="3"/>
      <c r="O15" s="17"/>
      <c r="P15" s="18"/>
      <c r="Q15" s="3"/>
      <c r="R15" s="4"/>
    </row>
    <row r="16" spans="1:21">
      <c r="A16" t="s">
        <v>72</v>
      </c>
      <c r="B16" t="s">
        <v>65</v>
      </c>
      <c r="D16" t="s">
        <v>26</v>
      </c>
      <c r="E16" t="s">
        <v>43</v>
      </c>
      <c r="F16" t="s">
        <v>37</v>
      </c>
      <c r="K16" s="4" t="s">
        <v>37</v>
      </c>
      <c r="L16" s="6"/>
      <c r="M16" s="8"/>
      <c r="N16" s="3"/>
      <c r="O16" s="17"/>
      <c r="P16" s="18"/>
      <c r="Q16" s="3"/>
      <c r="R16" s="4"/>
    </row>
    <row r="17" spans="1:18">
      <c r="A17" t="s">
        <v>73</v>
      </c>
      <c r="B17" t="s">
        <v>65</v>
      </c>
      <c r="D17" t="s">
        <v>26</v>
      </c>
      <c r="E17" t="s">
        <v>33</v>
      </c>
      <c r="F17" t="s">
        <v>37</v>
      </c>
      <c r="K17" s="4" t="s">
        <v>37</v>
      </c>
      <c r="L17" s="6"/>
      <c r="M17" s="8"/>
      <c r="N17" s="3"/>
      <c r="O17" s="17"/>
      <c r="P17" s="18"/>
      <c r="Q17" s="3"/>
      <c r="R17" s="4"/>
    </row>
    <row r="18" spans="1:18">
      <c r="A18" t="s">
        <v>74</v>
      </c>
      <c r="B18" t="s">
        <v>75</v>
      </c>
      <c r="C18" t="s">
        <v>25</v>
      </c>
      <c r="D18" t="s">
        <v>26</v>
      </c>
      <c r="E18" t="s">
        <v>63</v>
      </c>
      <c r="F18" t="s">
        <v>37</v>
      </c>
      <c r="G18" t="s">
        <v>35</v>
      </c>
      <c r="K18" s="4">
        <v>5.19</v>
      </c>
      <c r="L18" s="6">
        <v>5.28</v>
      </c>
      <c r="M18" s="8">
        <v>5.37</v>
      </c>
      <c r="N18" s="3">
        <v>5.16</v>
      </c>
      <c r="O18" s="17" t="s">
        <v>37</v>
      </c>
      <c r="P18" s="18"/>
      <c r="Q18" s="3"/>
      <c r="R18" s="4"/>
    </row>
    <row r="19" spans="1:18">
      <c r="A19" t="s">
        <v>76</v>
      </c>
      <c r="B19" t="s">
        <v>75</v>
      </c>
      <c r="D19" t="s">
        <v>26</v>
      </c>
      <c r="E19" t="s">
        <v>71</v>
      </c>
      <c r="F19" t="s">
        <v>37</v>
      </c>
      <c r="G19" t="s">
        <v>35</v>
      </c>
      <c r="K19" s="4" t="s">
        <v>37</v>
      </c>
      <c r="L19" s="6"/>
      <c r="M19" s="8"/>
      <c r="N19" s="3"/>
      <c r="O19" s="17"/>
      <c r="P19" s="18"/>
      <c r="Q19" s="3"/>
      <c r="R19" s="4"/>
    </row>
    <row r="20" spans="1:18">
      <c r="A20" t="s">
        <v>77</v>
      </c>
      <c r="B20" t="s">
        <v>78</v>
      </c>
      <c r="D20" t="s">
        <v>53</v>
      </c>
      <c r="E20" t="s">
        <v>63</v>
      </c>
      <c r="F20" t="s">
        <v>79</v>
      </c>
      <c r="G20" t="s">
        <v>29</v>
      </c>
      <c r="I20" t="s">
        <v>80</v>
      </c>
      <c r="K20" s="4" t="s">
        <v>37</v>
      </c>
      <c r="L20" s="6"/>
      <c r="M20" s="8"/>
      <c r="N20" s="3"/>
      <c r="O20" s="17"/>
      <c r="P20" s="18"/>
      <c r="Q20" s="3"/>
      <c r="R20" s="4"/>
    </row>
    <row r="21" spans="1:18">
      <c r="A21" t="s">
        <v>81</v>
      </c>
      <c r="B21" t="s">
        <v>78</v>
      </c>
      <c r="C21" t="s">
        <v>25</v>
      </c>
      <c r="D21" t="s">
        <v>53</v>
      </c>
      <c r="E21" t="s">
        <v>63</v>
      </c>
      <c r="F21" t="s">
        <v>82</v>
      </c>
      <c r="G21" t="s">
        <v>29</v>
      </c>
      <c r="I21" t="s">
        <v>83</v>
      </c>
      <c r="K21" s="4">
        <v>68.900000000000006</v>
      </c>
      <c r="L21" s="6">
        <v>117.23</v>
      </c>
      <c r="M21" s="8">
        <v>45.63</v>
      </c>
      <c r="N21" s="3">
        <v>34.74</v>
      </c>
      <c r="O21" s="17">
        <v>44.03</v>
      </c>
      <c r="P21" s="18">
        <v>42.66</v>
      </c>
      <c r="Q21" s="3">
        <v>56.43</v>
      </c>
      <c r="R21" s="4">
        <v>60.86</v>
      </c>
    </row>
    <row r="22" spans="1:18">
      <c r="A22" t="s">
        <v>84</v>
      </c>
      <c r="B22" t="s">
        <v>78</v>
      </c>
      <c r="C22" t="s">
        <v>85</v>
      </c>
      <c r="D22" t="s">
        <v>26</v>
      </c>
      <c r="E22" t="s">
        <v>43</v>
      </c>
      <c r="F22" t="s">
        <v>86</v>
      </c>
      <c r="G22" t="s">
        <v>29</v>
      </c>
      <c r="I22" t="s">
        <v>83</v>
      </c>
      <c r="K22" s="4">
        <v>1246.3900000000001</v>
      </c>
      <c r="L22" s="6">
        <v>265.48</v>
      </c>
      <c r="M22" s="8">
        <v>251.88</v>
      </c>
      <c r="N22" s="3">
        <v>247.05</v>
      </c>
      <c r="O22" s="17">
        <v>262.27</v>
      </c>
      <c r="P22" s="18">
        <v>284.52</v>
      </c>
      <c r="Q22" s="3">
        <v>249.31</v>
      </c>
      <c r="R22" s="4">
        <v>262.10000000000002</v>
      </c>
    </row>
    <row r="23" spans="1:18">
      <c r="A23" t="s">
        <v>87</v>
      </c>
      <c r="B23" t="s">
        <v>88</v>
      </c>
      <c r="C23" t="s">
        <v>52</v>
      </c>
      <c r="D23" t="s">
        <v>26</v>
      </c>
      <c r="E23" t="s">
        <v>69</v>
      </c>
      <c r="F23" t="s">
        <v>89</v>
      </c>
      <c r="G23" t="s">
        <v>29</v>
      </c>
      <c r="I23" t="s">
        <v>90</v>
      </c>
      <c r="K23" s="4">
        <v>719.77</v>
      </c>
      <c r="L23" s="6">
        <v>400.96</v>
      </c>
      <c r="M23" s="8">
        <v>422.74</v>
      </c>
      <c r="N23" s="3">
        <v>412.72</v>
      </c>
      <c r="O23" s="17">
        <v>426.89</v>
      </c>
      <c r="P23" s="18">
        <v>414.45</v>
      </c>
      <c r="Q23" s="3">
        <v>436.33</v>
      </c>
      <c r="R23" s="4">
        <v>440.02</v>
      </c>
    </row>
    <row r="24" spans="1:18">
      <c r="A24" t="s">
        <v>91</v>
      </c>
      <c r="B24" t="s">
        <v>92</v>
      </c>
      <c r="C24" t="s">
        <v>25</v>
      </c>
      <c r="D24" t="s">
        <v>26</v>
      </c>
      <c r="E24" t="s">
        <v>43</v>
      </c>
      <c r="F24" t="s">
        <v>93</v>
      </c>
      <c r="G24" t="s">
        <v>35</v>
      </c>
      <c r="H24" t="s">
        <v>30</v>
      </c>
      <c r="I24" t="s">
        <v>94</v>
      </c>
      <c r="K24" s="4">
        <v>171.48</v>
      </c>
      <c r="L24" s="6">
        <v>168.81</v>
      </c>
      <c r="M24" s="8">
        <v>174.04</v>
      </c>
      <c r="N24" s="3">
        <v>180.19</v>
      </c>
      <c r="O24" s="17">
        <v>180.6</v>
      </c>
      <c r="P24" s="18">
        <v>10.65</v>
      </c>
      <c r="Q24" s="3">
        <v>27.8</v>
      </c>
      <c r="R24" s="4">
        <v>29.07</v>
      </c>
    </row>
    <row r="25" spans="1:18">
      <c r="A25" t="s">
        <v>95</v>
      </c>
      <c r="B25" t="s">
        <v>96</v>
      </c>
      <c r="D25" t="s">
        <v>53</v>
      </c>
      <c r="E25" t="s">
        <v>39</v>
      </c>
      <c r="F25" t="s">
        <v>97</v>
      </c>
      <c r="G25" t="s">
        <v>35</v>
      </c>
      <c r="I25" t="s">
        <v>37</v>
      </c>
      <c r="K25" s="4">
        <v>31.25</v>
      </c>
      <c r="L25" s="6">
        <v>31.69</v>
      </c>
      <c r="M25" s="8">
        <v>31.98</v>
      </c>
      <c r="N25" s="3">
        <v>29.3</v>
      </c>
      <c r="O25" s="17">
        <v>31.94</v>
      </c>
      <c r="P25" s="18">
        <v>23.23</v>
      </c>
      <c r="Q25" s="3">
        <v>2.73</v>
      </c>
      <c r="R25" s="4">
        <v>2.82</v>
      </c>
    </row>
    <row r="26" spans="1:18">
      <c r="A26" t="s">
        <v>98</v>
      </c>
      <c r="B26" t="s">
        <v>99</v>
      </c>
      <c r="C26" t="s">
        <v>65</v>
      </c>
      <c r="D26" t="s">
        <v>26</v>
      </c>
      <c r="E26" t="s">
        <v>33</v>
      </c>
      <c r="F26" t="s">
        <v>100</v>
      </c>
      <c r="G26" t="s">
        <v>29</v>
      </c>
      <c r="I26" t="s">
        <v>37</v>
      </c>
      <c r="K26" s="4" t="s">
        <v>37</v>
      </c>
      <c r="L26" s="6"/>
      <c r="M26" s="8"/>
      <c r="N26" s="3"/>
      <c r="O26" s="17"/>
      <c r="P26" s="18"/>
      <c r="Q26" s="3"/>
      <c r="R26" s="4"/>
    </row>
    <row r="27" spans="1:18">
      <c r="A27" t="s">
        <v>101</v>
      </c>
      <c r="B27" t="s">
        <v>65</v>
      </c>
      <c r="D27" t="s">
        <v>26</v>
      </c>
      <c r="E27" t="s">
        <v>39</v>
      </c>
      <c r="F27" t="s">
        <v>57</v>
      </c>
      <c r="G27" t="s">
        <v>35</v>
      </c>
      <c r="I27" t="s">
        <v>37</v>
      </c>
      <c r="K27" s="4" t="s">
        <v>37</v>
      </c>
      <c r="L27" s="6"/>
      <c r="M27" s="8"/>
      <c r="N27" s="3"/>
      <c r="O27" s="17"/>
      <c r="P27" s="18"/>
      <c r="Q27" s="3"/>
      <c r="R27" s="4"/>
    </row>
    <row r="28" spans="1:18">
      <c r="A28" t="s">
        <v>102</v>
      </c>
      <c r="B28" t="s">
        <v>32</v>
      </c>
      <c r="C28" t="s">
        <v>25</v>
      </c>
      <c r="D28" t="s">
        <v>26</v>
      </c>
      <c r="E28" t="s">
        <v>33</v>
      </c>
      <c r="F28" t="s">
        <v>103</v>
      </c>
      <c r="G28" t="s">
        <v>29</v>
      </c>
      <c r="H28" t="s">
        <v>60</v>
      </c>
      <c r="I28" t="s">
        <v>83</v>
      </c>
      <c r="K28" s="4">
        <v>37.4</v>
      </c>
      <c r="L28" s="6">
        <v>38.56</v>
      </c>
      <c r="M28" s="8">
        <v>39.06</v>
      </c>
      <c r="N28" s="3">
        <v>37.409999999999997</v>
      </c>
      <c r="O28" s="17">
        <v>38.64</v>
      </c>
      <c r="P28" s="18">
        <v>37.380000000000003</v>
      </c>
      <c r="Q28" s="3">
        <v>38.549999999999997</v>
      </c>
      <c r="R28" s="4">
        <v>38.9</v>
      </c>
    </row>
    <row r="29" spans="1:18">
      <c r="A29" t="s">
        <v>104</v>
      </c>
      <c r="B29" t="s">
        <v>99</v>
      </c>
      <c r="D29" t="s">
        <v>26</v>
      </c>
      <c r="E29" t="s">
        <v>33</v>
      </c>
      <c r="F29" t="s">
        <v>105</v>
      </c>
      <c r="G29" t="s">
        <v>29</v>
      </c>
      <c r="I29" t="s">
        <v>106</v>
      </c>
      <c r="K29" s="4">
        <v>3.85</v>
      </c>
      <c r="L29" s="6">
        <v>3.9</v>
      </c>
      <c r="M29" s="8">
        <v>3.97</v>
      </c>
      <c r="N29" s="3">
        <v>3.84</v>
      </c>
      <c r="O29" s="17">
        <v>3.96</v>
      </c>
      <c r="P29" s="18">
        <v>3.84</v>
      </c>
      <c r="Q29" s="3">
        <v>3.91</v>
      </c>
      <c r="R29" s="4">
        <v>4.12</v>
      </c>
    </row>
    <row r="30" spans="1:18">
      <c r="A30" t="s">
        <v>107</v>
      </c>
      <c r="B30" t="s">
        <v>65</v>
      </c>
      <c r="D30" t="s">
        <v>26</v>
      </c>
      <c r="E30" t="s">
        <v>43</v>
      </c>
      <c r="F30" t="s">
        <v>107</v>
      </c>
      <c r="G30" t="s">
        <v>35</v>
      </c>
      <c r="I30" t="s">
        <v>37</v>
      </c>
      <c r="K30" s="4" t="s">
        <v>37</v>
      </c>
      <c r="L30" s="6"/>
      <c r="M30" s="8"/>
      <c r="N30" s="3"/>
      <c r="O30" s="17"/>
      <c r="P30" s="18"/>
      <c r="Q30" s="3"/>
      <c r="R30" s="4"/>
    </row>
    <row r="31" spans="1:18">
      <c r="A31" t="s">
        <v>108</v>
      </c>
      <c r="B31" t="s">
        <v>65</v>
      </c>
      <c r="D31" t="s">
        <v>26</v>
      </c>
      <c r="E31" t="s">
        <v>43</v>
      </c>
      <c r="F31" t="s">
        <v>109</v>
      </c>
      <c r="G31" t="s">
        <v>35</v>
      </c>
      <c r="I31" t="s">
        <v>37</v>
      </c>
      <c r="K31" s="4">
        <v>0</v>
      </c>
      <c r="L31" s="6">
        <v>0</v>
      </c>
      <c r="M31" s="8">
        <v>0</v>
      </c>
      <c r="N31" s="3">
        <v>0</v>
      </c>
      <c r="O31" s="17"/>
      <c r="P31" s="18"/>
      <c r="Q31" s="3"/>
      <c r="R31" s="4"/>
    </row>
    <row r="32" spans="1:18">
      <c r="A32" t="s">
        <v>110</v>
      </c>
      <c r="B32" t="s">
        <v>111</v>
      </c>
      <c r="C32" t="s">
        <v>25</v>
      </c>
      <c r="D32" t="s">
        <v>53</v>
      </c>
      <c r="E32" t="s">
        <v>33</v>
      </c>
      <c r="F32" t="s">
        <v>112</v>
      </c>
      <c r="G32" t="s">
        <v>35</v>
      </c>
      <c r="H32" t="s">
        <v>30</v>
      </c>
      <c r="I32" t="s">
        <v>37</v>
      </c>
      <c r="K32" s="4">
        <v>7.35</v>
      </c>
      <c r="L32" s="6">
        <v>7.48</v>
      </c>
      <c r="M32" s="8">
        <v>7.52</v>
      </c>
      <c r="N32" s="3">
        <v>7.35</v>
      </c>
      <c r="O32" s="17">
        <v>7.52</v>
      </c>
      <c r="P32" s="18">
        <v>7.34</v>
      </c>
      <c r="Q32" s="3">
        <v>7.48</v>
      </c>
      <c r="R32" s="4">
        <v>7.63</v>
      </c>
    </row>
    <row r="33" spans="1:18">
      <c r="A33" t="s">
        <v>113</v>
      </c>
      <c r="B33" t="s">
        <v>114</v>
      </c>
      <c r="C33" t="s">
        <v>25</v>
      </c>
      <c r="D33" t="s">
        <v>26</v>
      </c>
      <c r="E33" t="s">
        <v>69</v>
      </c>
      <c r="F33" t="s">
        <v>115</v>
      </c>
      <c r="G33" t="s">
        <v>35</v>
      </c>
      <c r="I33" t="s">
        <v>116</v>
      </c>
      <c r="K33" s="4">
        <v>17.63</v>
      </c>
      <c r="L33" s="6">
        <v>17.920000000000002</v>
      </c>
      <c r="M33" s="8">
        <v>18.21</v>
      </c>
      <c r="N33" s="3">
        <v>17.63</v>
      </c>
      <c r="O33" s="17">
        <v>16.12</v>
      </c>
      <c r="P33" s="18" t="s">
        <v>37</v>
      </c>
      <c r="Q33" s="3"/>
      <c r="R33" s="4"/>
    </row>
    <row r="34" spans="1:18">
      <c r="A34" t="s">
        <v>117</v>
      </c>
      <c r="B34" t="s">
        <v>37</v>
      </c>
      <c r="D34" t="s">
        <v>26</v>
      </c>
      <c r="E34" t="s">
        <v>118</v>
      </c>
      <c r="F34" t="s">
        <v>57</v>
      </c>
      <c r="G34" t="s">
        <v>35</v>
      </c>
      <c r="I34" t="s">
        <v>37</v>
      </c>
      <c r="K34" s="4" t="s">
        <v>37</v>
      </c>
      <c r="L34" s="6"/>
      <c r="M34" s="8"/>
      <c r="N34" s="3"/>
      <c r="O34" s="17"/>
      <c r="P34" s="18"/>
      <c r="Q34" s="3"/>
      <c r="R34" s="4"/>
    </row>
    <row r="35" spans="1:18">
      <c r="A35" t="s">
        <v>119</v>
      </c>
      <c r="B35" t="s">
        <v>37</v>
      </c>
      <c r="D35" t="s">
        <v>26</v>
      </c>
      <c r="E35" t="s">
        <v>39</v>
      </c>
      <c r="F35" t="s">
        <v>120</v>
      </c>
      <c r="G35" t="s">
        <v>35</v>
      </c>
      <c r="I35" t="s">
        <v>37</v>
      </c>
      <c r="K35" s="4" t="s">
        <v>37</v>
      </c>
      <c r="L35" s="6"/>
      <c r="M35" s="8"/>
      <c r="N35" s="3"/>
      <c r="O35" s="17"/>
      <c r="P35" s="18"/>
      <c r="Q35" s="3"/>
      <c r="R35" s="4"/>
    </row>
    <row r="36" spans="1:18">
      <c r="A36" t="s">
        <v>121</v>
      </c>
      <c r="B36" t="s">
        <v>122</v>
      </c>
      <c r="C36" t="s">
        <v>25</v>
      </c>
      <c r="D36" t="s">
        <v>53</v>
      </c>
      <c r="E36" t="s">
        <v>63</v>
      </c>
      <c r="F36" t="s">
        <v>123</v>
      </c>
      <c r="G36" t="s">
        <v>29</v>
      </c>
      <c r="I36" t="s">
        <v>124</v>
      </c>
      <c r="K36" s="4">
        <v>527.02</v>
      </c>
      <c r="L36" s="6">
        <v>394.46</v>
      </c>
      <c r="M36" s="8">
        <v>371.06</v>
      </c>
      <c r="N36" s="3">
        <v>285.93</v>
      </c>
      <c r="O36" s="17">
        <v>294.27</v>
      </c>
      <c r="P36" s="18">
        <v>300</v>
      </c>
      <c r="Q36" s="3">
        <v>566.78</v>
      </c>
      <c r="R36" s="4">
        <v>575.86</v>
      </c>
    </row>
    <row r="37" spans="1:18">
      <c r="A37" t="s">
        <v>125</v>
      </c>
      <c r="B37" t="s">
        <v>126</v>
      </c>
      <c r="C37" t="s">
        <v>85</v>
      </c>
      <c r="D37" t="s">
        <v>26</v>
      </c>
      <c r="E37" t="s">
        <v>63</v>
      </c>
      <c r="F37" t="s">
        <v>127</v>
      </c>
      <c r="G37" t="s">
        <v>29</v>
      </c>
      <c r="I37" t="s">
        <v>124</v>
      </c>
      <c r="K37" s="4">
        <v>561.11</v>
      </c>
      <c r="L37" s="6">
        <v>314.02999999999997</v>
      </c>
      <c r="M37" s="8">
        <v>337.96</v>
      </c>
      <c r="N37" s="3">
        <v>367.08</v>
      </c>
      <c r="O37" s="17">
        <v>376.93</v>
      </c>
      <c r="P37" s="18">
        <v>436.31898272359501</v>
      </c>
      <c r="Q37" s="3">
        <v>316.44</v>
      </c>
      <c r="R37" s="4">
        <v>380.45</v>
      </c>
    </row>
    <row r="38" spans="1:18">
      <c r="A38" t="s">
        <v>128</v>
      </c>
      <c r="B38" t="s">
        <v>129</v>
      </c>
      <c r="C38" t="s">
        <v>52</v>
      </c>
      <c r="D38" t="s">
        <v>26</v>
      </c>
      <c r="E38" t="s">
        <v>69</v>
      </c>
      <c r="F38" t="s">
        <v>130</v>
      </c>
      <c r="G38" t="s">
        <v>29</v>
      </c>
      <c r="I38" t="s">
        <v>124</v>
      </c>
      <c r="K38" s="4">
        <v>508.79</v>
      </c>
      <c r="L38" s="6">
        <v>524.58000000000004</v>
      </c>
      <c r="M38" s="8">
        <v>525.45000000000005</v>
      </c>
      <c r="N38" s="3">
        <v>508.47</v>
      </c>
      <c r="O38" s="17">
        <v>525.55999999999995</v>
      </c>
      <c r="P38" s="18">
        <v>508.56</v>
      </c>
      <c r="Q38" s="3">
        <v>524.64</v>
      </c>
      <c r="R38" s="4">
        <v>540.29999999999995</v>
      </c>
    </row>
    <row r="39" spans="1:18">
      <c r="A39" t="s">
        <v>131</v>
      </c>
      <c r="B39" t="s">
        <v>37</v>
      </c>
      <c r="D39" t="s">
        <v>26</v>
      </c>
      <c r="E39" t="s">
        <v>43</v>
      </c>
      <c r="F39" t="s">
        <v>132</v>
      </c>
      <c r="G39" t="s">
        <v>35</v>
      </c>
      <c r="I39" t="s">
        <v>37</v>
      </c>
      <c r="K39" s="4" t="s">
        <v>37</v>
      </c>
      <c r="L39" s="6"/>
      <c r="M39" s="8"/>
      <c r="N39" s="3"/>
      <c r="O39" s="17"/>
      <c r="P39" s="18"/>
      <c r="Q39" s="3"/>
      <c r="R39" s="4"/>
    </row>
    <row r="40" spans="1:18">
      <c r="A40" t="s">
        <v>133</v>
      </c>
      <c r="B40" t="s">
        <v>37</v>
      </c>
      <c r="D40" t="s">
        <v>53</v>
      </c>
      <c r="E40" t="s">
        <v>33</v>
      </c>
      <c r="F40" t="s">
        <v>134</v>
      </c>
      <c r="G40" t="s">
        <v>35</v>
      </c>
      <c r="I40" t="s">
        <v>37</v>
      </c>
      <c r="K40" s="4" t="s">
        <v>37</v>
      </c>
      <c r="L40" s="6"/>
      <c r="M40" s="8"/>
      <c r="N40" s="3"/>
      <c r="O40" s="17"/>
      <c r="P40" s="18"/>
      <c r="Q40" s="3"/>
      <c r="R40" s="4"/>
    </row>
    <row r="41" spans="1:18">
      <c r="A41" t="s">
        <v>135</v>
      </c>
      <c r="B41" t="s">
        <v>92</v>
      </c>
      <c r="D41" t="s">
        <v>26</v>
      </c>
      <c r="E41" t="s">
        <v>43</v>
      </c>
      <c r="F41" t="s">
        <v>136</v>
      </c>
      <c r="G41" t="s">
        <v>35</v>
      </c>
      <c r="I41" t="s">
        <v>116</v>
      </c>
      <c r="K41" s="4">
        <v>7.79</v>
      </c>
      <c r="L41" s="6">
        <v>7.96</v>
      </c>
      <c r="M41" s="8">
        <v>8.0399999999999991</v>
      </c>
      <c r="N41" s="3">
        <v>7.78</v>
      </c>
      <c r="O41" s="17">
        <v>3.43</v>
      </c>
      <c r="P41" s="18" t="s">
        <v>37</v>
      </c>
      <c r="Q41" s="3"/>
      <c r="R41" s="4"/>
    </row>
    <row r="42" spans="1:18">
      <c r="A42" t="s">
        <v>137</v>
      </c>
      <c r="B42" t="s">
        <v>75</v>
      </c>
      <c r="C42" t="s">
        <v>25</v>
      </c>
      <c r="D42" t="s">
        <v>26</v>
      </c>
      <c r="E42" t="s">
        <v>69</v>
      </c>
      <c r="F42" t="s">
        <v>138</v>
      </c>
      <c r="G42" t="s">
        <v>29</v>
      </c>
      <c r="H42" t="s">
        <v>30</v>
      </c>
      <c r="I42" t="s">
        <v>139</v>
      </c>
      <c r="K42" s="4">
        <v>188.17</v>
      </c>
      <c r="L42" s="6">
        <v>188.16</v>
      </c>
      <c r="M42" s="8">
        <v>191.25</v>
      </c>
      <c r="N42" s="3">
        <v>182.52</v>
      </c>
      <c r="O42" s="17">
        <v>213.54</v>
      </c>
      <c r="P42" s="18">
        <v>194.72</v>
      </c>
      <c r="Q42" s="3">
        <v>187.05</v>
      </c>
      <c r="R42" s="4">
        <v>180.67</v>
      </c>
    </row>
    <row r="43" spans="1:18">
      <c r="A43" t="s">
        <v>140</v>
      </c>
      <c r="B43" t="s">
        <v>141</v>
      </c>
      <c r="D43" t="s">
        <v>26</v>
      </c>
      <c r="E43" t="s">
        <v>63</v>
      </c>
      <c r="F43" t="s">
        <v>142</v>
      </c>
      <c r="G43" t="s">
        <v>35</v>
      </c>
      <c r="H43" t="s">
        <v>60</v>
      </c>
      <c r="K43" s="4">
        <v>74.59</v>
      </c>
      <c r="L43" s="6">
        <v>75.849999999999994</v>
      </c>
      <c r="M43" s="8">
        <v>77.14</v>
      </c>
      <c r="N43" s="3">
        <v>74.61</v>
      </c>
      <c r="O43" s="17">
        <v>68.13</v>
      </c>
      <c r="P43" s="18" t="s">
        <v>37</v>
      </c>
      <c r="Q43" s="3"/>
      <c r="R43" s="4"/>
    </row>
    <row r="44" spans="1:18">
      <c r="A44" t="s">
        <v>143</v>
      </c>
      <c r="B44" t="s">
        <v>144</v>
      </c>
      <c r="D44" t="s">
        <v>26</v>
      </c>
      <c r="E44" t="s">
        <v>63</v>
      </c>
      <c r="F44" t="s">
        <v>37</v>
      </c>
      <c r="G44" t="s">
        <v>29</v>
      </c>
      <c r="H44" t="s">
        <v>60</v>
      </c>
      <c r="I44" t="s">
        <v>37</v>
      </c>
      <c r="K44" s="4" t="s">
        <v>37</v>
      </c>
      <c r="L44" s="6"/>
      <c r="M44" s="8"/>
      <c r="N44" s="3"/>
      <c r="O44" s="17"/>
      <c r="P44" s="18"/>
      <c r="Q44" s="3"/>
      <c r="R44" s="4"/>
    </row>
    <row r="45" spans="1:18">
      <c r="A45" t="s">
        <v>143</v>
      </c>
      <c r="B45" t="s">
        <v>144</v>
      </c>
      <c r="D45" t="s">
        <v>53</v>
      </c>
      <c r="E45" t="s">
        <v>33</v>
      </c>
      <c r="F45" t="s">
        <v>37</v>
      </c>
      <c r="G45" t="s">
        <v>29</v>
      </c>
      <c r="I45" t="s">
        <v>37</v>
      </c>
      <c r="K45" s="4" t="s">
        <v>37</v>
      </c>
      <c r="L45" s="6"/>
      <c r="M45" s="8"/>
      <c r="N45" s="3"/>
      <c r="O45" s="17"/>
      <c r="P45" s="18"/>
      <c r="Q45" s="3"/>
      <c r="R45" s="4"/>
    </row>
    <row r="46" spans="1:18">
      <c r="A46" t="s">
        <v>145</v>
      </c>
      <c r="B46" t="s">
        <v>75</v>
      </c>
      <c r="D46" t="s">
        <v>26</v>
      </c>
      <c r="E46" t="s">
        <v>33</v>
      </c>
      <c r="F46" t="s">
        <v>146</v>
      </c>
      <c r="G46" t="s">
        <v>35</v>
      </c>
      <c r="I46" t="s">
        <v>116</v>
      </c>
      <c r="K46" s="4">
        <v>74.8</v>
      </c>
      <c r="L46" s="6">
        <v>76.02</v>
      </c>
      <c r="M46" s="8">
        <v>77.25</v>
      </c>
      <c r="N46" s="3">
        <v>131.02000000000001</v>
      </c>
      <c r="O46" s="17">
        <v>68.27</v>
      </c>
      <c r="P46" s="18" t="s">
        <v>37</v>
      </c>
      <c r="Q46" s="3"/>
      <c r="R46" s="4"/>
    </row>
    <row r="47" spans="1:18">
      <c r="A47" t="s">
        <v>147</v>
      </c>
      <c r="B47" t="s">
        <v>148</v>
      </c>
      <c r="C47" t="s">
        <v>52</v>
      </c>
      <c r="D47" t="s">
        <v>26</v>
      </c>
      <c r="E47" t="s">
        <v>43</v>
      </c>
      <c r="F47" t="s">
        <v>149</v>
      </c>
      <c r="G47" t="s">
        <v>35</v>
      </c>
      <c r="I47" t="s">
        <v>150</v>
      </c>
      <c r="K47" s="4">
        <v>7.31</v>
      </c>
      <c r="L47" s="6">
        <v>7.48</v>
      </c>
      <c r="M47" s="8">
        <v>7.56</v>
      </c>
      <c r="N47" s="3">
        <v>6.66</v>
      </c>
      <c r="O47" s="17" t="s">
        <v>37</v>
      </c>
      <c r="P47" s="18"/>
      <c r="Q47" s="3"/>
      <c r="R47" s="4"/>
    </row>
    <row r="48" spans="1:18">
      <c r="A48" t="s">
        <v>151</v>
      </c>
      <c r="B48" t="s">
        <v>152</v>
      </c>
      <c r="D48" t="s">
        <v>26</v>
      </c>
      <c r="E48" t="s">
        <v>39</v>
      </c>
      <c r="F48" t="s">
        <v>132</v>
      </c>
      <c r="G48" t="s">
        <v>35</v>
      </c>
      <c r="I48" t="s">
        <v>37</v>
      </c>
      <c r="K48" s="4" t="s">
        <v>37</v>
      </c>
      <c r="L48" s="6"/>
      <c r="M48" s="8"/>
      <c r="N48" s="3"/>
      <c r="O48" s="17"/>
      <c r="P48" s="18"/>
      <c r="Q48" s="3"/>
      <c r="R48" s="4"/>
    </row>
    <row r="49" spans="1:18">
      <c r="A49" t="s">
        <v>153</v>
      </c>
      <c r="B49" t="s">
        <v>99</v>
      </c>
      <c r="C49" t="s">
        <v>65</v>
      </c>
      <c r="D49" t="s">
        <v>26</v>
      </c>
      <c r="E49" t="s">
        <v>33</v>
      </c>
      <c r="F49" t="s">
        <v>154</v>
      </c>
      <c r="G49" t="s">
        <v>29</v>
      </c>
      <c r="I49" t="s">
        <v>99</v>
      </c>
      <c r="K49" s="4">
        <v>6.59</v>
      </c>
      <c r="L49" s="6">
        <v>6.75</v>
      </c>
      <c r="M49" s="8">
        <v>6.79</v>
      </c>
      <c r="N49" s="3">
        <v>6.87</v>
      </c>
      <c r="O49" s="17">
        <v>7.28</v>
      </c>
      <c r="P49" s="18">
        <v>6.87</v>
      </c>
      <c r="Q49" s="3">
        <v>6.85</v>
      </c>
      <c r="R49" s="4">
        <v>6.76</v>
      </c>
    </row>
    <row r="50" spans="1:18">
      <c r="A50" t="s">
        <v>155</v>
      </c>
      <c r="B50" t="s">
        <v>156</v>
      </c>
      <c r="C50" t="s">
        <v>25</v>
      </c>
      <c r="D50" t="s">
        <v>26</v>
      </c>
      <c r="E50" t="s">
        <v>33</v>
      </c>
      <c r="F50" t="s">
        <v>157</v>
      </c>
      <c r="G50" t="s">
        <v>35</v>
      </c>
      <c r="H50" t="s">
        <v>30</v>
      </c>
      <c r="I50" t="s">
        <v>156</v>
      </c>
      <c r="K50" s="4"/>
      <c r="L50" s="6"/>
      <c r="M50" s="8"/>
      <c r="N50" s="3">
        <v>2.68</v>
      </c>
      <c r="O50" s="17">
        <v>53.41</v>
      </c>
      <c r="P50" s="18">
        <v>232.98</v>
      </c>
      <c r="Q50" s="3">
        <v>282.67</v>
      </c>
      <c r="R50" s="4">
        <v>124.37</v>
      </c>
    </row>
    <row r="51" spans="1:18">
      <c r="A51" t="s">
        <v>158</v>
      </c>
      <c r="B51" t="s">
        <v>37</v>
      </c>
      <c r="D51" t="s">
        <v>26</v>
      </c>
      <c r="E51" t="s">
        <v>33</v>
      </c>
      <c r="F51" t="s">
        <v>159</v>
      </c>
      <c r="G51" t="s">
        <v>35</v>
      </c>
      <c r="I51" t="s">
        <v>160</v>
      </c>
      <c r="K51" s="4">
        <v>4.72</v>
      </c>
      <c r="L51" s="6">
        <v>4.8</v>
      </c>
      <c r="M51" s="8">
        <v>4.88</v>
      </c>
      <c r="N51" s="3">
        <v>4.72</v>
      </c>
      <c r="O51" s="17">
        <v>4.3099999999999996</v>
      </c>
      <c r="P51" s="18" t="s">
        <v>37</v>
      </c>
      <c r="Q51" s="3"/>
      <c r="R51" s="4"/>
    </row>
    <row r="52" spans="1:18">
      <c r="A52" t="s">
        <v>161</v>
      </c>
      <c r="B52" t="s">
        <v>141</v>
      </c>
      <c r="D52" t="s">
        <v>26</v>
      </c>
      <c r="E52" t="s">
        <v>63</v>
      </c>
      <c r="F52" t="s">
        <v>57</v>
      </c>
      <c r="G52" t="s">
        <v>37</v>
      </c>
      <c r="K52" s="4" t="s">
        <v>37</v>
      </c>
      <c r="L52" s="6"/>
      <c r="M52" s="8"/>
      <c r="N52" s="3"/>
      <c r="O52" s="17"/>
      <c r="P52" s="18"/>
      <c r="Q52" s="3"/>
      <c r="R52" s="4"/>
    </row>
    <row r="53" spans="1:18">
      <c r="A53" t="s">
        <v>162</v>
      </c>
      <c r="B53" t="s">
        <v>150</v>
      </c>
      <c r="C53" t="s">
        <v>25</v>
      </c>
      <c r="D53" t="s">
        <v>26</v>
      </c>
      <c r="E53" t="s">
        <v>63</v>
      </c>
      <c r="F53" t="s">
        <v>163</v>
      </c>
      <c r="G53" t="s">
        <v>35</v>
      </c>
      <c r="I53" t="s">
        <v>150</v>
      </c>
      <c r="K53" s="4" t="s">
        <v>37</v>
      </c>
      <c r="L53" s="6"/>
      <c r="M53" s="8"/>
      <c r="N53" s="3"/>
      <c r="O53" s="17"/>
      <c r="P53" s="18"/>
      <c r="Q53" s="3"/>
      <c r="R53" s="4"/>
    </row>
    <row r="54" spans="1:18">
      <c r="A54" t="s">
        <v>164</v>
      </c>
      <c r="B54" t="s">
        <v>165</v>
      </c>
      <c r="C54" t="s">
        <v>25</v>
      </c>
      <c r="D54" t="s">
        <v>26</v>
      </c>
      <c r="E54" t="s">
        <v>71</v>
      </c>
      <c r="F54" t="s">
        <v>166</v>
      </c>
      <c r="G54" t="s">
        <v>35</v>
      </c>
      <c r="I54" t="s">
        <v>165</v>
      </c>
      <c r="K54" s="4">
        <v>21.99</v>
      </c>
      <c r="L54" s="6">
        <v>22.39</v>
      </c>
      <c r="M54" s="8">
        <v>22.71</v>
      </c>
      <c r="N54" s="3">
        <v>21.98</v>
      </c>
      <c r="O54" s="17">
        <v>22.71</v>
      </c>
      <c r="P54" s="18">
        <v>2.4700000000000002</v>
      </c>
      <c r="Q54" s="3"/>
      <c r="R54" s="4"/>
    </row>
    <row r="55" spans="1:18">
      <c r="A55" t="s">
        <v>167</v>
      </c>
      <c r="B55" t="s">
        <v>65</v>
      </c>
      <c r="D55" t="s">
        <v>26</v>
      </c>
      <c r="E55" t="s">
        <v>39</v>
      </c>
      <c r="F55" t="s">
        <v>168</v>
      </c>
      <c r="G55" t="s">
        <v>169</v>
      </c>
      <c r="I55" t="s">
        <v>37</v>
      </c>
      <c r="K55" s="4" t="s">
        <v>37</v>
      </c>
      <c r="L55" s="6"/>
      <c r="M55" s="8"/>
      <c r="N55" s="3"/>
      <c r="O55" s="17"/>
      <c r="P55" s="18"/>
      <c r="Q55" s="3"/>
      <c r="R55" s="4"/>
    </row>
    <row r="56" spans="1:18">
      <c r="A56" t="s">
        <v>170</v>
      </c>
      <c r="B56" t="s">
        <v>171</v>
      </c>
      <c r="C56" t="s">
        <v>25</v>
      </c>
      <c r="D56" t="s">
        <v>26</v>
      </c>
      <c r="E56" t="s">
        <v>63</v>
      </c>
      <c r="F56" t="s">
        <v>172</v>
      </c>
      <c r="G56" t="s">
        <v>29</v>
      </c>
      <c r="I56" t="s">
        <v>173</v>
      </c>
      <c r="K56" s="4">
        <v>141.88</v>
      </c>
      <c r="L56" s="6">
        <v>63.47</v>
      </c>
      <c r="M56" s="8">
        <v>63.33</v>
      </c>
      <c r="N56" s="3">
        <v>61.46</v>
      </c>
      <c r="O56" s="17">
        <v>64.069999999999993</v>
      </c>
      <c r="P56" s="18">
        <v>62.29</v>
      </c>
      <c r="Q56" s="3">
        <v>66.180000000000007</v>
      </c>
      <c r="R56" s="4">
        <v>66.31</v>
      </c>
    </row>
    <row r="57" spans="1:18">
      <c r="J57" t="s">
        <v>174</v>
      </c>
      <c r="K57">
        <f t="shared" ref="K57:P57" si="0">SUM(K4:K56)</f>
        <v>6511.55</v>
      </c>
      <c r="L57">
        <f t="shared" si="0"/>
        <v>4840.5300000000016</v>
      </c>
      <c r="M57">
        <f t="shared" si="0"/>
        <v>4801.4800000000005</v>
      </c>
      <c r="N57">
        <f t="shared" si="0"/>
        <v>4516.84</v>
      </c>
      <c r="O57">
        <f t="shared" si="0"/>
        <v>4914.4399999999996</v>
      </c>
      <c r="P57">
        <f t="shared" si="0"/>
        <v>4475.1589827235957</v>
      </c>
      <c r="Q57">
        <f>SUM(Q3:Q56)</f>
        <v>4586.4400000000014</v>
      </c>
      <c r="R57">
        <f>SUM(R3:R56)</f>
        <v>4535.9400000000005</v>
      </c>
    </row>
  </sheetData>
  <mergeCells count="2">
    <mergeCell ref="K1:P1"/>
    <mergeCell ref="A1:I1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C5BC-2B59-4B8C-A8E1-B371683B2F44}">
  <dimension ref="A1:BN92"/>
  <sheetViews>
    <sheetView tabSelected="1" topLeftCell="A2" workbookViewId="0">
      <pane xSplit="1" topLeftCell="BG2" activePane="topRight" state="frozen"/>
      <selection pane="topRight" activeCell="BN95" sqref="BN95"/>
      <selection activeCell="A2" sqref="A2"/>
    </sheetView>
  </sheetViews>
  <sheetFormatPr defaultRowHeight="15" customHeight="1"/>
  <cols>
    <col min="1" max="1" width="49.7109375" customWidth="1"/>
    <col min="2" max="2" width="10.140625" bestFit="1" customWidth="1"/>
    <col min="3" max="3" width="10.85546875" bestFit="1" customWidth="1"/>
    <col min="4" max="4" width="9.5703125" bestFit="1" customWidth="1"/>
    <col min="5" max="5" width="10.28515625" bestFit="1" customWidth="1"/>
    <col min="6" max="6" width="10.42578125" bestFit="1" customWidth="1"/>
    <col min="7" max="7" width="11" bestFit="1" customWidth="1"/>
    <col min="8" max="8" width="10.28515625" bestFit="1" customWidth="1"/>
    <col min="9" max="9" width="10.85546875" bestFit="1" customWidth="1"/>
    <col min="10" max="10" width="10.28515625" bestFit="1" customWidth="1"/>
    <col min="11" max="11" width="10.85546875" bestFit="1" customWidth="1"/>
    <col min="12" max="12" width="10.7109375" bestFit="1" customWidth="1"/>
    <col min="13" max="13" width="11.28515625" bestFit="1" customWidth="1"/>
    <col min="14" max="14" width="10.5703125" bestFit="1" customWidth="1"/>
    <col min="15" max="15" width="11.140625" bestFit="1" customWidth="1"/>
    <col min="16" max="17" width="10.85546875" bestFit="1" customWidth="1"/>
    <col min="18" max="18" width="10.5703125" bestFit="1" customWidth="1"/>
    <col min="19" max="19" width="10.85546875" bestFit="1" customWidth="1"/>
    <col min="20" max="20" width="11" bestFit="1" customWidth="1"/>
    <col min="21" max="21" width="11.5703125" bestFit="1" customWidth="1"/>
    <col min="22" max="22" width="10.42578125" bestFit="1" customWidth="1"/>
    <col min="23" max="24" width="11" bestFit="1" customWidth="1"/>
    <col min="25" max="25" width="12.42578125" bestFit="1" customWidth="1"/>
    <col min="26" max="26" width="12.140625" bestFit="1" customWidth="1"/>
    <col min="27" max="27" width="12.85546875" bestFit="1" customWidth="1"/>
    <col min="28" max="28" width="11.42578125" bestFit="1" customWidth="1"/>
    <col min="29" max="29" width="12.140625" bestFit="1" customWidth="1"/>
    <col min="30" max="30" width="11.42578125" bestFit="1" customWidth="1"/>
    <col min="31" max="31" width="12.140625" bestFit="1" customWidth="1"/>
    <col min="32" max="32" width="11.28515625" bestFit="1" customWidth="1"/>
    <col min="33" max="33" width="12" bestFit="1" customWidth="1"/>
    <col min="34" max="34" width="11" bestFit="1" customWidth="1"/>
    <col min="35" max="35" width="11.7109375" bestFit="1" customWidth="1"/>
    <col min="36" max="36" width="11.5703125" bestFit="1" customWidth="1"/>
    <col min="37" max="37" width="12.28515625" bestFit="1" customWidth="1"/>
    <col min="38" max="38" width="11.28515625" bestFit="1" customWidth="1"/>
    <col min="39" max="39" width="12" bestFit="1" customWidth="1"/>
    <col min="40" max="40" width="10.85546875" bestFit="1" customWidth="1"/>
    <col min="41" max="41" width="11.5703125" bestFit="1" customWidth="1"/>
    <col min="42" max="42" width="11.28515625" bestFit="1" customWidth="1"/>
    <col min="43" max="43" width="12" bestFit="1" customWidth="1"/>
    <col min="44" max="44" width="11.42578125" bestFit="1" customWidth="1"/>
    <col min="45" max="45" width="12.140625" bestFit="1" customWidth="1"/>
    <col min="46" max="46" width="11.140625" bestFit="1" customWidth="1"/>
    <col min="47" max="47" width="11.85546875" bestFit="1" customWidth="1"/>
    <col min="48" max="48" width="12.42578125" bestFit="1" customWidth="1"/>
    <col min="49" max="49" width="11.7109375" bestFit="1" customWidth="1"/>
    <col min="50" max="50" width="12.140625" bestFit="1" customWidth="1"/>
    <col min="51" max="51" width="12.85546875" bestFit="1" customWidth="1"/>
    <col min="52" max="52" width="11" bestFit="1" customWidth="1"/>
    <col min="53" max="53" width="12.140625" bestFit="1" customWidth="1"/>
    <col min="54" max="54" width="11.5703125" bestFit="1" customWidth="1"/>
    <col min="55" max="55" width="12.28515625" bestFit="1" customWidth="1"/>
    <col min="56" max="56" width="12.28515625" customWidth="1"/>
    <col min="57" max="57" width="11.42578125" bestFit="1" customWidth="1"/>
    <col min="58" max="58" width="12.140625" bestFit="1" customWidth="1"/>
    <col min="59" max="59" width="10.7109375" customWidth="1"/>
    <col min="60" max="60" width="11.28515625" customWidth="1"/>
    <col min="61" max="61" width="11.7109375" bestFit="1" customWidth="1"/>
    <col min="62" max="62" width="12.85546875" bestFit="1" customWidth="1"/>
    <col min="63" max="63" width="11.5703125" bestFit="1" customWidth="1"/>
    <col min="64" max="64" width="12.28515625" bestFit="1" customWidth="1"/>
  </cols>
  <sheetData>
    <row r="1" spans="1:66" hidden="1">
      <c r="A1" s="1" t="s">
        <v>0</v>
      </c>
      <c r="B1" s="45" t="s">
        <v>175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66">
      <c r="A2" s="2" t="s">
        <v>2</v>
      </c>
      <c r="B2" t="s">
        <v>176</v>
      </c>
      <c r="C2" t="s">
        <v>177</v>
      </c>
      <c r="D2" s="10" t="s">
        <v>178</v>
      </c>
      <c r="E2" s="10" t="s">
        <v>179</v>
      </c>
      <c r="F2" s="11" t="s">
        <v>180</v>
      </c>
      <c r="G2" s="11" t="s">
        <v>181</v>
      </c>
      <c r="H2" s="12" t="s">
        <v>182</v>
      </c>
      <c r="I2" s="12" t="s">
        <v>183</v>
      </c>
      <c r="J2" s="13" t="s">
        <v>184</v>
      </c>
      <c r="K2" s="13" t="s">
        <v>185</v>
      </c>
      <c r="L2" s="4" t="s">
        <v>186</v>
      </c>
      <c r="M2" s="4" t="s">
        <v>187</v>
      </c>
      <c r="N2" s="14" t="s">
        <v>188</v>
      </c>
      <c r="O2" s="14" t="s">
        <v>189</v>
      </c>
      <c r="P2" s="10" t="s">
        <v>190</v>
      </c>
      <c r="Q2" s="10" t="s">
        <v>191</v>
      </c>
      <c r="R2" s="2" t="s">
        <v>192</v>
      </c>
      <c r="S2" s="2" t="s">
        <v>193</v>
      </c>
      <c r="T2" s="10" t="s">
        <v>194</v>
      </c>
      <c r="U2" s="10" t="s">
        <v>195</v>
      </c>
      <c r="V2" s="10" t="s">
        <v>196</v>
      </c>
      <c r="W2" s="10" t="s">
        <v>197</v>
      </c>
      <c r="X2" s="10" t="s">
        <v>198</v>
      </c>
      <c r="Y2" s="10" t="s">
        <v>199</v>
      </c>
      <c r="Z2" s="10" t="s">
        <v>200</v>
      </c>
      <c r="AA2" s="10" t="s">
        <v>201</v>
      </c>
      <c r="AB2" s="10" t="s">
        <v>202</v>
      </c>
      <c r="AC2" s="10" t="s">
        <v>203</v>
      </c>
      <c r="AD2" s="10" t="s">
        <v>204</v>
      </c>
      <c r="AE2" s="10" t="s">
        <v>205</v>
      </c>
      <c r="AF2" s="10" t="s">
        <v>206</v>
      </c>
      <c r="AG2" s="10" t="s">
        <v>207</v>
      </c>
      <c r="AH2" s="10" t="s">
        <v>208</v>
      </c>
      <c r="AI2" s="10" t="s">
        <v>209</v>
      </c>
      <c r="AJ2" s="10" t="s">
        <v>210</v>
      </c>
      <c r="AK2" s="10" t="s">
        <v>211</v>
      </c>
      <c r="AL2" s="10" t="s">
        <v>212</v>
      </c>
      <c r="AM2" s="10" t="s">
        <v>213</v>
      </c>
      <c r="AN2" s="10" t="s">
        <v>190</v>
      </c>
      <c r="AO2" s="10" t="s">
        <v>191</v>
      </c>
      <c r="AP2" s="10" t="s">
        <v>192</v>
      </c>
      <c r="AQ2" s="10" t="s">
        <v>214</v>
      </c>
      <c r="AR2" s="10" t="s">
        <v>194</v>
      </c>
      <c r="AS2" s="10" t="s">
        <v>195</v>
      </c>
      <c r="AT2" s="10" t="s">
        <v>196</v>
      </c>
      <c r="AU2" s="10" t="s">
        <v>197</v>
      </c>
      <c r="AV2" s="10" t="s">
        <v>215</v>
      </c>
      <c r="AW2" s="10" t="s">
        <v>199</v>
      </c>
      <c r="AX2" s="10" t="s">
        <v>200</v>
      </c>
      <c r="AY2" s="10" t="s">
        <v>201</v>
      </c>
      <c r="AZ2" s="10" t="s">
        <v>216</v>
      </c>
      <c r="BA2" s="10" t="s">
        <v>203</v>
      </c>
      <c r="BB2" t="s">
        <v>204</v>
      </c>
      <c r="BC2" t="s">
        <v>205</v>
      </c>
      <c r="BE2" t="s">
        <v>217</v>
      </c>
      <c r="BF2" t="s">
        <v>207</v>
      </c>
      <c r="BG2" t="s">
        <v>208</v>
      </c>
      <c r="BH2" t="s">
        <v>209</v>
      </c>
      <c r="BI2" t="s">
        <v>210</v>
      </c>
      <c r="BJ2" t="s">
        <v>218</v>
      </c>
      <c r="BK2" t="s">
        <v>212</v>
      </c>
      <c r="BL2" t="s">
        <v>213</v>
      </c>
    </row>
    <row r="3" spans="1:66">
      <c r="A3" s="4" t="s">
        <v>219</v>
      </c>
      <c r="AK3">
        <v>34.56</v>
      </c>
      <c r="AL3">
        <v>96.58</v>
      </c>
      <c r="AM3">
        <v>83.52</v>
      </c>
      <c r="AN3">
        <v>88.92</v>
      </c>
      <c r="AO3">
        <v>91.8</v>
      </c>
      <c r="AP3">
        <v>77.569999999999993</v>
      </c>
      <c r="AQ3">
        <v>47.09</v>
      </c>
      <c r="AR3">
        <v>51.07</v>
      </c>
      <c r="AS3">
        <v>54.17</v>
      </c>
      <c r="AT3">
        <v>51.05</v>
      </c>
      <c r="AU3">
        <v>51.59</v>
      </c>
      <c r="AV3">
        <v>50.65</v>
      </c>
      <c r="AW3">
        <v>53.91</v>
      </c>
      <c r="AX3">
        <v>50.75</v>
      </c>
      <c r="AY3">
        <v>50.75</v>
      </c>
      <c r="AZ3">
        <v>50.57</v>
      </c>
      <c r="BA3">
        <v>54.14</v>
      </c>
      <c r="BB3">
        <v>50.75</v>
      </c>
      <c r="BC3">
        <v>54.14</v>
      </c>
      <c r="BD3">
        <f>SUM(BB3:BC3)</f>
        <v>104.89</v>
      </c>
      <c r="BE3">
        <v>50.76</v>
      </c>
      <c r="BF3">
        <v>44.52</v>
      </c>
      <c r="BG3">
        <v>14.39</v>
      </c>
      <c r="BH3">
        <v>16.93</v>
      </c>
      <c r="BI3">
        <v>14.38</v>
      </c>
      <c r="BJ3">
        <v>14.38</v>
      </c>
      <c r="BK3">
        <v>14.38</v>
      </c>
      <c r="BL3">
        <v>15.36</v>
      </c>
      <c r="BN3">
        <v>28.76</v>
      </c>
    </row>
    <row r="4" spans="1:66">
      <c r="A4" s="4" t="s">
        <v>220</v>
      </c>
      <c r="AE4">
        <v>2.61</v>
      </c>
      <c r="AJ4">
        <v>3.03</v>
      </c>
      <c r="AK4">
        <v>15.89</v>
      </c>
      <c r="AN4">
        <v>1.51</v>
      </c>
      <c r="AO4">
        <v>1.01</v>
      </c>
      <c r="AP4">
        <v>8.74</v>
      </c>
      <c r="AQ4">
        <v>1.96</v>
      </c>
      <c r="AR4">
        <v>2.04</v>
      </c>
      <c r="AS4">
        <v>2.16</v>
      </c>
      <c r="AT4">
        <v>2.0299999999999998</v>
      </c>
      <c r="AU4">
        <v>2.04</v>
      </c>
      <c r="AV4">
        <v>2.0299999999999998</v>
      </c>
      <c r="AW4">
        <v>2.16</v>
      </c>
      <c r="AX4">
        <v>2.0299999999999998</v>
      </c>
      <c r="AY4">
        <v>2.0299999999999998</v>
      </c>
      <c r="AZ4">
        <v>2.0329999999999999</v>
      </c>
      <c r="BA4">
        <v>2.16</v>
      </c>
      <c r="BB4">
        <v>2.0310000000000001</v>
      </c>
      <c r="BC4">
        <v>2.16</v>
      </c>
      <c r="BD4">
        <f t="shared" ref="BD4:BD70" si="0">SUM(BB4:BC4)</f>
        <v>4.1910000000000007</v>
      </c>
      <c r="BE4">
        <v>2.0299999999999998</v>
      </c>
      <c r="BF4">
        <v>2.0299999999999998</v>
      </c>
      <c r="BG4">
        <v>0.54</v>
      </c>
      <c r="BH4">
        <v>0</v>
      </c>
    </row>
    <row r="5" spans="1:66">
      <c r="A5" s="4" t="s">
        <v>221</v>
      </c>
      <c r="AK5">
        <v>0</v>
      </c>
      <c r="AL5">
        <v>45.85</v>
      </c>
      <c r="AM5">
        <v>49.97</v>
      </c>
      <c r="AN5">
        <v>46.87</v>
      </c>
      <c r="AO5">
        <v>85.78</v>
      </c>
      <c r="AP5">
        <v>108.62</v>
      </c>
      <c r="AQ5">
        <v>107.79</v>
      </c>
      <c r="AR5">
        <v>116.9</v>
      </c>
      <c r="AS5">
        <v>123.96</v>
      </c>
      <c r="AT5">
        <v>116.22</v>
      </c>
      <c r="AU5">
        <v>116.29</v>
      </c>
      <c r="AV5">
        <v>116.25</v>
      </c>
      <c r="AW5">
        <v>124</v>
      </c>
      <c r="AX5">
        <v>116.25</v>
      </c>
      <c r="AY5">
        <v>116.26</v>
      </c>
      <c r="AZ5">
        <v>116.27</v>
      </c>
      <c r="BA5">
        <v>124</v>
      </c>
      <c r="BB5">
        <v>116.27</v>
      </c>
      <c r="BC5">
        <v>124.01</v>
      </c>
      <c r="BD5">
        <f t="shared" si="0"/>
        <v>240.28</v>
      </c>
      <c r="BE5">
        <v>116.27</v>
      </c>
      <c r="BF5">
        <v>116.25</v>
      </c>
      <c r="BG5">
        <v>116.26</v>
      </c>
      <c r="BH5">
        <v>136.88</v>
      </c>
      <c r="BI5">
        <v>116.21</v>
      </c>
      <c r="BJ5">
        <v>116.22</v>
      </c>
      <c r="BK5">
        <v>116.23</v>
      </c>
      <c r="BL5">
        <v>123.97</v>
      </c>
      <c r="BN5">
        <v>232.45</v>
      </c>
    </row>
    <row r="6" spans="1:66">
      <c r="A6" t="s">
        <v>23</v>
      </c>
      <c r="D6" s="10"/>
      <c r="E6" s="10"/>
      <c r="F6" s="11"/>
      <c r="G6" s="11"/>
      <c r="H6" s="12"/>
      <c r="I6" s="12"/>
      <c r="J6" s="13"/>
      <c r="K6" s="13"/>
      <c r="L6" s="4"/>
      <c r="M6" s="4"/>
      <c r="N6" s="14"/>
      <c r="O6" s="14">
        <v>2.34</v>
      </c>
      <c r="P6" s="10">
        <v>2.46</v>
      </c>
      <c r="Q6" s="10">
        <v>2.62</v>
      </c>
      <c r="R6" s="2">
        <v>2.58</v>
      </c>
      <c r="S6" s="2">
        <v>2.23</v>
      </c>
      <c r="T6" s="10">
        <v>2.46</v>
      </c>
      <c r="U6" s="10">
        <v>2.62</v>
      </c>
      <c r="V6" s="17">
        <v>2.4900000000000002</v>
      </c>
      <c r="W6" s="17">
        <v>2.4900000000000002</v>
      </c>
      <c r="X6" s="20">
        <v>2.44</v>
      </c>
      <c r="Y6" s="20">
        <v>2.71</v>
      </c>
      <c r="Z6">
        <v>2.58</v>
      </c>
      <c r="AA6">
        <v>2.58</v>
      </c>
      <c r="AB6">
        <v>2.5299999999999998</v>
      </c>
      <c r="AC6">
        <v>2.7</v>
      </c>
      <c r="AD6">
        <v>2.5299999999999998</v>
      </c>
      <c r="AE6">
        <v>2.7</v>
      </c>
      <c r="AF6">
        <v>2.57</v>
      </c>
      <c r="AG6">
        <v>2.57</v>
      </c>
      <c r="AH6">
        <v>2.5299999999999998</v>
      </c>
      <c r="AI6">
        <v>2.7</v>
      </c>
      <c r="AJ6">
        <v>1.26</v>
      </c>
      <c r="BD6">
        <f t="shared" si="0"/>
        <v>0</v>
      </c>
    </row>
    <row r="7" spans="1:66">
      <c r="A7" t="s">
        <v>31</v>
      </c>
      <c r="D7" s="10">
        <v>2.36</v>
      </c>
      <c r="E7" s="10">
        <v>2.36</v>
      </c>
      <c r="F7" s="11">
        <v>2.4</v>
      </c>
      <c r="G7" s="11">
        <v>2.4</v>
      </c>
      <c r="H7" s="12">
        <v>2.4</v>
      </c>
      <c r="I7" s="12">
        <v>2.4</v>
      </c>
      <c r="J7" s="13">
        <v>1.91</v>
      </c>
      <c r="K7" s="16" t="s">
        <v>37</v>
      </c>
      <c r="L7" s="16" t="s">
        <v>37</v>
      </c>
      <c r="M7" s="16" t="s">
        <v>37</v>
      </c>
      <c r="N7" s="16"/>
      <c r="O7" s="16"/>
      <c r="P7" s="16"/>
      <c r="Q7" s="16"/>
      <c r="R7" s="16"/>
      <c r="S7" s="16"/>
      <c r="T7" s="19"/>
      <c r="U7" s="16"/>
      <c r="V7" s="16"/>
      <c r="W7" s="16"/>
      <c r="X7" s="16"/>
      <c r="Y7" s="19"/>
      <c r="BD7">
        <f t="shared" si="0"/>
        <v>0</v>
      </c>
    </row>
    <row r="8" spans="1:66">
      <c r="A8" t="s">
        <v>38</v>
      </c>
      <c r="D8" s="16" t="s">
        <v>37</v>
      </c>
      <c r="E8" s="16"/>
      <c r="F8" s="16"/>
      <c r="G8" s="16"/>
      <c r="H8" s="16"/>
      <c r="I8" s="16"/>
      <c r="J8" s="16"/>
      <c r="K8" s="16"/>
      <c r="L8" s="16"/>
      <c r="M8" s="16" t="s">
        <v>37</v>
      </c>
      <c r="N8" s="16"/>
      <c r="O8" s="16"/>
      <c r="P8" s="16"/>
      <c r="Q8" s="16"/>
      <c r="R8" s="16"/>
      <c r="S8" s="16"/>
      <c r="T8" s="19"/>
      <c r="U8" s="16"/>
      <c r="V8" s="16"/>
      <c r="W8" s="16"/>
      <c r="X8" s="16"/>
      <c r="Y8" s="19"/>
      <c r="BD8">
        <f t="shared" si="0"/>
        <v>0</v>
      </c>
    </row>
    <row r="9" spans="1:66">
      <c r="A9" t="s">
        <v>222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9"/>
      <c r="U9" s="16"/>
      <c r="V9" s="16"/>
      <c r="W9" s="16"/>
      <c r="X9" s="16"/>
      <c r="Y9" s="19"/>
      <c r="AN9">
        <v>4.47</v>
      </c>
      <c r="AO9">
        <v>6.81</v>
      </c>
      <c r="AP9">
        <v>4.12</v>
      </c>
      <c r="AQ9">
        <v>4.05</v>
      </c>
      <c r="AR9">
        <v>4.1399999999999997</v>
      </c>
      <c r="AS9">
        <v>4.3899999999999997</v>
      </c>
      <c r="AT9">
        <v>4.1900000000000004</v>
      </c>
      <c r="AU9">
        <v>4.1900000000000004</v>
      </c>
      <c r="AV9">
        <v>4.12</v>
      </c>
      <c r="AW9">
        <v>4.3899999999999997</v>
      </c>
      <c r="AX9">
        <v>4.1900000000000004</v>
      </c>
      <c r="AY9">
        <v>4.2</v>
      </c>
      <c r="AZ9">
        <v>4.12</v>
      </c>
      <c r="BA9">
        <v>4.3899999999999997</v>
      </c>
      <c r="BB9">
        <v>4.12</v>
      </c>
      <c r="BC9">
        <v>4.3899999999999997</v>
      </c>
      <c r="BD9">
        <f t="shared" si="0"/>
        <v>8.51</v>
      </c>
      <c r="BE9">
        <v>4.1900000000000004</v>
      </c>
      <c r="BF9">
        <v>4.2</v>
      </c>
      <c r="BG9">
        <v>4.1100000000000003</v>
      </c>
      <c r="BH9">
        <v>4.87</v>
      </c>
      <c r="BI9">
        <v>4.1900000000000004</v>
      </c>
      <c r="BJ9">
        <v>4.2</v>
      </c>
      <c r="BK9">
        <v>4.12</v>
      </c>
      <c r="BL9">
        <v>4.3899999999999997</v>
      </c>
      <c r="BN9">
        <v>8.32</v>
      </c>
    </row>
    <row r="10" spans="1:66">
      <c r="A10" t="s">
        <v>223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9"/>
      <c r="U10" s="16"/>
      <c r="V10" s="16"/>
      <c r="W10" s="16"/>
      <c r="X10" s="16"/>
      <c r="Y10" s="19"/>
      <c r="AP10">
        <v>12.06</v>
      </c>
      <c r="BD10">
        <f t="shared" si="0"/>
        <v>0</v>
      </c>
    </row>
    <row r="11" spans="1:66">
      <c r="A11" s="10" t="s">
        <v>41</v>
      </c>
      <c r="D11" s="10">
        <v>178.7</v>
      </c>
      <c r="E11" s="10">
        <v>178.7</v>
      </c>
      <c r="F11" s="11">
        <v>161.08000000000001</v>
      </c>
      <c r="G11" s="11">
        <v>161.08000000000001</v>
      </c>
      <c r="H11" s="12">
        <v>160.79</v>
      </c>
      <c r="I11" s="12">
        <v>160.79</v>
      </c>
      <c r="J11" s="13">
        <v>85.81</v>
      </c>
      <c r="K11" s="13">
        <v>204.82</v>
      </c>
      <c r="L11" s="4">
        <v>349.5</v>
      </c>
      <c r="M11" s="4">
        <v>234.82</v>
      </c>
      <c r="N11" s="14">
        <v>80.19</v>
      </c>
      <c r="O11" s="14">
        <v>85.15</v>
      </c>
      <c r="P11" s="10">
        <v>79.849999999999994</v>
      </c>
      <c r="Q11" s="10">
        <v>85.2</v>
      </c>
      <c r="R11" s="2">
        <v>78.37</v>
      </c>
      <c r="S11" s="2">
        <v>67.39</v>
      </c>
      <c r="T11" s="10">
        <v>77.569999999999993</v>
      </c>
      <c r="U11" s="10">
        <v>83.78</v>
      </c>
      <c r="V11" s="17">
        <v>79.39</v>
      </c>
      <c r="W11" s="17">
        <v>79.66</v>
      </c>
      <c r="X11" s="20">
        <v>85.18</v>
      </c>
      <c r="Y11" s="20">
        <v>89.58</v>
      </c>
      <c r="Z11">
        <v>89.07</v>
      </c>
      <c r="AA11">
        <v>97.85</v>
      </c>
      <c r="AB11">
        <v>91.83</v>
      </c>
      <c r="AC11">
        <v>112.41</v>
      </c>
      <c r="AD11">
        <v>77.790000000000006</v>
      </c>
      <c r="AE11">
        <v>82.1</v>
      </c>
      <c r="AF11">
        <v>77.11</v>
      </c>
      <c r="AG11">
        <v>77.52</v>
      </c>
      <c r="AH11">
        <v>77.22</v>
      </c>
      <c r="AI11">
        <v>82.07</v>
      </c>
      <c r="AJ11">
        <v>62.18</v>
      </c>
      <c r="AK11">
        <v>76.290000000000006</v>
      </c>
      <c r="AL11">
        <v>77.239999999999995</v>
      </c>
      <c r="AM11">
        <v>82.05</v>
      </c>
      <c r="AN11">
        <v>76.91</v>
      </c>
      <c r="AO11">
        <v>82.04</v>
      </c>
      <c r="AP11">
        <v>71.83</v>
      </c>
      <c r="AQ11">
        <v>71.37</v>
      </c>
      <c r="AR11">
        <v>77.37</v>
      </c>
      <c r="AS11">
        <v>82.05</v>
      </c>
      <c r="AT11">
        <v>76.930000000000007</v>
      </c>
      <c r="AU11">
        <v>76.930000000000007</v>
      </c>
      <c r="AV11">
        <v>76.91</v>
      </c>
      <c r="AW11">
        <v>82.04</v>
      </c>
      <c r="AX11">
        <v>76.930000000000007</v>
      </c>
      <c r="AY11">
        <v>76.930000000000007</v>
      </c>
      <c r="AZ11">
        <v>76.92</v>
      </c>
      <c r="BA11">
        <v>82.07</v>
      </c>
      <c r="BB11">
        <v>76.94</v>
      </c>
      <c r="BC11">
        <v>82.09</v>
      </c>
      <c r="BD11">
        <f t="shared" si="0"/>
        <v>159.03</v>
      </c>
      <c r="BE11">
        <v>76.97</v>
      </c>
      <c r="BF11">
        <v>76.94</v>
      </c>
      <c r="BG11">
        <v>76.92</v>
      </c>
      <c r="BH11">
        <v>90.61</v>
      </c>
      <c r="BI11">
        <v>76.98</v>
      </c>
      <c r="BJ11">
        <v>76.930000000000007</v>
      </c>
      <c r="BK11">
        <v>76.94</v>
      </c>
      <c r="BL11">
        <v>82.06</v>
      </c>
      <c r="BN11">
        <v>153.87</v>
      </c>
    </row>
    <row r="12" spans="1:66">
      <c r="A12" s="13" t="s">
        <v>46</v>
      </c>
      <c r="D12" s="10">
        <v>43.2</v>
      </c>
      <c r="E12" s="10">
        <v>43.2</v>
      </c>
      <c r="F12" s="11">
        <v>44.4</v>
      </c>
      <c r="G12" s="11">
        <v>44.4</v>
      </c>
      <c r="H12" s="12">
        <v>49.17</v>
      </c>
      <c r="I12" s="12">
        <v>49.17</v>
      </c>
      <c r="J12" s="13">
        <v>43.21</v>
      </c>
      <c r="K12" s="13">
        <v>49.01</v>
      </c>
      <c r="L12" s="4">
        <v>43.37</v>
      </c>
      <c r="M12" s="4">
        <v>43.41</v>
      </c>
      <c r="N12" s="14">
        <v>43.1</v>
      </c>
      <c r="O12" s="14">
        <v>45.95</v>
      </c>
      <c r="P12" s="10">
        <v>43.15</v>
      </c>
      <c r="Q12" s="10">
        <v>46.21</v>
      </c>
      <c r="R12" s="2">
        <v>44.08</v>
      </c>
      <c r="S12" s="2">
        <v>38.08</v>
      </c>
      <c r="T12" s="10">
        <v>43.12</v>
      </c>
      <c r="U12" s="10">
        <v>44.46</v>
      </c>
      <c r="V12" s="17">
        <v>41.94</v>
      </c>
      <c r="W12" s="17">
        <v>41.99</v>
      </c>
      <c r="X12" s="20">
        <v>41.66</v>
      </c>
      <c r="Y12" s="20">
        <v>44.39</v>
      </c>
      <c r="Z12">
        <v>42.02</v>
      </c>
      <c r="AA12">
        <v>42.06</v>
      </c>
      <c r="AB12">
        <v>41.51</v>
      </c>
      <c r="AC12">
        <v>44.45</v>
      </c>
      <c r="AD12">
        <v>41.64</v>
      </c>
      <c r="AE12">
        <v>44.53</v>
      </c>
      <c r="AF12">
        <v>42.01</v>
      </c>
      <c r="AG12">
        <v>41.96</v>
      </c>
      <c r="AH12">
        <v>41.66</v>
      </c>
      <c r="AI12">
        <v>44.45</v>
      </c>
      <c r="AJ12">
        <v>34.07</v>
      </c>
      <c r="AK12">
        <v>41.61</v>
      </c>
      <c r="AL12">
        <v>41.81</v>
      </c>
      <c r="AM12">
        <v>44.43</v>
      </c>
      <c r="AN12">
        <v>41.65</v>
      </c>
      <c r="AO12">
        <v>44.45</v>
      </c>
      <c r="AP12">
        <v>39.76</v>
      </c>
      <c r="AQ12">
        <v>39.549999999999997</v>
      </c>
      <c r="AR12">
        <v>41.92</v>
      </c>
      <c r="AS12">
        <v>44.46</v>
      </c>
      <c r="AT12">
        <v>41.95</v>
      </c>
      <c r="AU12">
        <v>41.97</v>
      </c>
      <c r="AV12">
        <v>41.68</v>
      </c>
      <c r="AW12">
        <v>44.5</v>
      </c>
      <c r="AX12">
        <v>42.05</v>
      </c>
      <c r="AY12">
        <v>42.04</v>
      </c>
      <c r="AZ12">
        <v>41.71</v>
      </c>
      <c r="BA12">
        <v>44.51</v>
      </c>
      <c r="BB12">
        <v>41.69</v>
      </c>
      <c r="BC12">
        <v>44.45</v>
      </c>
      <c r="BD12">
        <f t="shared" si="0"/>
        <v>86.14</v>
      </c>
      <c r="BE12">
        <v>41.98</v>
      </c>
      <c r="BF12">
        <v>42.03</v>
      </c>
      <c r="BG12">
        <v>41.73</v>
      </c>
      <c r="BH12">
        <v>49.17</v>
      </c>
      <c r="BI12">
        <v>41.91</v>
      </c>
      <c r="BJ12">
        <v>41.96</v>
      </c>
      <c r="BK12">
        <v>41.66</v>
      </c>
      <c r="BL12">
        <v>44.47</v>
      </c>
      <c r="BN12">
        <v>83.62</v>
      </c>
    </row>
    <row r="13" spans="1:66">
      <c r="A13" s="13" t="s">
        <v>50</v>
      </c>
      <c r="D13" s="10">
        <v>775.2</v>
      </c>
      <c r="E13" s="10">
        <v>775.2</v>
      </c>
      <c r="F13" s="11">
        <v>800.85</v>
      </c>
      <c r="G13" s="11">
        <v>800.85</v>
      </c>
      <c r="H13" s="12">
        <v>801</v>
      </c>
      <c r="I13" s="12">
        <v>801</v>
      </c>
      <c r="J13" s="13">
        <v>764.59</v>
      </c>
      <c r="K13" s="13">
        <v>781.74</v>
      </c>
      <c r="L13" s="4">
        <v>733.17</v>
      </c>
      <c r="M13" s="4">
        <v>733.17</v>
      </c>
      <c r="N13" s="14">
        <v>732.88</v>
      </c>
      <c r="O13" s="14">
        <v>781.75</v>
      </c>
      <c r="P13" s="10">
        <v>732.9</v>
      </c>
      <c r="Q13" s="10">
        <v>781.76</v>
      </c>
      <c r="R13" s="2">
        <v>733.83</v>
      </c>
      <c r="S13" s="2">
        <v>635.98</v>
      </c>
      <c r="T13" s="10">
        <v>732.89</v>
      </c>
      <c r="U13" s="10">
        <v>781.74</v>
      </c>
      <c r="V13" s="17">
        <v>733.18</v>
      </c>
      <c r="W13" s="17">
        <v>733.19</v>
      </c>
      <c r="X13" s="20">
        <v>731.21</v>
      </c>
      <c r="Y13" s="20">
        <v>771.13</v>
      </c>
      <c r="Z13">
        <v>722.93</v>
      </c>
      <c r="AA13">
        <v>722.93</v>
      </c>
      <c r="AB13">
        <v>722.93</v>
      </c>
      <c r="AC13">
        <v>771.12</v>
      </c>
      <c r="AD13">
        <v>722.93</v>
      </c>
      <c r="AE13">
        <v>771.13</v>
      </c>
      <c r="AF13">
        <v>722.93</v>
      </c>
      <c r="AG13">
        <v>722.93</v>
      </c>
      <c r="AH13">
        <v>722.93</v>
      </c>
      <c r="AI13">
        <v>771.12</v>
      </c>
      <c r="AJ13">
        <v>586.38</v>
      </c>
      <c r="AK13">
        <v>716.91</v>
      </c>
      <c r="AL13">
        <v>724.72</v>
      </c>
      <c r="AM13">
        <v>771.12</v>
      </c>
      <c r="AN13">
        <v>722.93</v>
      </c>
      <c r="AO13">
        <v>771.13</v>
      </c>
      <c r="AP13">
        <v>674.74</v>
      </c>
      <c r="AQ13">
        <v>622.21</v>
      </c>
      <c r="AR13">
        <v>725.51</v>
      </c>
      <c r="AS13">
        <v>771.13</v>
      </c>
      <c r="AT13">
        <v>722.93</v>
      </c>
      <c r="AU13">
        <v>722.93</v>
      </c>
      <c r="AV13">
        <v>722.93</v>
      </c>
      <c r="AW13">
        <v>771.13</v>
      </c>
      <c r="AX13">
        <v>722.94</v>
      </c>
      <c r="AY13">
        <v>722.94</v>
      </c>
      <c r="AZ13">
        <v>722.94</v>
      </c>
      <c r="BA13">
        <v>771.13</v>
      </c>
      <c r="BB13">
        <v>722.93</v>
      </c>
      <c r="BC13">
        <v>771.13</v>
      </c>
      <c r="BD13">
        <f t="shared" si="0"/>
        <v>1494.06</v>
      </c>
      <c r="BE13">
        <v>722.94</v>
      </c>
      <c r="BF13">
        <v>722.94</v>
      </c>
      <c r="BG13">
        <v>722.94</v>
      </c>
      <c r="BH13">
        <v>771.13</v>
      </c>
      <c r="BI13">
        <v>722.94</v>
      </c>
      <c r="BJ13">
        <v>722.94</v>
      </c>
      <c r="BK13">
        <v>722.94</v>
      </c>
      <c r="BL13">
        <v>771.13</v>
      </c>
      <c r="BN13">
        <v>1445.88</v>
      </c>
    </row>
    <row r="14" spans="1:66">
      <c r="A14" t="s">
        <v>55</v>
      </c>
      <c r="D14" s="16" t="s">
        <v>37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>
        <f t="shared" si="0"/>
        <v>0</v>
      </c>
    </row>
    <row r="15" spans="1:66">
      <c r="A15" t="s">
        <v>58</v>
      </c>
      <c r="D15" s="10">
        <v>36.18</v>
      </c>
      <c r="E15" s="10">
        <v>36.18</v>
      </c>
      <c r="F15" s="11">
        <v>36.79</v>
      </c>
      <c r="G15" s="11">
        <v>36.79</v>
      </c>
      <c r="H15" s="12">
        <v>37.299999999999997</v>
      </c>
      <c r="I15" s="12">
        <v>37.299999999999997</v>
      </c>
      <c r="J15" s="13">
        <v>32.32</v>
      </c>
      <c r="K15" s="13">
        <v>18.73</v>
      </c>
      <c r="L15" s="4">
        <v>17.03</v>
      </c>
      <c r="M15" s="4">
        <v>17.04</v>
      </c>
      <c r="N15" s="14">
        <v>16.52</v>
      </c>
      <c r="O15" s="14">
        <v>17.63</v>
      </c>
      <c r="P15" s="10">
        <v>16.53</v>
      </c>
      <c r="Q15" s="10">
        <v>17.63</v>
      </c>
      <c r="R15" s="2">
        <v>18.16</v>
      </c>
      <c r="S15" s="2">
        <v>15.7</v>
      </c>
      <c r="T15" s="10">
        <v>16.54</v>
      </c>
      <c r="U15" s="10">
        <v>17.63</v>
      </c>
      <c r="V15" s="17">
        <v>17.04</v>
      </c>
      <c r="W15" s="17">
        <v>17.03</v>
      </c>
      <c r="X15" s="20">
        <v>10.19</v>
      </c>
      <c r="Y15" s="20">
        <v>36.08</v>
      </c>
      <c r="Z15">
        <v>42.18</v>
      </c>
      <c r="AA15">
        <v>32.1</v>
      </c>
      <c r="AB15">
        <v>31.09</v>
      </c>
      <c r="AC15">
        <v>30.5</v>
      </c>
      <c r="AD15">
        <v>28.6</v>
      </c>
      <c r="AE15">
        <v>30.51</v>
      </c>
      <c r="AF15">
        <v>29.47</v>
      </c>
      <c r="AG15">
        <v>29.47</v>
      </c>
      <c r="AH15">
        <v>28.6</v>
      </c>
      <c r="AI15">
        <v>32.61</v>
      </c>
      <c r="AJ15">
        <v>27.78</v>
      </c>
      <c r="AK15">
        <v>33.869999999999997</v>
      </c>
      <c r="AL15">
        <v>33.409999999999997</v>
      </c>
      <c r="AM15">
        <v>35.5</v>
      </c>
      <c r="AN15">
        <v>33.28</v>
      </c>
      <c r="AO15">
        <v>37.01</v>
      </c>
      <c r="AP15">
        <v>44.03</v>
      </c>
      <c r="AQ15">
        <v>103.85</v>
      </c>
      <c r="AR15">
        <v>152.44</v>
      </c>
      <c r="AS15">
        <v>161.44999999999999</v>
      </c>
      <c r="AT15">
        <v>152.22999999999999</v>
      </c>
      <c r="AU15">
        <v>152.22999999999999</v>
      </c>
      <c r="AV15">
        <v>151.36000000000001</v>
      </c>
      <c r="AW15">
        <v>161.44999999999999</v>
      </c>
      <c r="AX15">
        <v>152.22999999999999</v>
      </c>
      <c r="AY15">
        <v>152.22999999999999</v>
      </c>
      <c r="AZ15">
        <v>151.36000000000001</v>
      </c>
      <c r="BA15">
        <v>161.44999999999999</v>
      </c>
      <c r="BB15">
        <v>151.36000000000001</v>
      </c>
      <c r="BC15">
        <v>161.44999999999999</v>
      </c>
      <c r="BD15">
        <f t="shared" si="0"/>
        <v>312.81</v>
      </c>
      <c r="BE15">
        <v>152.22999999999999</v>
      </c>
      <c r="BF15">
        <v>152.22999999999999</v>
      </c>
      <c r="BG15">
        <v>156.19999999999999</v>
      </c>
      <c r="BH15">
        <v>197.68</v>
      </c>
      <c r="BI15">
        <v>168.34</v>
      </c>
      <c r="BJ15">
        <v>168.19</v>
      </c>
      <c r="BK15">
        <v>173.45</v>
      </c>
      <c r="BL15">
        <v>178.81</v>
      </c>
      <c r="BN15">
        <v>341.64</v>
      </c>
    </row>
    <row r="16" spans="1:66">
      <c r="A16" t="s">
        <v>62</v>
      </c>
      <c r="D16" s="16" t="s">
        <v>37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BD16">
        <f t="shared" si="0"/>
        <v>0</v>
      </c>
    </row>
    <row r="17" spans="1:66">
      <c r="A17" t="s">
        <v>64</v>
      </c>
      <c r="D17" s="10">
        <v>1.69</v>
      </c>
      <c r="E17" s="10">
        <v>1.69</v>
      </c>
      <c r="F17" s="11">
        <v>1.72</v>
      </c>
      <c r="G17" s="11">
        <v>1.72</v>
      </c>
      <c r="H17" s="12">
        <v>1.75</v>
      </c>
      <c r="I17" s="12">
        <v>1.75</v>
      </c>
      <c r="J17" s="13">
        <v>1.66</v>
      </c>
      <c r="K17" s="13">
        <v>1.88</v>
      </c>
      <c r="L17" s="4">
        <v>1.71</v>
      </c>
      <c r="M17" s="4">
        <v>1.71</v>
      </c>
      <c r="N17" s="14">
        <v>1.66</v>
      </c>
      <c r="O17" s="14">
        <v>1.77</v>
      </c>
      <c r="P17" s="10">
        <v>1.66</v>
      </c>
      <c r="Q17" s="10">
        <v>1.77</v>
      </c>
      <c r="R17" s="2">
        <v>1.84</v>
      </c>
      <c r="S17" s="2">
        <v>1.59</v>
      </c>
      <c r="T17" s="10">
        <v>1.66</v>
      </c>
      <c r="U17" s="10">
        <v>1.77</v>
      </c>
      <c r="V17" s="17">
        <v>1.71</v>
      </c>
      <c r="W17" s="17">
        <v>1.72</v>
      </c>
      <c r="X17" s="20">
        <v>1.66</v>
      </c>
      <c r="Y17" s="20">
        <v>1.77</v>
      </c>
      <c r="Z17">
        <v>1.72</v>
      </c>
      <c r="AA17">
        <v>1.71</v>
      </c>
      <c r="AB17">
        <v>1.66</v>
      </c>
      <c r="AC17">
        <v>5.6</v>
      </c>
      <c r="AD17">
        <v>1.66</v>
      </c>
      <c r="AE17">
        <v>1.77</v>
      </c>
      <c r="AF17">
        <v>1.72</v>
      </c>
      <c r="AG17">
        <v>1.72</v>
      </c>
      <c r="AH17">
        <v>2.17</v>
      </c>
      <c r="AI17">
        <v>1.77</v>
      </c>
      <c r="AJ17">
        <v>1.39</v>
      </c>
      <c r="AK17">
        <v>1.7</v>
      </c>
      <c r="AL17">
        <v>1.66</v>
      </c>
      <c r="AM17">
        <v>1.77</v>
      </c>
      <c r="AO17">
        <v>1.77</v>
      </c>
      <c r="AP17">
        <v>1.72</v>
      </c>
      <c r="AQ17">
        <v>1.71</v>
      </c>
      <c r="AR17">
        <v>1.67</v>
      </c>
      <c r="AS17">
        <v>1.77</v>
      </c>
      <c r="AT17">
        <v>1.73</v>
      </c>
      <c r="AU17">
        <v>1.71</v>
      </c>
      <c r="AV17">
        <v>1.66</v>
      </c>
      <c r="AW17">
        <v>1.77</v>
      </c>
      <c r="AX17">
        <v>1.71</v>
      </c>
      <c r="AY17">
        <v>1.71</v>
      </c>
      <c r="AZ17">
        <v>1.66</v>
      </c>
      <c r="BA17">
        <v>1.77</v>
      </c>
      <c r="BB17">
        <v>1.66</v>
      </c>
      <c r="BD17">
        <f t="shared" si="0"/>
        <v>1.66</v>
      </c>
    </row>
    <row r="18" spans="1:66">
      <c r="A18" t="s">
        <v>67</v>
      </c>
      <c r="D18" s="16" t="s">
        <v>37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BB18">
        <v>20.079999999999998</v>
      </c>
      <c r="BC18">
        <v>94.11</v>
      </c>
      <c r="BD18">
        <f t="shared" si="0"/>
        <v>114.19</v>
      </c>
      <c r="BE18">
        <v>66.709999999999994</v>
      </c>
    </row>
    <row r="19" spans="1:66">
      <c r="A19" t="s">
        <v>68</v>
      </c>
      <c r="D19" s="10">
        <v>1.2</v>
      </c>
      <c r="E19" s="10">
        <v>1.2</v>
      </c>
      <c r="F19" s="11">
        <v>1.3</v>
      </c>
      <c r="G19" s="11">
        <v>1.3</v>
      </c>
      <c r="H19" s="12">
        <v>1.3</v>
      </c>
      <c r="I19" s="12">
        <v>1.3</v>
      </c>
      <c r="J19" s="13">
        <v>1</v>
      </c>
      <c r="K19" s="13">
        <v>1.2</v>
      </c>
      <c r="L19" s="4">
        <v>1.43</v>
      </c>
      <c r="M19" s="4">
        <v>1.04</v>
      </c>
      <c r="N19" s="14">
        <v>1.18</v>
      </c>
      <c r="O19" s="14">
        <v>1.1200000000000001</v>
      </c>
      <c r="P19" s="10">
        <v>1.04</v>
      </c>
      <c r="Q19" s="10">
        <v>1.04</v>
      </c>
      <c r="R19" s="2">
        <v>0.96</v>
      </c>
      <c r="S19" s="2">
        <v>0.86</v>
      </c>
      <c r="T19" s="10">
        <v>1.03</v>
      </c>
      <c r="U19" s="10">
        <v>1.02</v>
      </c>
      <c r="V19" s="17">
        <v>0.96</v>
      </c>
      <c r="W19" s="17">
        <v>0.97</v>
      </c>
      <c r="X19" s="20">
        <v>0.99</v>
      </c>
      <c r="Y19" s="20">
        <v>1.03</v>
      </c>
      <c r="Z19">
        <v>0.96</v>
      </c>
      <c r="AA19">
        <v>0.96</v>
      </c>
      <c r="AB19">
        <v>1.01</v>
      </c>
      <c r="AC19">
        <v>1.036</v>
      </c>
      <c r="AD19">
        <v>0.98</v>
      </c>
      <c r="AE19">
        <v>1.1000000000000001</v>
      </c>
      <c r="AF19">
        <v>1.1100000000000001</v>
      </c>
      <c r="AG19">
        <v>0.96</v>
      </c>
      <c r="AH19">
        <v>0.98</v>
      </c>
      <c r="AI19">
        <v>1.03</v>
      </c>
      <c r="AL19">
        <v>1.03</v>
      </c>
      <c r="AM19">
        <v>1.03</v>
      </c>
      <c r="AN19">
        <v>1.66</v>
      </c>
      <c r="AO19">
        <v>5.66</v>
      </c>
      <c r="AP19">
        <v>1.39</v>
      </c>
      <c r="AQ19">
        <v>1.55</v>
      </c>
      <c r="AR19">
        <v>1.45</v>
      </c>
      <c r="AS19">
        <v>1.43</v>
      </c>
      <c r="AT19">
        <v>1.32</v>
      </c>
      <c r="AU19">
        <v>1.61</v>
      </c>
      <c r="AV19">
        <v>1.57</v>
      </c>
      <c r="AW19">
        <v>1.52</v>
      </c>
      <c r="AX19">
        <v>1.51</v>
      </c>
      <c r="AY19">
        <v>1.56</v>
      </c>
      <c r="AZ19">
        <v>1.75</v>
      </c>
      <c r="BA19">
        <v>1.63</v>
      </c>
      <c r="BB19">
        <v>1.64</v>
      </c>
      <c r="BC19">
        <v>1.59</v>
      </c>
      <c r="BD19">
        <f t="shared" si="0"/>
        <v>3.23</v>
      </c>
      <c r="BE19">
        <v>1.65</v>
      </c>
      <c r="BF19">
        <v>1.71</v>
      </c>
      <c r="BG19">
        <v>1.4</v>
      </c>
      <c r="BH19">
        <v>1.69</v>
      </c>
      <c r="BI19">
        <v>1.36</v>
      </c>
      <c r="BJ19">
        <v>1.45</v>
      </c>
      <c r="BK19">
        <v>1.6</v>
      </c>
      <c r="BL19">
        <v>1.84</v>
      </c>
      <c r="BN19">
        <v>3.05</v>
      </c>
    </row>
    <row r="20" spans="1:66">
      <c r="A20" t="s">
        <v>70</v>
      </c>
      <c r="D20" s="16" t="s">
        <v>37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BD20">
        <f t="shared" si="0"/>
        <v>0</v>
      </c>
    </row>
    <row r="21" spans="1:66">
      <c r="A21" t="s">
        <v>72</v>
      </c>
      <c r="D21" s="16" t="s">
        <v>37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BD21">
        <f t="shared" si="0"/>
        <v>0</v>
      </c>
      <c r="BG21">
        <v>1.66</v>
      </c>
      <c r="BH21">
        <v>1.96</v>
      </c>
      <c r="BI21">
        <v>1.71</v>
      </c>
      <c r="BJ21">
        <v>1.72</v>
      </c>
      <c r="BK21">
        <v>1.66</v>
      </c>
      <c r="BL21">
        <v>1.77</v>
      </c>
      <c r="BN21">
        <v>3.38</v>
      </c>
    </row>
    <row r="22" spans="1:66">
      <c r="A22" t="s">
        <v>73</v>
      </c>
      <c r="D22" s="16" t="s">
        <v>37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BD22">
        <f t="shared" si="0"/>
        <v>0</v>
      </c>
    </row>
    <row r="23" spans="1:66">
      <c r="A23" t="s">
        <v>74</v>
      </c>
      <c r="D23" s="10">
        <v>2.5</v>
      </c>
      <c r="E23" s="10">
        <v>2.5</v>
      </c>
      <c r="F23" s="11">
        <v>2.6</v>
      </c>
      <c r="G23" s="11">
        <v>2.6</v>
      </c>
      <c r="H23" s="12">
        <v>2.68</v>
      </c>
      <c r="I23" s="12">
        <v>2.68</v>
      </c>
      <c r="J23" s="13">
        <v>2.52</v>
      </c>
      <c r="K23" s="16" t="s">
        <v>37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BD23">
        <f t="shared" si="0"/>
        <v>0</v>
      </c>
    </row>
    <row r="24" spans="1:66">
      <c r="A24" t="s">
        <v>76</v>
      </c>
      <c r="D24" s="16" t="s">
        <v>37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BD24">
        <f t="shared" si="0"/>
        <v>0</v>
      </c>
    </row>
    <row r="25" spans="1:66">
      <c r="A25" t="s">
        <v>77</v>
      </c>
      <c r="D25" s="16" t="s">
        <v>37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BD25">
        <f t="shared" si="0"/>
        <v>0</v>
      </c>
    </row>
    <row r="26" spans="1:66">
      <c r="A26" t="s">
        <v>81</v>
      </c>
      <c r="D26" s="10">
        <v>34.450000000000003</v>
      </c>
      <c r="E26" s="10">
        <v>34.450000000000003</v>
      </c>
      <c r="F26" s="11">
        <v>58.61</v>
      </c>
      <c r="G26" s="11">
        <v>58.61</v>
      </c>
      <c r="H26" s="12">
        <v>22.81</v>
      </c>
      <c r="I26" s="12">
        <v>22.81</v>
      </c>
      <c r="J26" s="13">
        <v>19.04</v>
      </c>
      <c r="K26" s="13">
        <v>21.63</v>
      </c>
      <c r="L26" s="4">
        <v>16.62</v>
      </c>
      <c r="M26" s="4">
        <v>21.41</v>
      </c>
      <c r="N26" s="14">
        <v>24.15</v>
      </c>
      <c r="O26" s="14">
        <v>28.97</v>
      </c>
      <c r="P26" s="10">
        <v>28.61</v>
      </c>
      <c r="Q26" s="10">
        <v>31.98</v>
      </c>
      <c r="R26" s="2">
        <v>27.11</v>
      </c>
      <c r="S26" s="2">
        <v>22.18</v>
      </c>
      <c r="T26" s="10">
        <v>23.64</v>
      </c>
      <c r="U26" s="10">
        <v>27.69</v>
      </c>
      <c r="V26" s="17">
        <v>25.65</v>
      </c>
      <c r="W26" s="17">
        <v>26.54</v>
      </c>
      <c r="X26" s="20">
        <v>26.62</v>
      </c>
      <c r="Y26" s="20">
        <v>31.78</v>
      </c>
      <c r="Z26">
        <v>23.24</v>
      </c>
      <c r="AA26">
        <v>27.1</v>
      </c>
      <c r="AB26">
        <v>27.9</v>
      </c>
      <c r="AC26">
        <v>33.020000000000003</v>
      </c>
      <c r="AD26">
        <v>28.68</v>
      </c>
      <c r="AE26">
        <v>30.44</v>
      </c>
      <c r="AF26">
        <v>29.21</v>
      </c>
      <c r="AG26">
        <v>31.39</v>
      </c>
      <c r="AH26">
        <v>32.659999999999997</v>
      </c>
      <c r="AI26">
        <v>36.29</v>
      </c>
      <c r="AJ26">
        <v>19.809999999999999</v>
      </c>
      <c r="AK26">
        <v>27.92</v>
      </c>
      <c r="AL26">
        <v>45.95</v>
      </c>
      <c r="AM26">
        <v>107.92</v>
      </c>
      <c r="AN26">
        <v>108.73</v>
      </c>
      <c r="AO26">
        <v>118.27</v>
      </c>
      <c r="AP26">
        <v>90.71</v>
      </c>
      <c r="AQ26">
        <v>82.5</v>
      </c>
      <c r="AR26">
        <v>96.78</v>
      </c>
      <c r="AS26">
        <v>104.04</v>
      </c>
      <c r="AT26">
        <v>63.51</v>
      </c>
      <c r="AU26">
        <v>12.17</v>
      </c>
      <c r="AV26">
        <v>0.95</v>
      </c>
      <c r="BD26">
        <f t="shared" si="0"/>
        <v>0</v>
      </c>
    </row>
    <row r="27" spans="1:66">
      <c r="A27" t="s">
        <v>224</v>
      </c>
      <c r="D27" s="10"/>
      <c r="E27" s="10"/>
      <c r="F27" s="11"/>
      <c r="G27" s="11"/>
      <c r="H27" s="12"/>
      <c r="I27" s="12"/>
      <c r="J27" s="13"/>
      <c r="K27" s="13"/>
      <c r="L27" s="4"/>
      <c r="M27" s="4"/>
      <c r="N27" s="14"/>
      <c r="O27" s="14"/>
      <c r="P27" s="10"/>
      <c r="Q27" s="10"/>
      <c r="R27" s="2"/>
      <c r="S27" s="2"/>
      <c r="T27" s="10">
        <v>21.99</v>
      </c>
      <c r="BD27">
        <f t="shared" si="0"/>
        <v>0</v>
      </c>
      <c r="BI27">
        <v>82.41</v>
      </c>
      <c r="BJ27">
        <v>109.81</v>
      </c>
      <c r="BK27">
        <v>2.31</v>
      </c>
      <c r="BL27">
        <v>2.46</v>
      </c>
      <c r="BN27">
        <v>112.12</v>
      </c>
    </row>
    <row r="28" spans="1:66">
      <c r="A28" t="s">
        <v>84</v>
      </c>
      <c r="D28" s="10">
        <v>623.19000000000005</v>
      </c>
      <c r="E28" s="10">
        <v>623.19000000000005</v>
      </c>
      <c r="F28" s="11">
        <v>132.74</v>
      </c>
      <c r="G28" s="11">
        <v>132.74</v>
      </c>
      <c r="H28" s="12">
        <v>125.94</v>
      </c>
      <c r="I28" s="12">
        <v>125.94</v>
      </c>
      <c r="J28" s="13">
        <v>123.44</v>
      </c>
      <c r="K28" s="13">
        <v>139.85</v>
      </c>
      <c r="L28" s="4">
        <v>130.65</v>
      </c>
      <c r="M28" s="4">
        <v>142.08000000000001</v>
      </c>
      <c r="N28" s="14">
        <v>142.44</v>
      </c>
      <c r="O28" s="14">
        <v>143.49</v>
      </c>
      <c r="P28" s="10">
        <v>105.81</v>
      </c>
      <c r="Q28" s="10">
        <v>119.64</v>
      </c>
      <c r="R28" s="2">
        <v>142.46</v>
      </c>
      <c r="S28" s="2">
        <v>124.94</v>
      </c>
      <c r="T28" s="10">
        <v>143.88</v>
      </c>
      <c r="U28" s="10">
        <v>155.63999999999999</v>
      </c>
      <c r="V28" s="17">
        <v>145.71</v>
      </c>
      <c r="W28" s="17">
        <v>145.88999999999999</v>
      </c>
      <c r="X28" s="20">
        <v>149.08000000000001</v>
      </c>
      <c r="Y28" s="20">
        <v>158.78</v>
      </c>
      <c r="Z28">
        <v>146.41999999999999</v>
      </c>
      <c r="AA28">
        <v>144.85</v>
      </c>
      <c r="AB28">
        <v>145.74</v>
      </c>
      <c r="AC28">
        <v>152.93</v>
      </c>
      <c r="AD28">
        <v>144.74</v>
      </c>
      <c r="AE28">
        <v>155.66</v>
      </c>
      <c r="AF28">
        <v>146.49</v>
      </c>
      <c r="AG28">
        <v>146.07</v>
      </c>
      <c r="AH28">
        <v>151.5</v>
      </c>
      <c r="AI28">
        <v>157.13999999999999</v>
      </c>
      <c r="AJ28">
        <v>122.12</v>
      </c>
      <c r="AK28">
        <v>146.72</v>
      </c>
      <c r="AL28">
        <v>183.26</v>
      </c>
      <c r="AM28">
        <v>165.18</v>
      </c>
      <c r="AN28">
        <v>282.74</v>
      </c>
      <c r="AO28">
        <v>314.08999999999997</v>
      </c>
      <c r="AP28">
        <v>408.13</v>
      </c>
      <c r="AQ28">
        <v>401.07</v>
      </c>
      <c r="AR28">
        <v>401.69</v>
      </c>
      <c r="AS28">
        <v>460.06</v>
      </c>
      <c r="AT28">
        <v>454.86</v>
      </c>
      <c r="AU28">
        <v>498.02</v>
      </c>
      <c r="AV28">
        <v>489.86</v>
      </c>
      <c r="AW28">
        <v>564.44000000000005</v>
      </c>
      <c r="AX28">
        <v>520.25</v>
      </c>
      <c r="AY28">
        <v>575.87</v>
      </c>
      <c r="AZ28">
        <v>538.45000000000005</v>
      </c>
      <c r="BA28">
        <v>578.67999999999995</v>
      </c>
      <c r="BB28">
        <v>585.21</v>
      </c>
      <c r="BC28">
        <v>725.19</v>
      </c>
      <c r="BD28">
        <f t="shared" si="0"/>
        <v>1310.4000000000001</v>
      </c>
      <c r="BE28">
        <v>663.85</v>
      </c>
      <c r="BF28">
        <v>603.80999999999995</v>
      </c>
      <c r="BG28">
        <v>553.83000000000004</v>
      </c>
      <c r="BH28">
        <v>630.29999999999995</v>
      </c>
      <c r="BI28">
        <v>521.61</v>
      </c>
      <c r="BJ28">
        <v>532.17999999999995</v>
      </c>
      <c r="BK28">
        <v>411.1</v>
      </c>
      <c r="BL28">
        <v>421.25</v>
      </c>
      <c r="BN28">
        <v>943.28</v>
      </c>
    </row>
    <row r="29" spans="1:66">
      <c r="A29" t="s">
        <v>87</v>
      </c>
      <c r="D29" s="10">
        <v>359.88</v>
      </c>
      <c r="E29" s="10">
        <v>359.88</v>
      </c>
      <c r="F29" s="11">
        <v>200.48</v>
      </c>
      <c r="G29" s="11">
        <v>200.48</v>
      </c>
      <c r="H29" s="12">
        <v>211.37</v>
      </c>
      <c r="I29" s="12">
        <v>211.37</v>
      </c>
      <c r="J29" s="13">
        <v>205.09</v>
      </c>
      <c r="K29" s="13">
        <v>233.65</v>
      </c>
      <c r="L29" s="4">
        <v>207.01</v>
      </c>
      <c r="M29" s="4">
        <v>204.61</v>
      </c>
      <c r="N29" s="14">
        <v>209.83</v>
      </c>
      <c r="O29" s="14">
        <v>225.27</v>
      </c>
      <c r="P29" s="10">
        <v>211.05</v>
      </c>
      <c r="Q29" s="10">
        <v>225.05</v>
      </c>
      <c r="R29" s="2">
        <v>214.96</v>
      </c>
      <c r="S29" s="2">
        <v>188.42</v>
      </c>
      <c r="T29" s="10">
        <v>221.46</v>
      </c>
      <c r="U29" s="10">
        <v>273.44</v>
      </c>
      <c r="V29" s="17">
        <v>256.95</v>
      </c>
      <c r="W29" s="17">
        <v>259.19</v>
      </c>
      <c r="X29" s="20">
        <v>260.47000000000003</v>
      </c>
      <c r="Y29" s="20">
        <v>278.43</v>
      </c>
      <c r="Z29">
        <v>260.18</v>
      </c>
      <c r="AA29">
        <v>259.33999999999997</v>
      </c>
      <c r="AB29">
        <v>259.08</v>
      </c>
      <c r="AC29">
        <v>277.22000000000003</v>
      </c>
      <c r="AD29">
        <v>279.38</v>
      </c>
      <c r="AE29">
        <v>316.91000000000003</v>
      </c>
      <c r="AF29">
        <v>239.76</v>
      </c>
      <c r="AG29">
        <v>197.31</v>
      </c>
      <c r="AH29">
        <v>226.56</v>
      </c>
      <c r="AI29">
        <v>268.68</v>
      </c>
      <c r="AJ29">
        <v>204.79</v>
      </c>
      <c r="AK29">
        <v>242.5</v>
      </c>
      <c r="AL29">
        <v>299.93</v>
      </c>
      <c r="AM29">
        <v>269.41000000000003</v>
      </c>
      <c r="AN29">
        <v>395.81</v>
      </c>
      <c r="AO29">
        <v>349.72</v>
      </c>
      <c r="AP29">
        <v>279.5</v>
      </c>
      <c r="AQ29">
        <v>273.68</v>
      </c>
      <c r="AR29">
        <v>307.07</v>
      </c>
      <c r="AS29">
        <v>317.56</v>
      </c>
      <c r="AT29">
        <v>273.95999999999998</v>
      </c>
      <c r="AU29">
        <v>278.32</v>
      </c>
      <c r="AV29">
        <v>276.76</v>
      </c>
      <c r="AW29">
        <v>291.81</v>
      </c>
      <c r="AX29">
        <v>278.42</v>
      </c>
      <c r="AY29">
        <v>287.23</v>
      </c>
      <c r="AZ29">
        <v>296.24</v>
      </c>
      <c r="BA29">
        <v>315.07</v>
      </c>
      <c r="BB29">
        <v>306.52999999999997</v>
      </c>
      <c r="BC29">
        <v>325.86</v>
      </c>
      <c r="BD29">
        <f t="shared" si="0"/>
        <v>632.39</v>
      </c>
      <c r="BE29">
        <v>303.45</v>
      </c>
      <c r="BF29">
        <v>294.79000000000002</v>
      </c>
      <c r="BG29">
        <v>301.08999999999997</v>
      </c>
      <c r="BH29">
        <v>347.54</v>
      </c>
      <c r="BI29">
        <v>282.05</v>
      </c>
      <c r="BJ29">
        <v>247.53</v>
      </c>
      <c r="BK29">
        <v>226.99</v>
      </c>
      <c r="BL29">
        <v>232.39</v>
      </c>
      <c r="BN29">
        <v>474.52</v>
      </c>
    </row>
    <row r="30" spans="1:66">
      <c r="A30" t="s">
        <v>91</v>
      </c>
      <c r="D30" s="10">
        <v>85.74</v>
      </c>
      <c r="E30" s="10">
        <v>85.74</v>
      </c>
      <c r="F30" s="11">
        <v>84.4</v>
      </c>
      <c r="G30" s="11">
        <v>84.4</v>
      </c>
      <c r="H30" s="12">
        <v>87.02</v>
      </c>
      <c r="I30" s="12">
        <v>87.02</v>
      </c>
      <c r="J30" s="13">
        <v>95.81</v>
      </c>
      <c r="K30" s="13">
        <v>109.57</v>
      </c>
      <c r="L30" s="4">
        <v>81.62</v>
      </c>
      <c r="M30" s="4">
        <v>1.29</v>
      </c>
      <c r="N30" s="14">
        <v>9.35</v>
      </c>
      <c r="O30" s="14">
        <v>10.17</v>
      </c>
      <c r="P30" s="10">
        <v>17.63</v>
      </c>
      <c r="Q30" s="10">
        <v>17.22</v>
      </c>
      <c r="R30" s="2">
        <v>11.85</v>
      </c>
      <c r="S30" s="2">
        <v>16.2</v>
      </c>
      <c r="T30" s="10">
        <v>15.12</v>
      </c>
      <c r="U30" s="10">
        <v>11.57</v>
      </c>
      <c r="V30" s="17">
        <v>14.36</v>
      </c>
      <c r="W30" s="17">
        <v>19.559999999999999</v>
      </c>
      <c r="X30" s="20">
        <v>10.83</v>
      </c>
      <c r="Y30" s="20">
        <v>22.41</v>
      </c>
      <c r="Z30">
        <v>14.21</v>
      </c>
      <c r="AA30">
        <v>11.54</v>
      </c>
      <c r="AB30">
        <v>15.95</v>
      </c>
      <c r="AC30">
        <v>11.88</v>
      </c>
      <c r="AD30">
        <v>23.1</v>
      </c>
      <c r="AE30">
        <v>200.67</v>
      </c>
      <c r="AF30">
        <v>221.44</v>
      </c>
      <c r="AG30">
        <v>218.6</v>
      </c>
      <c r="AH30">
        <v>218.94</v>
      </c>
      <c r="AI30">
        <v>189.55</v>
      </c>
      <c r="AJ30">
        <v>40.22</v>
      </c>
      <c r="AK30">
        <v>50.28</v>
      </c>
      <c r="AL30">
        <v>61.72</v>
      </c>
      <c r="AM30">
        <v>65.040000000000006</v>
      </c>
      <c r="AN30">
        <v>54.84</v>
      </c>
      <c r="AO30">
        <v>38</v>
      </c>
      <c r="AP30">
        <v>35.57</v>
      </c>
      <c r="AQ30">
        <v>39.86</v>
      </c>
      <c r="AR30">
        <v>40.68</v>
      </c>
      <c r="AS30">
        <v>34.81</v>
      </c>
      <c r="AT30">
        <v>34.07</v>
      </c>
      <c r="AU30">
        <v>32.479999999999997</v>
      </c>
      <c r="AV30">
        <v>33.799999999999997</v>
      </c>
      <c r="AW30">
        <v>35.86</v>
      </c>
      <c r="AX30">
        <v>35.06</v>
      </c>
      <c r="AY30">
        <v>34.4</v>
      </c>
      <c r="AZ30">
        <v>35.92</v>
      </c>
      <c r="BA30">
        <v>33.96</v>
      </c>
      <c r="BB30">
        <v>36.36</v>
      </c>
      <c r="BC30">
        <v>34.57</v>
      </c>
      <c r="BD30">
        <f t="shared" si="0"/>
        <v>70.930000000000007</v>
      </c>
      <c r="BE30">
        <v>33.65</v>
      </c>
      <c r="BF30">
        <v>32.479999999999997</v>
      </c>
      <c r="BG30">
        <v>34.54</v>
      </c>
      <c r="BH30">
        <v>38.25</v>
      </c>
      <c r="BI30">
        <v>34.97</v>
      </c>
      <c r="BJ30">
        <v>32.479999999999997</v>
      </c>
      <c r="BK30">
        <v>34.409999999999997</v>
      </c>
      <c r="BL30">
        <v>33.96</v>
      </c>
      <c r="BN30">
        <v>66.89</v>
      </c>
    </row>
    <row r="31" spans="1:66">
      <c r="A31" t="s">
        <v>225</v>
      </c>
      <c r="D31" s="10"/>
      <c r="E31" s="10"/>
      <c r="F31" s="11"/>
      <c r="G31" s="11"/>
      <c r="H31" s="12"/>
      <c r="I31" s="12"/>
      <c r="J31" s="13"/>
      <c r="K31" s="13"/>
      <c r="L31" s="4"/>
      <c r="M31" s="4"/>
      <c r="N31" s="14"/>
      <c r="O31" s="14"/>
      <c r="P31" s="10"/>
      <c r="Q31" s="10"/>
      <c r="R31" s="2"/>
      <c r="S31" s="2"/>
      <c r="T31" s="10"/>
      <c r="U31" s="10"/>
      <c r="V31" s="17"/>
      <c r="W31" s="17"/>
      <c r="X31" s="20"/>
      <c r="Y31" s="20"/>
      <c r="AC31">
        <v>21.12</v>
      </c>
      <c r="BD31">
        <f t="shared" si="0"/>
        <v>0</v>
      </c>
    </row>
    <row r="32" spans="1:66">
      <c r="A32" t="s">
        <v>95</v>
      </c>
      <c r="D32" s="10">
        <v>15.62</v>
      </c>
      <c r="E32" s="10">
        <v>15.62</v>
      </c>
      <c r="F32" s="11">
        <v>15.84</v>
      </c>
      <c r="G32" s="11">
        <v>15.84</v>
      </c>
      <c r="H32" s="12">
        <v>15.99</v>
      </c>
      <c r="I32" s="12">
        <v>15.99</v>
      </c>
      <c r="J32" s="13">
        <v>15.33</v>
      </c>
      <c r="K32" s="13">
        <v>16.36</v>
      </c>
      <c r="L32" s="4">
        <v>15.74</v>
      </c>
      <c r="M32" s="4">
        <v>15.74</v>
      </c>
      <c r="N32" s="14">
        <v>1.72</v>
      </c>
      <c r="O32" s="14">
        <v>1.41</v>
      </c>
      <c r="P32" s="10">
        <v>1.33</v>
      </c>
      <c r="Q32" s="10">
        <v>1.42</v>
      </c>
      <c r="R32" s="2">
        <v>1.47</v>
      </c>
      <c r="S32" s="2">
        <v>1.27</v>
      </c>
      <c r="T32" s="10">
        <v>1.32</v>
      </c>
      <c r="U32" s="10">
        <v>1.41</v>
      </c>
      <c r="V32" s="17">
        <v>1.37</v>
      </c>
      <c r="W32" s="17">
        <v>1.37</v>
      </c>
      <c r="X32" s="20">
        <v>1.32</v>
      </c>
      <c r="Y32" s="20">
        <v>1.41</v>
      </c>
      <c r="Z32">
        <v>1.36</v>
      </c>
      <c r="AA32">
        <v>1.37</v>
      </c>
      <c r="AB32">
        <v>1.32</v>
      </c>
      <c r="AC32">
        <v>1.41</v>
      </c>
      <c r="AD32">
        <v>1.32</v>
      </c>
      <c r="AE32">
        <v>1.41</v>
      </c>
      <c r="AF32">
        <v>1.36</v>
      </c>
      <c r="AG32">
        <v>1.37</v>
      </c>
      <c r="AH32">
        <v>1.32</v>
      </c>
      <c r="AI32">
        <v>1.41</v>
      </c>
      <c r="AJ32">
        <v>1.1200000000000001</v>
      </c>
      <c r="AK32">
        <v>1.36</v>
      </c>
      <c r="AL32">
        <v>1.32</v>
      </c>
      <c r="AM32">
        <v>1.41</v>
      </c>
      <c r="AN32">
        <v>1.32</v>
      </c>
      <c r="AO32">
        <v>1.41</v>
      </c>
      <c r="AP32">
        <v>1.37</v>
      </c>
      <c r="AQ32">
        <v>1.26</v>
      </c>
      <c r="AR32">
        <v>1.33</v>
      </c>
      <c r="AS32">
        <v>1.41</v>
      </c>
      <c r="AT32">
        <v>1.37</v>
      </c>
      <c r="AU32">
        <v>1.37</v>
      </c>
      <c r="AV32">
        <v>1.32</v>
      </c>
      <c r="AW32">
        <v>1.41</v>
      </c>
      <c r="AX32">
        <v>1.37</v>
      </c>
      <c r="AY32">
        <v>1.37</v>
      </c>
      <c r="AZ32">
        <v>1.37</v>
      </c>
      <c r="BA32">
        <v>1.41</v>
      </c>
      <c r="BB32">
        <v>1.32</v>
      </c>
      <c r="BC32">
        <v>1.4</v>
      </c>
      <c r="BD32">
        <f t="shared" si="0"/>
        <v>2.7199999999999998</v>
      </c>
      <c r="BE32">
        <v>1.36</v>
      </c>
      <c r="BF32">
        <v>1.36</v>
      </c>
      <c r="BG32">
        <v>1.32</v>
      </c>
      <c r="BH32">
        <v>1.4</v>
      </c>
      <c r="BI32">
        <v>1.36</v>
      </c>
      <c r="BJ32">
        <v>1.36</v>
      </c>
      <c r="BK32">
        <v>1.32</v>
      </c>
      <c r="BL32">
        <v>1.4</v>
      </c>
      <c r="BN32">
        <v>2.68</v>
      </c>
    </row>
    <row r="33" spans="1:66">
      <c r="A33" t="s">
        <v>98</v>
      </c>
      <c r="D33" s="16" t="s">
        <v>37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BD33">
        <f t="shared" si="0"/>
        <v>0</v>
      </c>
    </row>
    <row r="34" spans="1:66">
      <c r="A34" t="s">
        <v>101</v>
      </c>
      <c r="D34" s="16" t="s">
        <v>37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BD34">
        <f t="shared" si="0"/>
        <v>0</v>
      </c>
    </row>
    <row r="35" spans="1:66">
      <c r="A35" t="s">
        <v>102</v>
      </c>
      <c r="D35" s="10">
        <v>18.7</v>
      </c>
      <c r="E35" s="10">
        <v>18.7</v>
      </c>
      <c r="F35" s="11">
        <v>19.28</v>
      </c>
      <c r="G35" s="11">
        <v>19.28</v>
      </c>
      <c r="H35" s="12">
        <v>19.53</v>
      </c>
      <c r="I35" s="12">
        <v>19.53</v>
      </c>
      <c r="J35" s="13">
        <v>18.66</v>
      </c>
      <c r="K35" s="13">
        <v>21.15</v>
      </c>
      <c r="L35" s="4">
        <v>18.73</v>
      </c>
      <c r="M35" s="4">
        <v>18.72</v>
      </c>
      <c r="N35" s="14">
        <v>18.649999999999999</v>
      </c>
      <c r="O35" s="14">
        <v>19.899999999999999</v>
      </c>
      <c r="P35" s="10">
        <v>18.64</v>
      </c>
      <c r="Q35" s="10">
        <v>19.98</v>
      </c>
      <c r="R35" s="2">
        <v>18.920000000000002</v>
      </c>
      <c r="S35" s="2">
        <v>16.350000000000001</v>
      </c>
      <c r="T35" s="10">
        <v>18.62</v>
      </c>
      <c r="U35" s="10">
        <v>18.54</v>
      </c>
      <c r="V35" s="17">
        <v>17.47</v>
      </c>
      <c r="W35" s="17">
        <v>17.440000000000001</v>
      </c>
      <c r="X35" s="20">
        <v>17.36</v>
      </c>
      <c r="Y35" s="20">
        <v>18.52</v>
      </c>
      <c r="Z35">
        <v>17.45</v>
      </c>
      <c r="AA35">
        <v>17.46</v>
      </c>
      <c r="AB35">
        <v>17.260000000000002</v>
      </c>
      <c r="AC35">
        <v>18.52</v>
      </c>
      <c r="AD35">
        <v>17.36</v>
      </c>
      <c r="AE35">
        <v>18.52</v>
      </c>
      <c r="AF35">
        <v>17.440000000000001</v>
      </c>
      <c r="AG35">
        <v>17.440000000000001</v>
      </c>
      <c r="AH35">
        <v>17.34</v>
      </c>
      <c r="AI35">
        <v>18.53</v>
      </c>
      <c r="AJ35">
        <v>14.15</v>
      </c>
      <c r="AK35">
        <v>17.29</v>
      </c>
      <c r="AL35">
        <v>17.47</v>
      </c>
      <c r="AM35">
        <v>18.510000000000002</v>
      </c>
      <c r="AN35">
        <v>17.350000000000001</v>
      </c>
      <c r="AO35">
        <v>18.489999999999998</v>
      </c>
      <c r="AP35">
        <v>16.38</v>
      </c>
      <c r="AQ35">
        <v>16.3</v>
      </c>
      <c r="AR35">
        <v>17.43</v>
      </c>
      <c r="AS35">
        <v>18.420000000000002</v>
      </c>
      <c r="AT35">
        <v>17.41</v>
      </c>
      <c r="AU35">
        <v>17.41</v>
      </c>
      <c r="AV35">
        <v>17.34</v>
      </c>
      <c r="AW35">
        <v>18.489999999999998</v>
      </c>
      <c r="AX35">
        <v>17.39</v>
      </c>
      <c r="AY35">
        <v>17.36</v>
      </c>
      <c r="AZ35">
        <v>17.28</v>
      </c>
      <c r="BA35">
        <v>18.46</v>
      </c>
      <c r="BB35">
        <v>17.34</v>
      </c>
      <c r="BC35">
        <v>18.489999999999998</v>
      </c>
      <c r="BD35">
        <f t="shared" si="0"/>
        <v>35.83</v>
      </c>
      <c r="BE35">
        <v>17.41</v>
      </c>
      <c r="BF35">
        <v>17.39</v>
      </c>
      <c r="BG35">
        <v>17.3</v>
      </c>
      <c r="BH35">
        <v>0</v>
      </c>
    </row>
    <row r="36" spans="1:66">
      <c r="A36" t="s">
        <v>104</v>
      </c>
      <c r="D36" s="10">
        <v>1.92</v>
      </c>
      <c r="E36" s="10">
        <v>1.92</v>
      </c>
      <c r="F36" s="11">
        <v>1.95</v>
      </c>
      <c r="G36" s="11">
        <v>1.95</v>
      </c>
      <c r="H36" s="12">
        <v>1.98</v>
      </c>
      <c r="I36" s="12">
        <v>1.98</v>
      </c>
      <c r="J36" s="13">
        <v>1.89</v>
      </c>
      <c r="K36" s="13">
        <v>2.14</v>
      </c>
      <c r="L36" s="4">
        <v>1.95</v>
      </c>
      <c r="M36" s="4">
        <v>1.95</v>
      </c>
      <c r="N36" s="14">
        <v>1.89</v>
      </c>
      <c r="O36" s="14">
        <v>2</v>
      </c>
      <c r="P36" s="10">
        <v>1.89</v>
      </c>
      <c r="Q36" s="10">
        <v>2.02</v>
      </c>
      <c r="R36" s="2">
        <v>2.09</v>
      </c>
      <c r="S36" s="2">
        <v>1.81</v>
      </c>
      <c r="T36" s="10">
        <v>1.89</v>
      </c>
      <c r="U36" s="10">
        <v>2.02</v>
      </c>
      <c r="V36" s="17">
        <v>1.95</v>
      </c>
      <c r="W36" s="17">
        <v>1.95</v>
      </c>
      <c r="X36" s="20">
        <v>1.88</v>
      </c>
      <c r="Y36" s="20">
        <v>2.02</v>
      </c>
      <c r="Z36">
        <v>1.95</v>
      </c>
      <c r="AA36">
        <v>1.95</v>
      </c>
      <c r="AB36">
        <v>1.89</v>
      </c>
      <c r="AC36">
        <v>2.0099999999999998</v>
      </c>
      <c r="AD36">
        <v>1.89</v>
      </c>
      <c r="AE36">
        <v>2.0099999999999998</v>
      </c>
      <c r="AF36">
        <v>1.95</v>
      </c>
      <c r="AG36">
        <v>1.95</v>
      </c>
      <c r="AH36">
        <v>1.89</v>
      </c>
      <c r="AI36">
        <v>2.0099999999999998</v>
      </c>
      <c r="AJ36">
        <v>1.59</v>
      </c>
      <c r="AK36">
        <v>1.94</v>
      </c>
      <c r="AL36">
        <v>1.89</v>
      </c>
      <c r="AM36">
        <v>2.0099999999999998</v>
      </c>
      <c r="AN36">
        <v>1.89</v>
      </c>
      <c r="AO36">
        <v>2.02</v>
      </c>
      <c r="AP36">
        <v>1.95</v>
      </c>
      <c r="AQ36">
        <v>1.94</v>
      </c>
      <c r="AR36">
        <v>1.9</v>
      </c>
      <c r="AS36">
        <v>2.0099999999999998</v>
      </c>
      <c r="AT36">
        <v>1.95</v>
      </c>
      <c r="AU36">
        <v>1.95</v>
      </c>
      <c r="AV36">
        <v>1.89</v>
      </c>
      <c r="AW36">
        <v>2.0099999999999998</v>
      </c>
      <c r="AX36">
        <v>1.95</v>
      </c>
      <c r="AY36">
        <v>1.95</v>
      </c>
      <c r="AZ36">
        <v>1.89</v>
      </c>
      <c r="BA36">
        <v>2.0099999999999998</v>
      </c>
      <c r="BB36">
        <v>1.89</v>
      </c>
      <c r="BC36">
        <v>2.0099999999999998</v>
      </c>
      <c r="BD36">
        <f t="shared" si="0"/>
        <v>3.8999999999999995</v>
      </c>
      <c r="BE36">
        <v>1.95</v>
      </c>
      <c r="BF36">
        <v>1.95</v>
      </c>
      <c r="BG36">
        <v>1.88</v>
      </c>
      <c r="BH36">
        <v>2.23</v>
      </c>
      <c r="BI36">
        <v>1.95</v>
      </c>
      <c r="BJ36">
        <v>1.95</v>
      </c>
      <c r="BK36">
        <v>1.89</v>
      </c>
      <c r="BL36">
        <v>2.0099999999999998</v>
      </c>
      <c r="BN36">
        <v>3.84</v>
      </c>
    </row>
    <row r="37" spans="1:66">
      <c r="A37" t="s">
        <v>226</v>
      </c>
      <c r="D37" s="10"/>
      <c r="E37" s="10"/>
      <c r="F37" s="11"/>
      <c r="G37" s="11"/>
      <c r="H37" s="12"/>
      <c r="I37" s="12"/>
      <c r="J37" s="13"/>
      <c r="K37" s="13"/>
      <c r="L37" s="4"/>
      <c r="M37" s="4"/>
      <c r="N37" s="14"/>
      <c r="O37" s="14"/>
      <c r="P37" s="10"/>
      <c r="Q37" s="10"/>
      <c r="R37" s="2"/>
      <c r="S37" s="2"/>
      <c r="T37" s="10"/>
      <c r="U37" s="10"/>
      <c r="V37" s="17"/>
      <c r="W37" s="17"/>
      <c r="X37" s="20"/>
      <c r="Y37" s="20"/>
      <c r="BH37">
        <v>3.5</v>
      </c>
      <c r="BI37">
        <v>2.99</v>
      </c>
      <c r="BJ37">
        <v>2.99</v>
      </c>
      <c r="BK37">
        <v>2.96</v>
      </c>
      <c r="BL37">
        <v>3.15</v>
      </c>
      <c r="BN37">
        <v>5.95</v>
      </c>
    </row>
    <row r="38" spans="1:66">
      <c r="A38" t="s">
        <v>227</v>
      </c>
      <c r="D38" s="10"/>
      <c r="E38" s="10"/>
      <c r="F38" s="11"/>
      <c r="G38" s="11"/>
      <c r="H38" s="12"/>
      <c r="I38" s="12"/>
      <c r="J38" s="13"/>
      <c r="K38" s="13"/>
      <c r="L38" s="4"/>
      <c r="M38" s="4"/>
      <c r="N38" s="14"/>
      <c r="O38" s="14"/>
      <c r="P38" s="10"/>
      <c r="Q38" s="10"/>
      <c r="R38" s="2"/>
      <c r="S38" s="2"/>
      <c r="T38" s="10"/>
      <c r="U38" s="10"/>
      <c r="V38" s="17"/>
      <c r="W38" s="17"/>
      <c r="X38" s="20"/>
      <c r="Y38" s="20"/>
      <c r="AZ38">
        <v>23.54</v>
      </c>
      <c r="BA38">
        <v>328.77</v>
      </c>
      <c r="BB38">
        <v>660.08</v>
      </c>
      <c r="BC38">
        <v>312.11</v>
      </c>
      <c r="BD38">
        <f t="shared" si="0"/>
        <v>972.19</v>
      </c>
      <c r="BE38">
        <v>1.1399999999999999</v>
      </c>
      <c r="BF38">
        <v>1.58</v>
      </c>
      <c r="BG38">
        <v>5.43</v>
      </c>
      <c r="BH38">
        <v>100.08</v>
      </c>
      <c r="BI38">
        <v>92.34</v>
      </c>
      <c r="BJ38">
        <v>87.28</v>
      </c>
      <c r="BK38">
        <v>95.08</v>
      </c>
      <c r="BL38">
        <v>93.57</v>
      </c>
      <c r="BN38">
        <v>182.36</v>
      </c>
    </row>
    <row r="39" spans="1:66">
      <c r="A39" t="s">
        <v>228</v>
      </c>
      <c r="D39" s="10"/>
      <c r="E39" s="10"/>
      <c r="F39" s="11"/>
      <c r="G39" s="11"/>
      <c r="H39" s="12"/>
      <c r="I39" s="12"/>
      <c r="J39" s="13"/>
      <c r="K39" s="13"/>
      <c r="L39" s="4"/>
      <c r="M39" s="4"/>
      <c r="N39" s="14"/>
      <c r="O39" s="14"/>
      <c r="P39" s="10"/>
      <c r="Q39" s="10"/>
      <c r="R39" s="2"/>
      <c r="S39" s="2"/>
      <c r="T39" s="10"/>
      <c r="U39" s="10"/>
      <c r="V39" s="17"/>
      <c r="W39" s="17"/>
      <c r="X39" s="20"/>
      <c r="Y39" s="20"/>
      <c r="BA39">
        <v>34.06</v>
      </c>
      <c r="BB39">
        <v>43.71</v>
      </c>
      <c r="BC39">
        <v>0</v>
      </c>
      <c r="BD39">
        <f t="shared" si="0"/>
        <v>43.71</v>
      </c>
    </row>
    <row r="40" spans="1:66">
      <c r="A40" t="s">
        <v>229</v>
      </c>
      <c r="D40" s="10"/>
      <c r="E40" s="10"/>
      <c r="F40" s="11"/>
      <c r="G40" s="11"/>
      <c r="H40" s="12"/>
      <c r="I40" s="12"/>
      <c r="J40" s="13"/>
      <c r="K40" s="13"/>
      <c r="L40" s="4"/>
      <c r="M40" s="4"/>
      <c r="N40" s="14"/>
      <c r="O40" s="14"/>
      <c r="P40" s="10"/>
      <c r="Q40" s="10"/>
      <c r="R40" s="2"/>
      <c r="S40" s="2"/>
      <c r="T40" s="10"/>
      <c r="U40" s="10"/>
      <c r="V40" s="17"/>
      <c r="W40" s="17"/>
      <c r="X40" s="20"/>
      <c r="Y40" s="20"/>
      <c r="BC40">
        <v>56.51</v>
      </c>
      <c r="BD40">
        <f t="shared" si="0"/>
        <v>56.51</v>
      </c>
    </row>
    <row r="41" spans="1:66">
      <c r="A41" t="s">
        <v>230</v>
      </c>
      <c r="D41" s="10"/>
      <c r="E41" s="10"/>
      <c r="F41" s="11"/>
      <c r="G41" s="11"/>
      <c r="H41" s="12"/>
      <c r="I41" s="12"/>
      <c r="J41" s="13"/>
      <c r="K41" s="13"/>
      <c r="L41" s="4"/>
      <c r="M41" s="4"/>
      <c r="N41" s="14"/>
      <c r="O41" s="14"/>
      <c r="P41" s="10"/>
      <c r="Q41" s="10"/>
      <c r="R41" s="2"/>
      <c r="S41" s="2"/>
      <c r="T41" s="10"/>
      <c r="U41" s="10"/>
      <c r="V41" s="17"/>
      <c r="W41" s="17"/>
      <c r="X41" s="20"/>
      <c r="Y41" s="20"/>
      <c r="BC41">
        <v>5.97</v>
      </c>
      <c r="BD41">
        <f t="shared" si="0"/>
        <v>5.97</v>
      </c>
      <c r="BE41">
        <v>114.68</v>
      </c>
    </row>
    <row r="42" spans="1:66">
      <c r="A42" t="s">
        <v>231</v>
      </c>
      <c r="D42" s="10"/>
      <c r="E42" s="10"/>
      <c r="F42" s="11"/>
      <c r="G42" s="11"/>
      <c r="H42" s="12"/>
      <c r="I42" s="12"/>
      <c r="J42" s="13"/>
      <c r="K42" s="13"/>
      <c r="L42" s="4"/>
      <c r="M42" s="4"/>
      <c r="N42" s="14"/>
      <c r="O42" s="14"/>
      <c r="P42" s="10"/>
      <c r="Q42" s="10"/>
      <c r="R42" s="2"/>
      <c r="S42" s="2"/>
      <c r="T42" s="10"/>
      <c r="U42" s="10"/>
      <c r="V42" s="17"/>
      <c r="W42" s="17"/>
      <c r="X42" s="20"/>
      <c r="Y42" s="20"/>
      <c r="AM42">
        <v>8.83</v>
      </c>
      <c r="AN42">
        <v>19.579999999999998</v>
      </c>
      <c r="AP42">
        <v>25.22</v>
      </c>
      <c r="AQ42">
        <v>10.39</v>
      </c>
      <c r="AR42">
        <v>11.23</v>
      </c>
      <c r="AS42">
        <v>11.93</v>
      </c>
      <c r="AV42">
        <v>11.18</v>
      </c>
      <c r="AX42">
        <v>11.21</v>
      </c>
      <c r="AY42">
        <v>11.21</v>
      </c>
      <c r="AZ42">
        <v>11.2</v>
      </c>
      <c r="BA42">
        <v>11.95</v>
      </c>
      <c r="BB42">
        <v>11.2</v>
      </c>
      <c r="BC42">
        <v>11.96</v>
      </c>
      <c r="BD42">
        <f t="shared" si="0"/>
        <v>23.16</v>
      </c>
      <c r="BE42">
        <v>11.21</v>
      </c>
      <c r="BF42">
        <v>11.21</v>
      </c>
      <c r="BG42">
        <v>11.21</v>
      </c>
      <c r="BH42">
        <v>13.2</v>
      </c>
      <c r="BI42">
        <v>11.21</v>
      </c>
      <c r="BJ42">
        <v>11.2</v>
      </c>
      <c r="BK42">
        <v>11.21</v>
      </c>
      <c r="BL42">
        <v>11.95</v>
      </c>
      <c r="BN42">
        <v>22.41</v>
      </c>
    </row>
    <row r="43" spans="1:66">
      <c r="A43" t="s">
        <v>107</v>
      </c>
      <c r="D43" s="16" t="s">
        <v>37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BD43">
        <f t="shared" si="0"/>
        <v>0</v>
      </c>
    </row>
    <row r="44" spans="1:66">
      <c r="A44" t="s">
        <v>108</v>
      </c>
      <c r="D44" s="16">
        <v>0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BD44">
        <f t="shared" si="0"/>
        <v>0</v>
      </c>
    </row>
    <row r="45" spans="1:66">
      <c r="A45" t="s">
        <v>110</v>
      </c>
      <c r="D45" s="10">
        <v>3.6</v>
      </c>
      <c r="E45" s="10">
        <v>3.6</v>
      </c>
      <c r="F45" s="11">
        <v>3.74</v>
      </c>
      <c r="G45" s="11">
        <v>3.74</v>
      </c>
      <c r="H45" s="12">
        <v>3.76</v>
      </c>
      <c r="I45" s="12">
        <v>3.76</v>
      </c>
      <c r="J45" s="13">
        <v>3.61</v>
      </c>
      <c r="K45" s="13">
        <v>3.85</v>
      </c>
      <c r="L45" s="4">
        <v>3.69</v>
      </c>
      <c r="M45" s="4">
        <v>3.69</v>
      </c>
      <c r="N45" s="14">
        <v>3.61</v>
      </c>
      <c r="O45" s="14">
        <v>3.86</v>
      </c>
      <c r="P45" s="10">
        <v>3.62</v>
      </c>
      <c r="Q45" s="10">
        <v>3.86</v>
      </c>
      <c r="R45" s="2">
        <v>3.87</v>
      </c>
      <c r="S45" s="2">
        <v>3.35</v>
      </c>
      <c r="T45" s="10">
        <v>3.61</v>
      </c>
      <c r="U45" s="10">
        <v>3.84</v>
      </c>
      <c r="V45" s="17">
        <v>3.69</v>
      </c>
      <c r="W45" s="17">
        <v>3.69</v>
      </c>
      <c r="X45" s="20">
        <v>3.61</v>
      </c>
      <c r="Y45" s="20">
        <v>3.86</v>
      </c>
      <c r="Z45">
        <v>3.69</v>
      </c>
      <c r="AA45">
        <v>3.69</v>
      </c>
      <c r="AB45">
        <v>3.59</v>
      </c>
      <c r="AC45">
        <v>3.87</v>
      </c>
      <c r="AD45">
        <v>3.62</v>
      </c>
      <c r="AE45">
        <v>3.85</v>
      </c>
      <c r="AF45">
        <v>3.69</v>
      </c>
      <c r="AG45">
        <v>3.69</v>
      </c>
      <c r="AH45">
        <v>3.61</v>
      </c>
      <c r="AI45">
        <v>3.86</v>
      </c>
      <c r="AJ45">
        <v>3.01</v>
      </c>
      <c r="AK45">
        <v>3.66</v>
      </c>
      <c r="AL45">
        <v>3.62</v>
      </c>
      <c r="AM45">
        <v>3.86</v>
      </c>
      <c r="AN45">
        <v>3.61</v>
      </c>
      <c r="AO45">
        <v>3.86</v>
      </c>
      <c r="AP45">
        <v>3.61</v>
      </c>
      <c r="AQ45">
        <v>3.33</v>
      </c>
      <c r="AR45">
        <v>3.63</v>
      </c>
      <c r="AS45">
        <v>3.86</v>
      </c>
      <c r="AT45">
        <v>3.69</v>
      </c>
      <c r="AU45">
        <v>3.69</v>
      </c>
      <c r="AV45">
        <v>3.61</v>
      </c>
      <c r="AW45">
        <v>3.86</v>
      </c>
      <c r="AX45">
        <v>3.69</v>
      </c>
      <c r="AY45">
        <v>3.69</v>
      </c>
      <c r="AZ45">
        <v>3.69</v>
      </c>
      <c r="BA45">
        <v>3.86</v>
      </c>
      <c r="BB45">
        <v>3.61</v>
      </c>
      <c r="BC45">
        <v>3.85</v>
      </c>
      <c r="BD45">
        <f t="shared" si="0"/>
        <v>7.46</v>
      </c>
      <c r="BE45">
        <v>3.69</v>
      </c>
      <c r="BF45">
        <v>3.69</v>
      </c>
      <c r="BG45">
        <v>3.61</v>
      </c>
      <c r="BH45">
        <v>3.85</v>
      </c>
      <c r="BI45">
        <v>3.69</v>
      </c>
      <c r="BJ45">
        <v>3.69</v>
      </c>
      <c r="BK45">
        <v>3.61</v>
      </c>
      <c r="BL45">
        <v>3.85</v>
      </c>
      <c r="BN45">
        <v>7.3</v>
      </c>
    </row>
    <row r="46" spans="1:66">
      <c r="A46" t="s">
        <v>113</v>
      </c>
      <c r="D46" s="10">
        <v>8.81</v>
      </c>
      <c r="E46" s="10">
        <v>8.81</v>
      </c>
      <c r="F46" s="11">
        <v>8.9600000000000009</v>
      </c>
      <c r="G46" s="11">
        <v>8.9600000000000009</v>
      </c>
      <c r="H46" s="12">
        <v>9.1</v>
      </c>
      <c r="I46" s="12">
        <v>9.1</v>
      </c>
      <c r="J46" s="13">
        <v>8.67</v>
      </c>
      <c r="K46" s="13">
        <v>9.82</v>
      </c>
      <c r="L46" s="4">
        <v>6.87</v>
      </c>
      <c r="M46" s="16" t="s">
        <v>37</v>
      </c>
      <c r="N46" s="16"/>
      <c r="O46" s="16"/>
      <c r="P46" s="16"/>
      <c r="Q46" s="16"/>
      <c r="R46" s="16"/>
      <c r="S46" s="16"/>
      <c r="T46" s="16"/>
      <c r="U46" s="16"/>
      <c r="BD46">
        <f t="shared" si="0"/>
        <v>0</v>
      </c>
    </row>
    <row r="47" spans="1:66">
      <c r="A47" t="s">
        <v>231</v>
      </c>
      <c r="D47" s="10"/>
      <c r="E47" s="10"/>
      <c r="F47" s="11"/>
      <c r="G47" s="11"/>
      <c r="H47" s="12"/>
      <c r="I47" s="12"/>
      <c r="J47" s="13"/>
      <c r="K47" s="13"/>
      <c r="L47" s="4"/>
      <c r="M47" s="16"/>
      <c r="N47" s="16"/>
      <c r="O47" s="16"/>
      <c r="P47" s="16"/>
      <c r="Q47" s="16"/>
      <c r="R47" s="16"/>
      <c r="S47" s="16"/>
      <c r="T47" s="16"/>
      <c r="U47" s="16"/>
      <c r="AO47">
        <v>35.83</v>
      </c>
      <c r="AT47">
        <v>11.18</v>
      </c>
      <c r="AU47">
        <v>11.19</v>
      </c>
      <c r="AW47">
        <v>11.95</v>
      </c>
      <c r="BD47">
        <f t="shared" si="0"/>
        <v>0</v>
      </c>
    </row>
    <row r="48" spans="1:66">
      <c r="A48" t="s">
        <v>117</v>
      </c>
      <c r="D48" s="16" t="s">
        <v>37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BD48">
        <f t="shared" si="0"/>
        <v>0</v>
      </c>
    </row>
    <row r="49" spans="1:66">
      <c r="A49" t="s">
        <v>119</v>
      </c>
      <c r="D49" s="16" t="s">
        <v>37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BD49">
        <f t="shared" si="0"/>
        <v>0</v>
      </c>
    </row>
    <row r="50" spans="1:66">
      <c r="A50" t="s">
        <v>232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AP50">
        <v>8.08</v>
      </c>
      <c r="BD50">
        <f t="shared" si="0"/>
        <v>0</v>
      </c>
    </row>
    <row r="51" spans="1:66">
      <c r="A51" t="s">
        <v>121</v>
      </c>
      <c r="D51" s="10">
        <v>263.51</v>
      </c>
      <c r="E51" s="10">
        <v>263.51</v>
      </c>
      <c r="F51" s="11">
        <v>197.23</v>
      </c>
      <c r="G51" s="11">
        <v>197.23</v>
      </c>
      <c r="H51" s="12">
        <v>185.53</v>
      </c>
      <c r="I51" s="12">
        <v>185.53</v>
      </c>
      <c r="J51" s="13">
        <v>129.47</v>
      </c>
      <c r="K51" s="13">
        <v>153.94999999999999</v>
      </c>
      <c r="L51" s="4">
        <v>133.08000000000001</v>
      </c>
      <c r="M51" s="4">
        <v>167.64</v>
      </c>
      <c r="N51" s="14">
        <v>194.86</v>
      </c>
      <c r="O51" s="14">
        <v>292.67</v>
      </c>
      <c r="P51" s="10">
        <v>274.48</v>
      </c>
      <c r="Q51" s="10">
        <v>297.5</v>
      </c>
      <c r="R51" s="2">
        <v>280.24</v>
      </c>
      <c r="S51" s="2">
        <v>242.64</v>
      </c>
      <c r="T51" s="10">
        <v>273.67</v>
      </c>
      <c r="U51" s="10">
        <v>292.56</v>
      </c>
      <c r="V51" s="17">
        <v>275.95999999999998</v>
      </c>
      <c r="W51" s="17">
        <v>275.97000000000003</v>
      </c>
      <c r="X51" s="20">
        <v>274.35000000000002</v>
      </c>
      <c r="Y51" s="20">
        <v>292.49</v>
      </c>
      <c r="Z51">
        <v>275.85000000000002</v>
      </c>
      <c r="AA51">
        <v>275.92</v>
      </c>
      <c r="AB51">
        <v>272.33</v>
      </c>
      <c r="AC51">
        <v>294.05</v>
      </c>
      <c r="AD51">
        <v>275.47000000000003</v>
      </c>
      <c r="AE51">
        <v>293.76</v>
      </c>
      <c r="AF51">
        <v>277.17</v>
      </c>
      <c r="AG51">
        <v>277.18</v>
      </c>
      <c r="AH51">
        <v>275.47000000000003</v>
      </c>
      <c r="AI51">
        <v>293.64</v>
      </c>
      <c r="AJ51">
        <v>224.53</v>
      </c>
      <c r="AK51">
        <v>275.83</v>
      </c>
      <c r="AL51">
        <v>283.89999999999998</v>
      </c>
      <c r="AM51">
        <v>325.67</v>
      </c>
      <c r="AN51">
        <v>348.04</v>
      </c>
      <c r="AO51">
        <v>422.52</v>
      </c>
      <c r="AP51">
        <v>392.24</v>
      </c>
      <c r="AQ51">
        <v>364.1</v>
      </c>
      <c r="AR51">
        <v>424.64</v>
      </c>
      <c r="AS51">
        <v>585.29999999999995</v>
      </c>
      <c r="AT51">
        <v>362.46</v>
      </c>
      <c r="AU51">
        <v>13.36</v>
      </c>
      <c r="BD51">
        <f t="shared" si="0"/>
        <v>0</v>
      </c>
    </row>
    <row r="52" spans="1:66">
      <c r="A52" t="s">
        <v>233</v>
      </c>
      <c r="D52" s="10"/>
      <c r="E52" s="10"/>
      <c r="F52" s="11"/>
      <c r="G52" s="11"/>
      <c r="H52" s="12"/>
      <c r="I52" s="12"/>
      <c r="J52" s="13"/>
      <c r="K52" s="13"/>
      <c r="L52" s="4"/>
      <c r="M52" s="4"/>
      <c r="N52" s="14"/>
      <c r="O52" s="14"/>
      <c r="P52" s="10"/>
      <c r="Q52" s="10"/>
      <c r="R52" s="2"/>
      <c r="S52" s="2"/>
      <c r="T52" s="10"/>
      <c r="U52" s="10"/>
      <c r="V52" s="17"/>
      <c r="W52" s="17"/>
      <c r="X52" s="20"/>
      <c r="Y52" s="20"/>
      <c r="AN52">
        <v>75.209999999999994</v>
      </c>
      <c r="AO52">
        <v>95.44</v>
      </c>
      <c r="AP52">
        <v>84.45</v>
      </c>
      <c r="AQ52">
        <v>77.86</v>
      </c>
      <c r="AR52">
        <v>89.8</v>
      </c>
      <c r="AS52">
        <v>95.46</v>
      </c>
      <c r="AT52">
        <v>89.81</v>
      </c>
      <c r="AU52">
        <v>89.78</v>
      </c>
      <c r="AV52">
        <v>89.49</v>
      </c>
      <c r="AW52">
        <v>95.46</v>
      </c>
      <c r="AX52">
        <v>89.43</v>
      </c>
      <c r="AY52">
        <v>89.81</v>
      </c>
      <c r="AZ52">
        <v>89.43</v>
      </c>
      <c r="BA52">
        <v>62.98</v>
      </c>
      <c r="BD52">
        <f t="shared" si="0"/>
        <v>0</v>
      </c>
    </row>
    <row r="53" spans="1:66">
      <c r="A53" t="s">
        <v>234</v>
      </c>
      <c r="D53" s="10"/>
      <c r="E53" s="10"/>
      <c r="F53" s="11"/>
      <c r="G53" s="11"/>
      <c r="H53" s="12"/>
      <c r="I53" s="12"/>
      <c r="J53" s="13"/>
      <c r="K53" s="13"/>
      <c r="L53" s="4"/>
      <c r="M53" s="4"/>
      <c r="N53" s="14"/>
      <c r="O53" s="14"/>
      <c r="P53" s="10"/>
      <c r="Q53" s="10"/>
      <c r="R53" s="2"/>
      <c r="S53" s="2"/>
      <c r="T53" s="10">
        <v>117.55</v>
      </c>
      <c r="BD53">
        <f t="shared" si="0"/>
        <v>0</v>
      </c>
    </row>
    <row r="54" spans="1:66" ht="15.75">
      <c r="A54" s="35" t="s">
        <v>235</v>
      </c>
      <c r="D54" s="10"/>
      <c r="E54" s="10"/>
      <c r="F54" s="11"/>
      <c r="G54" s="11"/>
      <c r="H54" s="12"/>
      <c r="I54" s="12"/>
      <c r="J54" s="13"/>
      <c r="K54" s="13"/>
      <c r="L54" s="4"/>
      <c r="M54" s="4"/>
      <c r="N54" s="14"/>
      <c r="O54" s="14"/>
      <c r="P54" s="10"/>
      <c r="Q54" s="10"/>
      <c r="R54" s="2"/>
      <c r="S54" s="2"/>
      <c r="T54" s="10"/>
      <c r="BI54">
        <v>4.97</v>
      </c>
    </row>
    <row r="55" spans="1:66">
      <c r="A55" t="s">
        <v>236</v>
      </c>
      <c r="D55" s="10"/>
      <c r="E55" s="10"/>
      <c r="F55" s="11"/>
      <c r="G55" s="11"/>
      <c r="H55" s="12"/>
      <c r="I55" s="12"/>
      <c r="J55" s="13"/>
      <c r="K55" s="13"/>
      <c r="L55" s="4"/>
      <c r="M55" s="4"/>
      <c r="N55" s="14"/>
      <c r="O55" s="14"/>
      <c r="P55" s="10"/>
      <c r="Q55" s="10"/>
      <c r="R55" s="2"/>
      <c r="S55" s="2"/>
      <c r="T55" s="10"/>
      <c r="AP55">
        <v>108.86</v>
      </c>
      <c r="AQ55">
        <v>203.23</v>
      </c>
      <c r="AR55">
        <v>222.55</v>
      </c>
      <c r="AS55">
        <v>327.5</v>
      </c>
      <c r="AT55">
        <v>206.45</v>
      </c>
      <c r="AU55">
        <v>204.71</v>
      </c>
      <c r="AV55">
        <v>215.68</v>
      </c>
      <c r="AW55">
        <v>265.39999999999998</v>
      </c>
      <c r="AX55">
        <v>249.54</v>
      </c>
      <c r="AY55">
        <v>279.06</v>
      </c>
      <c r="AZ55">
        <v>420.1</v>
      </c>
      <c r="BA55">
        <v>540.71</v>
      </c>
      <c r="BB55">
        <v>639.49</v>
      </c>
      <c r="BC55">
        <v>538.74</v>
      </c>
      <c r="BD55">
        <f t="shared" si="0"/>
        <v>1178.23</v>
      </c>
      <c r="BE55">
        <v>395.47</v>
      </c>
      <c r="BF55">
        <v>387.43</v>
      </c>
      <c r="BG55">
        <v>385.8</v>
      </c>
      <c r="BH55">
        <v>455.8</v>
      </c>
      <c r="BI55">
        <v>386.5</v>
      </c>
      <c r="BJ55">
        <v>386.8</v>
      </c>
      <c r="BK55">
        <v>384.11</v>
      </c>
      <c r="BL55">
        <v>412.36</v>
      </c>
      <c r="BN55">
        <v>770.91</v>
      </c>
    </row>
    <row r="56" spans="1:66">
      <c r="A56" t="s">
        <v>125</v>
      </c>
      <c r="D56" s="10">
        <v>280.55</v>
      </c>
      <c r="E56" s="10">
        <v>280.55</v>
      </c>
      <c r="F56" s="11">
        <v>17.010000000000002</v>
      </c>
      <c r="G56" s="11">
        <v>17.010000000000002</v>
      </c>
      <c r="H56" s="12">
        <v>168.98</v>
      </c>
      <c r="I56" s="12">
        <v>168.98</v>
      </c>
      <c r="J56" s="13">
        <v>183.32</v>
      </c>
      <c r="K56" s="13">
        <v>204.59</v>
      </c>
      <c r="L56" s="4">
        <v>184.83</v>
      </c>
      <c r="M56" s="4">
        <v>207.47</v>
      </c>
      <c r="N56" s="14">
        <v>228.83</v>
      </c>
      <c r="O56" s="14">
        <v>216.5</v>
      </c>
      <c r="P56" s="10">
        <v>99.93</v>
      </c>
      <c r="Q56" s="10">
        <v>134.36000000000001</v>
      </c>
      <c r="R56" s="2">
        <v>246.09</v>
      </c>
      <c r="S56" s="2">
        <v>214.02</v>
      </c>
      <c r="T56" s="10">
        <v>244.33</v>
      </c>
      <c r="U56" s="10">
        <v>260.64999999999998</v>
      </c>
      <c r="V56" s="17">
        <v>194.81</v>
      </c>
      <c r="W56" s="17">
        <v>245.16</v>
      </c>
      <c r="X56" s="20">
        <v>244.61</v>
      </c>
      <c r="Y56" s="20">
        <v>260.89</v>
      </c>
      <c r="Z56">
        <v>186.56</v>
      </c>
      <c r="AA56">
        <v>183.25</v>
      </c>
      <c r="AB56">
        <v>241.12</v>
      </c>
      <c r="AC56">
        <v>259.25</v>
      </c>
      <c r="AD56">
        <v>244.35</v>
      </c>
      <c r="AE56">
        <v>263.64</v>
      </c>
      <c r="AF56">
        <v>248.22</v>
      </c>
      <c r="AG56">
        <v>248.35</v>
      </c>
      <c r="AH56">
        <v>196.66</v>
      </c>
      <c r="AI56">
        <v>196.89</v>
      </c>
      <c r="AJ56">
        <v>247.67</v>
      </c>
      <c r="AK56">
        <v>309.95999999999998</v>
      </c>
      <c r="AL56">
        <v>307.43</v>
      </c>
      <c r="AM56">
        <v>313.49</v>
      </c>
      <c r="AN56">
        <v>305.58</v>
      </c>
      <c r="AO56">
        <v>364.45</v>
      </c>
      <c r="AP56">
        <v>177.88</v>
      </c>
      <c r="AQ56">
        <v>104.49</v>
      </c>
      <c r="AR56">
        <v>4.37</v>
      </c>
      <c r="BD56">
        <f t="shared" si="0"/>
        <v>0</v>
      </c>
    </row>
    <row r="57" spans="1:66">
      <c r="A57" t="s">
        <v>128</v>
      </c>
      <c r="D57" s="10">
        <v>254.39</v>
      </c>
      <c r="E57" s="10">
        <v>254.39</v>
      </c>
      <c r="F57" s="11">
        <v>262.29000000000002</v>
      </c>
      <c r="G57" s="11">
        <v>262.29000000000002</v>
      </c>
      <c r="H57" s="12">
        <v>262.72000000000003</v>
      </c>
      <c r="I57" s="12">
        <v>262.72000000000003</v>
      </c>
      <c r="J57" s="13">
        <v>253.9</v>
      </c>
      <c r="K57" s="13">
        <v>287.70999999999998</v>
      </c>
      <c r="L57" s="4">
        <v>254.77</v>
      </c>
      <c r="M57" s="4">
        <v>254.68</v>
      </c>
      <c r="N57" s="14">
        <v>253.88</v>
      </c>
      <c r="O57" s="14">
        <v>270.85000000000002</v>
      </c>
      <c r="P57" s="10">
        <v>253.78</v>
      </c>
      <c r="Q57" s="10">
        <v>273.20999999999998</v>
      </c>
      <c r="R57" s="2">
        <v>267.08</v>
      </c>
      <c r="S57" s="2">
        <v>231.8</v>
      </c>
      <c r="T57" s="10">
        <v>264.61</v>
      </c>
      <c r="U57" s="10">
        <v>281.75</v>
      </c>
      <c r="V57" s="17">
        <v>265.33999999999997</v>
      </c>
      <c r="W57" s="17">
        <v>265.33999999999997</v>
      </c>
      <c r="X57" s="20">
        <v>264.16000000000003</v>
      </c>
      <c r="Y57" s="20">
        <v>281.76</v>
      </c>
      <c r="Z57">
        <v>265.20999999999998</v>
      </c>
      <c r="AA57">
        <v>264.95999999999998</v>
      </c>
      <c r="AB57">
        <v>263.79000000000002</v>
      </c>
      <c r="AC57">
        <v>281.77</v>
      </c>
      <c r="AD57">
        <v>264.13</v>
      </c>
      <c r="AE57">
        <v>281.85000000000002</v>
      </c>
      <c r="AF57">
        <v>265.54000000000002</v>
      </c>
      <c r="AG57">
        <v>265.33999999999997</v>
      </c>
      <c r="AH57">
        <v>264.17</v>
      </c>
      <c r="AI57">
        <v>110.6</v>
      </c>
      <c r="AJ57">
        <v>19.63</v>
      </c>
      <c r="AK57">
        <v>3.63</v>
      </c>
      <c r="BD57">
        <f t="shared" si="0"/>
        <v>0</v>
      </c>
    </row>
    <row r="58" spans="1:66">
      <c r="A58" t="s">
        <v>237</v>
      </c>
      <c r="D58" s="10"/>
      <c r="E58" s="10"/>
      <c r="F58" s="11"/>
      <c r="G58" s="11"/>
      <c r="H58" s="12"/>
      <c r="I58" s="12"/>
      <c r="J58" s="13"/>
      <c r="K58" s="13"/>
      <c r="L58" s="4"/>
      <c r="M58" s="4"/>
      <c r="N58" s="14"/>
      <c r="O58" s="14"/>
      <c r="P58" s="10"/>
      <c r="Q58" s="10"/>
      <c r="R58" s="2"/>
      <c r="S58" s="2"/>
      <c r="T58" s="10"/>
      <c r="U58" s="10"/>
      <c r="V58" s="17"/>
      <c r="W58" s="17"/>
      <c r="X58" s="20"/>
      <c r="Y58" s="20"/>
      <c r="AG58">
        <v>12.75</v>
      </c>
      <c r="AH58">
        <v>42.41</v>
      </c>
      <c r="AI58">
        <v>227.19</v>
      </c>
      <c r="AJ58">
        <v>201.33</v>
      </c>
      <c r="AK58">
        <v>272.95</v>
      </c>
      <c r="AL58">
        <v>331.66</v>
      </c>
      <c r="AM58">
        <v>344.49</v>
      </c>
      <c r="AN58">
        <v>323.27999999999997</v>
      </c>
      <c r="AO58">
        <v>345.82</v>
      </c>
      <c r="AP58">
        <v>356.64</v>
      </c>
      <c r="AQ58">
        <v>396.27</v>
      </c>
      <c r="AR58">
        <v>427.24</v>
      </c>
      <c r="AS58">
        <v>448.01</v>
      </c>
      <c r="AT58">
        <v>420.99</v>
      </c>
      <c r="AU58">
        <v>358.2</v>
      </c>
      <c r="AV58">
        <v>350.54</v>
      </c>
      <c r="AW58">
        <v>374.05</v>
      </c>
      <c r="AX58">
        <v>389.22</v>
      </c>
      <c r="AY58">
        <v>477.4</v>
      </c>
      <c r="AZ58">
        <v>547.89</v>
      </c>
      <c r="BA58">
        <v>691.13</v>
      </c>
      <c r="BB58">
        <v>652.91</v>
      </c>
      <c r="BC58">
        <v>765.32</v>
      </c>
      <c r="BD58">
        <f t="shared" si="0"/>
        <v>1418.23</v>
      </c>
      <c r="BE58">
        <v>823.37</v>
      </c>
      <c r="BF58">
        <v>744.72</v>
      </c>
      <c r="BG58">
        <v>624.14</v>
      </c>
      <c r="BH58">
        <v>696.98</v>
      </c>
      <c r="BI58">
        <v>562.08000000000004</v>
      </c>
      <c r="BJ58">
        <v>561.89</v>
      </c>
      <c r="BK58">
        <v>560.49</v>
      </c>
      <c r="BL58">
        <v>597.79</v>
      </c>
      <c r="BN58">
        <v>1122.3800000000001</v>
      </c>
    </row>
    <row r="59" spans="1:66">
      <c r="A59" t="s">
        <v>238</v>
      </c>
      <c r="D59" s="10"/>
      <c r="E59" s="10"/>
      <c r="F59" s="11"/>
      <c r="G59" s="11"/>
      <c r="H59" s="12"/>
      <c r="I59" s="12"/>
      <c r="J59" s="13"/>
      <c r="K59" s="13"/>
      <c r="L59" s="4"/>
      <c r="M59" s="4"/>
      <c r="N59" s="14"/>
      <c r="O59" s="14"/>
      <c r="P59" s="10"/>
      <c r="Q59" s="10"/>
      <c r="R59" s="2"/>
      <c r="S59" s="2"/>
      <c r="T59" s="10"/>
      <c r="U59" s="10"/>
      <c r="V59" s="17"/>
      <c r="W59" s="17"/>
      <c r="X59" s="20"/>
      <c r="Y59" s="20"/>
      <c r="AC59">
        <v>42.15</v>
      </c>
      <c r="AD59">
        <v>106.89</v>
      </c>
      <c r="AE59">
        <v>260.51</v>
      </c>
      <c r="AF59">
        <v>110.09</v>
      </c>
      <c r="BD59">
        <f t="shared" si="0"/>
        <v>0</v>
      </c>
    </row>
    <row r="60" spans="1:66">
      <c r="A60" t="s">
        <v>239</v>
      </c>
      <c r="D60" s="10"/>
      <c r="E60" s="10"/>
      <c r="F60" s="11"/>
      <c r="G60" s="11"/>
      <c r="H60" s="12"/>
      <c r="I60" s="12"/>
      <c r="J60" s="13"/>
      <c r="K60" s="13"/>
      <c r="L60" s="4"/>
      <c r="M60" s="4"/>
      <c r="N60" s="14"/>
      <c r="O60" s="14"/>
      <c r="P60" s="10"/>
      <c r="Q60" s="10"/>
      <c r="R60" s="2"/>
      <c r="S60" s="2"/>
      <c r="T60" s="10"/>
      <c r="U60" s="10"/>
      <c r="V60" s="17"/>
      <c r="W60" s="17"/>
      <c r="X60" s="20"/>
      <c r="Y60" s="20"/>
      <c r="AS60">
        <v>311.87</v>
      </c>
      <c r="AT60">
        <v>436.45</v>
      </c>
      <c r="AU60">
        <v>284.64</v>
      </c>
      <c r="AV60">
        <v>314.88</v>
      </c>
      <c r="AW60">
        <v>414.63</v>
      </c>
      <c r="AX60">
        <v>471.67</v>
      </c>
      <c r="AY60">
        <v>470.71</v>
      </c>
      <c r="AZ60">
        <v>411.94</v>
      </c>
      <c r="BA60">
        <v>560.15</v>
      </c>
      <c r="BB60">
        <v>524.59</v>
      </c>
      <c r="BC60">
        <v>557.44000000000005</v>
      </c>
      <c r="BD60">
        <f t="shared" si="0"/>
        <v>1082.0300000000002</v>
      </c>
      <c r="BE60">
        <v>502.65</v>
      </c>
      <c r="BF60">
        <v>501.74</v>
      </c>
      <c r="BG60">
        <v>603.1</v>
      </c>
      <c r="BH60">
        <v>595.37</v>
      </c>
      <c r="BI60">
        <v>503.81</v>
      </c>
      <c r="BJ60">
        <v>503.98</v>
      </c>
      <c r="BK60">
        <v>500.97</v>
      </c>
      <c r="BL60">
        <v>535.53</v>
      </c>
      <c r="BN60">
        <v>1004.95</v>
      </c>
    </row>
    <row r="61" spans="1:66">
      <c r="A61" t="s">
        <v>240</v>
      </c>
      <c r="D61" s="10"/>
      <c r="E61" s="10"/>
      <c r="F61" s="11"/>
      <c r="G61" s="11"/>
      <c r="H61" s="12"/>
      <c r="I61" s="12"/>
      <c r="J61" s="13"/>
      <c r="K61" s="13"/>
      <c r="L61" s="4"/>
      <c r="M61" s="4"/>
      <c r="N61" s="14"/>
      <c r="O61" s="14"/>
      <c r="P61" s="10"/>
      <c r="Q61" s="10"/>
      <c r="R61" s="2"/>
      <c r="S61" s="2"/>
      <c r="T61" s="10"/>
      <c r="U61" s="10"/>
      <c r="V61" s="17"/>
      <c r="W61" s="17"/>
      <c r="X61" s="20"/>
      <c r="Y61" s="20"/>
      <c r="BB61">
        <v>212.05</v>
      </c>
      <c r="BC61">
        <v>382.91</v>
      </c>
      <c r="BD61">
        <f t="shared" si="0"/>
        <v>594.96</v>
      </c>
      <c r="BE61">
        <v>419.52</v>
      </c>
      <c r="BF61">
        <v>141.35</v>
      </c>
      <c r="BG61">
        <v>194.57</v>
      </c>
      <c r="BH61">
        <v>199.92</v>
      </c>
      <c r="BI61">
        <v>308.91000000000003</v>
      </c>
      <c r="BJ61">
        <v>110.99</v>
      </c>
      <c r="BK61">
        <v>10.79</v>
      </c>
      <c r="BL61">
        <v>11.52</v>
      </c>
      <c r="BN61">
        <v>121.78</v>
      </c>
    </row>
    <row r="62" spans="1:66">
      <c r="A62" t="s">
        <v>241</v>
      </c>
      <c r="D62" s="10"/>
      <c r="E62" s="10"/>
      <c r="F62" s="11"/>
      <c r="G62" s="11"/>
      <c r="H62" s="12"/>
      <c r="I62" s="12"/>
      <c r="J62" s="13"/>
      <c r="K62" s="13"/>
      <c r="L62" s="4"/>
      <c r="M62" s="4"/>
      <c r="N62" s="14"/>
      <c r="O62" s="14"/>
      <c r="P62" s="10"/>
      <c r="Q62" s="10"/>
      <c r="R62" s="2"/>
      <c r="S62" s="2"/>
      <c r="T62" s="10"/>
      <c r="U62" s="10"/>
      <c r="V62" s="17"/>
      <c r="W62" s="17"/>
      <c r="X62" s="20"/>
      <c r="Y62" s="20"/>
      <c r="AS62">
        <v>10.18</v>
      </c>
      <c r="BD62">
        <f t="shared" si="0"/>
        <v>0</v>
      </c>
    </row>
    <row r="63" spans="1:66">
      <c r="A63" t="s">
        <v>242</v>
      </c>
      <c r="D63" s="10"/>
      <c r="E63" s="10"/>
      <c r="F63" s="11"/>
      <c r="G63" s="11"/>
      <c r="H63" s="12"/>
      <c r="I63" s="12"/>
      <c r="J63" s="13"/>
      <c r="K63" s="13"/>
      <c r="L63" s="4"/>
      <c r="M63" s="4"/>
      <c r="N63" s="14"/>
      <c r="O63" s="14"/>
      <c r="P63" s="10"/>
      <c r="Q63" s="10"/>
      <c r="R63" s="2"/>
      <c r="S63" s="2"/>
      <c r="T63" s="10"/>
      <c r="U63" s="10"/>
      <c r="V63" s="17"/>
      <c r="W63" s="17"/>
      <c r="X63" s="20"/>
      <c r="Y63" s="20"/>
      <c r="AU63">
        <v>14.85</v>
      </c>
      <c r="AX63">
        <v>8.9</v>
      </c>
      <c r="AY63">
        <v>1.95</v>
      </c>
      <c r="BD63">
        <f t="shared" si="0"/>
        <v>0</v>
      </c>
      <c r="BE63">
        <v>88.86</v>
      </c>
      <c r="BF63">
        <v>43</v>
      </c>
      <c r="BI63">
        <v>28.63</v>
      </c>
    </row>
    <row r="64" spans="1:66" ht="15.75">
      <c r="A64" s="35" t="s">
        <v>243</v>
      </c>
      <c r="D64" s="10"/>
      <c r="E64" s="10"/>
      <c r="F64" s="11"/>
      <c r="G64" s="11"/>
      <c r="H64" s="12"/>
      <c r="I64" s="12"/>
      <c r="J64" s="13"/>
      <c r="K64" s="13"/>
      <c r="L64" s="4"/>
      <c r="M64" s="4"/>
      <c r="N64" s="14"/>
      <c r="O64" s="14"/>
      <c r="P64" s="10"/>
      <c r="Q64" s="10"/>
      <c r="R64" s="2"/>
      <c r="S64" s="2"/>
      <c r="T64" s="10"/>
      <c r="U64" s="10"/>
      <c r="V64" s="17"/>
      <c r="W64" s="17"/>
      <c r="X64" s="20"/>
      <c r="Y64" s="20"/>
      <c r="BI64">
        <v>49.85</v>
      </c>
      <c r="BJ64">
        <v>314.57</v>
      </c>
      <c r="BK64">
        <v>160.54</v>
      </c>
      <c r="BN64">
        <v>475.11</v>
      </c>
    </row>
    <row r="65" spans="1:66">
      <c r="A65" t="s">
        <v>244</v>
      </c>
      <c r="D65" s="10"/>
      <c r="E65" s="10"/>
      <c r="F65" s="11"/>
      <c r="G65" s="11"/>
      <c r="H65" s="12"/>
      <c r="I65" s="12"/>
      <c r="J65" s="13"/>
      <c r="K65" s="13"/>
      <c r="L65" s="4"/>
      <c r="M65" s="4"/>
      <c r="N65" s="14"/>
      <c r="O65" s="14"/>
      <c r="P65" s="10"/>
      <c r="Q65" s="10"/>
      <c r="R65" s="2"/>
      <c r="S65" s="2"/>
      <c r="T65" s="10"/>
      <c r="U65" s="10"/>
      <c r="V65" s="17"/>
      <c r="W65" s="17"/>
      <c r="X65" s="20"/>
      <c r="Y65" s="20"/>
      <c r="AP65">
        <v>7.74</v>
      </c>
      <c r="AU65">
        <v>36.9</v>
      </c>
      <c r="AV65">
        <v>50.32</v>
      </c>
      <c r="AW65">
        <v>119.61</v>
      </c>
      <c r="AX65">
        <v>215.09</v>
      </c>
      <c r="AY65">
        <v>216.77</v>
      </c>
      <c r="AZ65">
        <v>297.45</v>
      </c>
      <c r="BA65">
        <v>231.43</v>
      </c>
      <c r="BB65">
        <v>217.55</v>
      </c>
      <c r="BC65">
        <v>232.56</v>
      </c>
      <c r="BD65">
        <f t="shared" si="0"/>
        <v>450.11</v>
      </c>
      <c r="BE65">
        <v>218.07</v>
      </c>
      <c r="BF65">
        <v>218.08</v>
      </c>
      <c r="BG65">
        <v>218.09</v>
      </c>
      <c r="BH65">
        <v>261.89999999999998</v>
      </c>
      <c r="BI65">
        <v>218.4</v>
      </c>
      <c r="BJ65">
        <v>218.59</v>
      </c>
      <c r="BK65">
        <v>218.78</v>
      </c>
      <c r="BL65">
        <v>232.64</v>
      </c>
      <c r="BN65">
        <v>437.37</v>
      </c>
    </row>
    <row r="66" spans="1:66">
      <c r="A66" t="s">
        <v>131</v>
      </c>
      <c r="D66" s="16" t="s">
        <v>37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BD66">
        <f t="shared" si="0"/>
        <v>0</v>
      </c>
    </row>
    <row r="67" spans="1:66">
      <c r="A67" t="s">
        <v>133</v>
      </c>
      <c r="D67" s="16" t="s">
        <v>37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BD67">
        <f t="shared" si="0"/>
        <v>0</v>
      </c>
    </row>
    <row r="68" spans="1:66">
      <c r="A68" t="s">
        <v>135</v>
      </c>
      <c r="D68" s="10">
        <v>3.89</v>
      </c>
      <c r="E68" s="10">
        <v>3.89</v>
      </c>
      <c r="F68" s="11">
        <v>3.98</v>
      </c>
      <c r="G68" s="11">
        <v>3.98</v>
      </c>
      <c r="H68" s="12">
        <v>4.0199999999999996</v>
      </c>
      <c r="I68" s="12">
        <v>4.0199999999999996</v>
      </c>
      <c r="J68" s="13">
        <v>3.85</v>
      </c>
      <c r="K68" s="13">
        <v>3.68</v>
      </c>
      <c r="L68" s="16" t="s">
        <v>37</v>
      </c>
      <c r="M68" s="16"/>
      <c r="N68" s="16"/>
      <c r="O68" s="16"/>
      <c r="P68" s="16"/>
      <c r="Q68" s="16"/>
      <c r="R68" s="16"/>
      <c r="S68" s="16"/>
      <c r="T68" s="16"/>
      <c r="U68" s="16"/>
      <c r="BD68">
        <f t="shared" si="0"/>
        <v>0</v>
      </c>
    </row>
    <row r="69" spans="1:66">
      <c r="A69" t="s">
        <v>137</v>
      </c>
      <c r="D69" s="10">
        <v>94.08</v>
      </c>
      <c r="E69" s="10">
        <v>94.08</v>
      </c>
      <c r="F69" s="11">
        <v>94.08</v>
      </c>
      <c r="G69" s="11">
        <v>94.08</v>
      </c>
      <c r="H69" s="12">
        <v>95.62</v>
      </c>
      <c r="I69" s="12">
        <v>95.62</v>
      </c>
      <c r="J69" s="13">
        <v>91.63</v>
      </c>
      <c r="K69" s="13">
        <v>104.54</v>
      </c>
      <c r="L69" s="4">
        <v>114.76</v>
      </c>
      <c r="M69" s="4">
        <v>95.13</v>
      </c>
      <c r="N69" s="14">
        <v>99.58</v>
      </c>
      <c r="O69" s="14">
        <v>96.88</v>
      </c>
      <c r="P69" s="10">
        <v>90.16</v>
      </c>
      <c r="Q69" s="10">
        <v>93.01</v>
      </c>
      <c r="R69" s="2">
        <v>87.65</v>
      </c>
      <c r="S69" s="2">
        <v>77.45</v>
      </c>
      <c r="T69" s="10">
        <v>89.84</v>
      </c>
      <c r="U69" s="10">
        <v>91.37</v>
      </c>
      <c r="V69" s="17">
        <v>86.07</v>
      </c>
      <c r="W69" s="17">
        <v>87.08</v>
      </c>
      <c r="X69" s="20">
        <v>87.18</v>
      </c>
      <c r="Y69" s="20">
        <v>91.28</v>
      </c>
      <c r="Z69">
        <v>86.25</v>
      </c>
      <c r="AA69">
        <v>86.38</v>
      </c>
      <c r="AB69">
        <v>88.51</v>
      </c>
      <c r="AC69">
        <v>91.32</v>
      </c>
      <c r="AD69">
        <v>85.68</v>
      </c>
      <c r="AE69">
        <v>106.38</v>
      </c>
      <c r="AF69">
        <v>114.68</v>
      </c>
      <c r="AG69">
        <v>88.12</v>
      </c>
      <c r="AH69">
        <v>89.46</v>
      </c>
      <c r="AI69">
        <v>93.32</v>
      </c>
      <c r="AJ69">
        <v>71.34</v>
      </c>
      <c r="AK69">
        <v>88.09</v>
      </c>
      <c r="AL69">
        <v>87.9</v>
      </c>
      <c r="AM69">
        <v>93.41</v>
      </c>
      <c r="AN69">
        <v>87.53</v>
      </c>
      <c r="AO69">
        <v>93.31</v>
      </c>
      <c r="AP69">
        <v>83.42</v>
      </c>
      <c r="AQ69">
        <v>83.06</v>
      </c>
      <c r="AR69">
        <v>88.09</v>
      </c>
      <c r="AS69">
        <v>93.42</v>
      </c>
      <c r="AT69">
        <v>88.16</v>
      </c>
      <c r="AU69">
        <v>88.14</v>
      </c>
      <c r="AV69">
        <v>87.59</v>
      </c>
      <c r="AW69">
        <v>93.56</v>
      </c>
      <c r="AX69">
        <v>88.28</v>
      </c>
      <c r="AY69">
        <v>88.22</v>
      </c>
      <c r="AZ69">
        <v>87.62</v>
      </c>
      <c r="BA69">
        <v>93.41</v>
      </c>
      <c r="BB69">
        <v>87.72</v>
      </c>
      <c r="BC69">
        <v>93.6</v>
      </c>
      <c r="BD69">
        <f t="shared" si="0"/>
        <v>181.32</v>
      </c>
      <c r="BE69">
        <v>88.18</v>
      </c>
      <c r="BF69">
        <v>88.28</v>
      </c>
      <c r="BG69">
        <v>86.51</v>
      </c>
      <c r="BH69">
        <v>102.05</v>
      </c>
      <c r="BI69">
        <v>86.86</v>
      </c>
      <c r="BJ69">
        <v>86.78</v>
      </c>
      <c r="BK69">
        <v>86.22</v>
      </c>
      <c r="BL69">
        <v>92.01</v>
      </c>
      <c r="BN69">
        <v>173</v>
      </c>
    </row>
    <row r="70" spans="1:66" ht="15.75">
      <c r="A70" t="s">
        <v>245</v>
      </c>
      <c r="D70" s="10"/>
      <c r="E70" s="10"/>
      <c r="F70" s="11"/>
      <c r="G70" s="11"/>
      <c r="H70" s="12"/>
      <c r="I70" s="12"/>
      <c r="J70" s="13"/>
      <c r="K70" s="13"/>
      <c r="L70" s="4"/>
      <c r="M70" s="4"/>
      <c r="N70" s="14"/>
      <c r="Y70" s="20">
        <v>20.76</v>
      </c>
      <c r="Z70">
        <v>154.80000000000001</v>
      </c>
      <c r="AA70">
        <v>154.57</v>
      </c>
      <c r="AB70">
        <v>154.57</v>
      </c>
      <c r="AC70">
        <v>165.12</v>
      </c>
      <c r="AD70">
        <v>154.80000000000001</v>
      </c>
      <c r="AE70">
        <v>165.12</v>
      </c>
      <c r="AF70">
        <v>154.80000000000001</v>
      </c>
      <c r="AG70">
        <v>154.80000000000001</v>
      </c>
      <c r="AH70">
        <v>154.80000000000001</v>
      </c>
      <c r="AI70">
        <v>165.12</v>
      </c>
      <c r="AJ70">
        <v>125.56</v>
      </c>
      <c r="AK70">
        <v>153.51</v>
      </c>
      <c r="AL70">
        <v>155.44</v>
      </c>
      <c r="AM70">
        <v>165.12</v>
      </c>
      <c r="AN70">
        <v>154.80000000000001</v>
      </c>
      <c r="AO70">
        <v>165.12</v>
      </c>
      <c r="AP70">
        <v>144.47999999999999</v>
      </c>
      <c r="AQ70">
        <v>143.79</v>
      </c>
      <c r="AR70">
        <v>155.47999999999999</v>
      </c>
      <c r="AS70">
        <v>165.12</v>
      </c>
      <c r="AT70">
        <v>154.80000000000001</v>
      </c>
      <c r="AU70">
        <v>154.80000000000001</v>
      </c>
      <c r="AV70">
        <v>154.80000000000001</v>
      </c>
      <c r="AW70">
        <v>165.12</v>
      </c>
      <c r="AX70">
        <v>154.80000000000001</v>
      </c>
      <c r="AY70">
        <v>154.80000000000001</v>
      </c>
      <c r="AZ70">
        <v>154.80000000000001</v>
      </c>
      <c r="BA70">
        <v>165.12</v>
      </c>
      <c r="BB70">
        <v>154.80000000000001</v>
      </c>
      <c r="BC70">
        <v>165.12</v>
      </c>
      <c r="BD70">
        <f t="shared" si="0"/>
        <v>319.92</v>
      </c>
      <c r="BE70" s="35">
        <v>154.80000000000001</v>
      </c>
      <c r="BF70">
        <v>154.80000000000001</v>
      </c>
      <c r="BG70">
        <v>154.80000000000001</v>
      </c>
      <c r="BH70">
        <v>261.89999999999998</v>
      </c>
      <c r="BI70" s="35">
        <v>154.80000000000001</v>
      </c>
      <c r="BJ70">
        <v>154.80000000000001</v>
      </c>
      <c r="BK70">
        <v>154.80000000000001</v>
      </c>
      <c r="BL70">
        <v>165.12</v>
      </c>
      <c r="BN70">
        <v>309.60000000000002</v>
      </c>
    </row>
    <row r="71" spans="1:66">
      <c r="A71" t="s">
        <v>246</v>
      </c>
      <c r="D71" s="10"/>
      <c r="E71" s="10"/>
      <c r="F71" s="11"/>
      <c r="G71" s="11"/>
      <c r="H71" s="12"/>
      <c r="I71" s="12"/>
      <c r="J71" s="13"/>
      <c r="K71" s="13"/>
      <c r="L71" s="4"/>
      <c r="M71" s="4"/>
      <c r="N71" s="14"/>
      <c r="Y71" s="20"/>
      <c r="AM71">
        <v>25.75</v>
      </c>
      <c r="AN71">
        <v>36.35</v>
      </c>
      <c r="AO71">
        <v>38.78</v>
      </c>
      <c r="AP71">
        <v>33.93</v>
      </c>
      <c r="AQ71">
        <v>33.71</v>
      </c>
      <c r="AR71">
        <v>36.57</v>
      </c>
      <c r="AS71">
        <v>38.78</v>
      </c>
      <c r="AT71">
        <v>36.35</v>
      </c>
      <c r="AU71">
        <v>36.36</v>
      </c>
      <c r="AV71">
        <v>36.36</v>
      </c>
      <c r="AW71">
        <v>38.78</v>
      </c>
      <c r="AX71">
        <v>36.36</v>
      </c>
      <c r="AY71">
        <v>36.36</v>
      </c>
      <c r="AZ71">
        <v>36.36</v>
      </c>
      <c r="BA71">
        <v>38.78</v>
      </c>
      <c r="BB71">
        <v>36.35</v>
      </c>
      <c r="BC71">
        <v>38.78</v>
      </c>
      <c r="BD71">
        <f t="shared" ref="BD71:BD89" si="1">SUM(BB71:BC71)</f>
        <v>75.13</v>
      </c>
      <c r="BE71">
        <v>36.36</v>
      </c>
      <c r="BF71">
        <v>36.36</v>
      </c>
      <c r="BG71">
        <v>36.36</v>
      </c>
      <c r="BH71">
        <v>42.82</v>
      </c>
      <c r="BI71">
        <v>36.35</v>
      </c>
      <c r="BJ71">
        <v>36.35</v>
      </c>
      <c r="BK71">
        <v>36.35</v>
      </c>
      <c r="BL71">
        <v>38.78</v>
      </c>
      <c r="BN71">
        <v>72.7</v>
      </c>
    </row>
    <row r="72" spans="1:66">
      <c r="A72" t="s">
        <v>140</v>
      </c>
      <c r="D72" s="10">
        <v>37.29</v>
      </c>
      <c r="E72" s="10">
        <v>37.29</v>
      </c>
      <c r="F72" s="11">
        <v>37.92</v>
      </c>
      <c r="G72" s="11">
        <v>37.92</v>
      </c>
      <c r="H72" s="12">
        <v>38.58</v>
      </c>
      <c r="I72" s="12">
        <v>38.58</v>
      </c>
      <c r="J72" s="13">
        <v>36.72</v>
      </c>
      <c r="K72" s="13">
        <v>41.61</v>
      </c>
      <c r="L72" s="4">
        <v>28.96</v>
      </c>
      <c r="M72" s="16" t="s">
        <v>37</v>
      </c>
      <c r="N72" s="16"/>
      <c r="O72" s="16"/>
      <c r="P72" s="16"/>
      <c r="Q72" s="16"/>
      <c r="R72" s="16"/>
      <c r="S72" s="16"/>
      <c r="T72" s="16"/>
      <c r="U72" s="16"/>
      <c r="BD72">
        <f t="shared" si="1"/>
        <v>0</v>
      </c>
    </row>
    <row r="73" spans="1:66">
      <c r="A73" t="s">
        <v>143</v>
      </c>
      <c r="D73" s="16" t="s">
        <v>37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BD73">
        <f t="shared" si="1"/>
        <v>0</v>
      </c>
    </row>
    <row r="74" spans="1:66">
      <c r="A74" t="s">
        <v>143</v>
      </c>
      <c r="D74" s="16" t="s">
        <v>37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BD74">
        <f t="shared" si="1"/>
        <v>0</v>
      </c>
    </row>
    <row r="75" spans="1:66">
      <c r="A75" t="s">
        <v>145</v>
      </c>
      <c r="D75" s="10">
        <v>37.4</v>
      </c>
      <c r="E75" s="10">
        <v>37.4</v>
      </c>
      <c r="F75" s="11">
        <v>38.01</v>
      </c>
      <c r="G75" s="11">
        <v>38.01</v>
      </c>
      <c r="H75" s="12">
        <v>38.619999999999997</v>
      </c>
      <c r="I75" s="12">
        <v>38.619999999999997</v>
      </c>
      <c r="J75" s="13">
        <v>93</v>
      </c>
      <c r="K75" s="13">
        <v>41.68</v>
      </c>
      <c r="L75" s="4">
        <v>29.03</v>
      </c>
      <c r="M75" s="16" t="s">
        <v>37</v>
      </c>
      <c r="N75" s="16"/>
      <c r="O75" s="16"/>
      <c r="P75" s="16"/>
      <c r="Q75" s="16"/>
      <c r="R75" s="16"/>
      <c r="S75" s="16"/>
      <c r="T75" s="16"/>
      <c r="U75" s="16"/>
      <c r="BD75">
        <f t="shared" si="1"/>
        <v>0</v>
      </c>
    </row>
    <row r="76" spans="1:66">
      <c r="A76" t="s">
        <v>147</v>
      </c>
      <c r="D76" s="10">
        <v>3.65</v>
      </c>
      <c r="E76" s="10">
        <v>3.65</v>
      </c>
      <c r="F76" s="11">
        <v>3.74</v>
      </c>
      <c r="G76" s="11">
        <v>3.74</v>
      </c>
      <c r="H76" s="12">
        <v>3.78</v>
      </c>
      <c r="I76" s="12">
        <v>3.78</v>
      </c>
      <c r="J76" s="13">
        <v>2.96</v>
      </c>
      <c r="K76" s="16" t="s">
        <v>37</v>
      </c>
      <c r="L76" s="16"/>
      <c r="M76" s="16"/>
      <c r="N76" s="16"/>
      <c r="O76" s="16"/>
      <c r="P76" s="16"/>
      <c r="Q76" s="16"/>
      <c r="R76" s="16"/>
      <c r="S76" s="16"/>
      <c r="T76" s="16"/>
      <c r="U76" s="16"/>
      <c r="BD76">
        <f t="shared" si="1"/>
        <v>0</v>
      </c>
    </row>
    <row r="77" spans="1:66">
      <c r="A77" t="s">
        <v>151</v>
      </c>
      <c r="D77" s="16" t="s">
        <v>37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BD77">
        <f t="shared" si="1"/>
        <v>0</v>
      </c>
    </row>
    <row r="78" spans="1:66">
      <c r="A78" t="s">
        <v>153</v>
      </c>
      <c r="D78" s="10">
        <v>3.29</v>
      </c>
      <c r="E78" s="10">
        <v>3.29</v>
      </c>
      <c r="F78" s="11">
        <v>3.37</v>
      </c>
      <c r="G78" s="11">
        <v>3.37</v>
      </c>
      <c r="H78" s="12">
        <v>3.39</v>
      </c>
      <c r="I78" s="12">
        <v>3.39</v>
      </c>
      <c r="J78" s="13">
        <v>3.46</v>
      </c>
      <c r="K78" s="13">
        <v>3.96</v>
      </c>
      <c r="L78" s="4">
        <v>3.54</v>
      </c>
      <c r="M78" s="4">
        <v>3.49</v>
      </c>
      <c r="N78" s="14">
        <v>3.38</v>
      </c>
      <c r="O78" s="14">
        <v>3.55</v>
      </c>
      <c r="P78" s="10">
        <v>3.3</v>
      </c>
      <c r="Q78" s="10">
        <v>3.5</v>
      </c>
      <c r="R78" s="2">
        <v>3.26</v>
      </c>
      <c r="S78" s="2">
        <v>2.83</v>
      </c>
      <c r="T78" s="10">
        <v>3.29</v>
      </c>
      <c r="U78" s="10">
        <v>3.51</v>
      </c>
      <c r="V78" s="17">
        <v>3.32</v>
      </c>
      <c r="W78" s="17">
        <v>3.33</v>
      </c>
      <c r="X78" s="20">
        <v>0.8</v>
      </c>
      <c r="Y78" s="20">
        <v>3.54</v>
      </c>
      <c r="Z78">
        <v>3.32</v>
      </c>
      <c r="AA78">
        <v>3.31</v>
      </c>
      <c r="AB78">
        <v>3.31</v>
      </c>
      <c r="AC78">
        <v>3.52</v>
      </c>
      <c r="AD78">
        <v>3.3</v>
      </c>
      <c r="AE78">
        <v>3.51</v>
      </c>
      <c r="AF78">
        <v>3.28</v>
      </c>
      <c r="AG78">
        <v>3.28</v>
      </c>
      <c r="AH78">
        <v>3.27</v>
      </c>
      <c r="AI78">
        <v>3.49</v>
      </c>
      <c r="AJ78">
        <v>2.65</v>
      </c>
      <c r="AK78">
        <v>3.25</v>
      </c>
      <c r="AL78">
        <v>3.3</v>
      </c>
      <c r="AM78">
        <v>3.5</v>
      </c>
      <c r="AN78">
        <v>3.26</v>
      </c>
      <c r="AO78">
        <v>3.43</v>
      </c>
      <c r="AP78">
        <v>2.96</v>
      </c>
      <c r="AQ78">
        <v>2.9</v>
      </c>
      <c r="AR78">
        <v>3.11</v>
      </c>
      <c r="AS78">
        <v>3.27</v>
      </c>
      <c r="AT78">
        <v>3.07</v>
      </c>
      <c r="AU78">
        <v>3.07</v>
      </c>
      <c r="AV78">
        <v>3.06</v>
      </c>
      <c r="AW78">
        <v>3.27</v>
      </c>
      <c r="AX78">
        <v>3.07</v>
      </c>
      <c r="AY78">
        <v>3.07</v>
      </c>
      <c r="AZ78">
        <v>3.07</v>
      </c>
      <c r="BA78">
        <v>3.27</v>
      </c>
      <c r="BB78">
        <v>3.07</v>
      </c>
      <c r="BC78">
        <v>3.27</v>
      </c>
      <c r="BD78">
        <f t="shared" si="1"/>
        <v>6.34</v>
      </c>
      <c r="BE78">
        <v>3.07</v>
      </c>
      <c r="BF78">
        <v>3.07</v>
      </c>
      <c r="BG78">
        <v>3.06</v>
      </c>
      <c r="BH78">
        <v>3.61</v>
      </c>
      <c r="BI78">
        <v>3.07</v>
      </c>
      <c r="BJ78">
        <v>3.07</v>
      </c>
      <c r="BK78">
        <v>3.07</v>
      </c>
      <c r="BL78">
        <v>3.27</v>
      </c>
      <c r="BN78">
        <v>6.14</v>
      </c>
    </row>
    <row r="79" spans="1:66">
      <c r="A79" t="s">
        <v>155</v>
      </c>
      <c r="D79" s="16"/>
      <c r="E79" s="16"/>
      <c r="F79" s="16"/>
      <c r="G79" s="16"/>
      <c r="H79" s="16"/>
      <c r="I79" s="16"/>
      <c r="J79" s="13">
        <v>2.68</v>
      </c>
      <c r="K79" s="13">
        <v>11.29</v>
      </c>
      <c r="L79" s="4">
        <v>42.78</v>
      </c>
      <c r="M79" s="4">
        <v>87.13</v>
      </c>
      <c r="N79" s="14">
        <v>145.84</v>
      </c>
      <c r="O79" s="14">
        <v>121.84</v>
      </c>
      <c r="P79" s="10">
        <v>160.83000000000001</v>
      </c>
      <c r="Q79" s="10">
        <v>80.89</v>
      </c>
      <c r="R79" s="2">
        <v>43.48</v>
      </c>
      <c r="S79" s="2">
        <v>34.75</v>
      </c>
      <c r="T79" s="10">
        <v>36.340000000000003</v>
      </c>
      <c r="U79" s="10">
        <v>51.86</v>
      </c>
      <c r="V79" s="17">
        <v>37.520000000000003</v>
      </c>
      <c r="W79" s="17">
        <v>37.520000000000003</v>
      </c>
      <c r="X79" s="20">
        <v>36.340000000000003</v>
      </c>
      <c r="Y79" s="20">
        <v>38.770000000000003</v>
      </c>
      <c r="Z79">
        <v>37.520000000000003</v>
      </c>
      <c r="AA79">
        <v>37.56</v>
      </c>
      <c r="AB79">
        <v>36.19</v>
      </c>
      <c r="AC79">
        <v>38.770000000000003</v>
      </c>
      <c r="AD79">
        <v>36.35</v>
      </c>
      <c r="AE79">
        <v>38.770000000000003</v>
      </c>
      <c r="AF79">
        <v>37.520000000000003</v>
      </c>
      <c r="AG79">
        <v>37.520000000000003</v>
      </c>
      <c r="AH79">
        <v>36.340000000000003</v>
      </c>
      <c r="AI79">
        <v>38.770000000000003</v>
      </c>
      <c r="AJ79">
        <v>30.53</v>
      </c>
      <c r="AK79">
        <v>37.22</v>
      </c>
      <c r="AL79">
        <v>36.49</v>
      </c>
      <c r="AM79">
        <v>38.770000000000003</v>
      </c>
      <c r="AN79">
        <v>36.35</v>
      </c>
      <c r="AO79">
        <v>38.76</v>
      </c>
      <c r="AP79">
        <v>37.43</v>
      </c>
      <c r="AQ79">
        <v>37.11</v>
      </c>
      <c r="AR79">
        <v>36.58</v>
      </c>
      <c r="AS79">
        <v>48.52</v>
      </c>
      <c r="AT79">
        <v>42.2</v>
      </c>
      <c r="AU79">
        <v>42.7</v>
      </c>
      <c r="AV79">
        <v>39.1</v>
      </c>
      <c r="AW79">
        <v>39.67</v>
      </c>
      <c r="AX79">
        <v>37.520000000000003</v>
      </c>
      <c r="AY79">
        <v>37.520000000000003</v>
      </c>
      <c r="AZ79">
        <v>41.02</v>
      </c>
      <c r="BA79">
        <v>40.119999999999997</v>
      </c>
      <c r="BB79">
        <v>42.73</v>
      </c>
      <c r="BC79">
        <v>38.770000000000003</v>
      </c>
      <c r="BD79">
        <f t="shared" si="1"/>
        <v>81.5</v>
      </c>
      <c r="BE79">
        <v>43.56</v>
      </c>
      <c r="BF79">
        <v>37.520000000000003</v>
      </c>
      <c r="BG79">
        <v>38.85</v>
      </c>
      <c r="BH79">
        <v>42.93</v>
      </c>
      <c r="BI79">
        <v>37.520000000000003</v>
      </c>
      <c r="BJ79">
        <v>37.520000000000003</v>
      </c>
      <c r="BK79">
        <v>36.340000000000003</v>
      </c>
      <c r="BL79">
        <v>38.770000000000003</v>
      </c>
      <c r="BN79">
        <v>73.86</v>
      </c>
    </row>
    <row r="80" spans="1:66">
      <c r="A80" t="s">
        <v>247</v>
      </c>
      <c r="D80" s="16"/>
      <c r="E80" s="16"/>
      <c r="F80" s="16"/>
      <c r="G80" s="16"/>
      <c r="H80" s="16"/>
      <c r="I80" s="16"/>
      <c r="J80" s="13"/>
      <c r="K80" s="13"/>
      <c r="L80" s="4"/>
      <c r="M80" s="4"/>
      <c r="N80" s="14"/>
      <c r="O80" s="14"/>
      <c r="P80" s="10"/>
      <c r="Q80" s="10"/>
      <c r="R80" s="2"/>
      <c r="S80" s="2"/>
      <c r="T80" s="10"/>
      <c r="U80" s="10"/>
      <c r="V80" s="17"/>
      <c r="W80" s="17"/>
      <c r="X80" s="20"/>
      <c r="Y80" s="20"/>
      <c r="AS80">
        <v>36.409999999999997</v>
      </c>
      <c r="AT80">
        <v>65.150000000000006</v>
      </c>
      <c r="AU80">
        <v>128.16</v>
      </c>
      <c r="AV80">
        <v>252.38</v>
      </c>
      <c r="AW80">
        <v>244.26</v>
      </c>
      <c r="AX80">
        <v>138.12</v>
      </c>
      <c r="AY80">
        <v>146.6</v>
      </c>
      <c r="AZ80">
        <v>222.1</v>
      </c>
      <c r="BA80">
        <v>259.3</v>
      </c>
      <c r="BB80">
        <v>258.63</v>
      </c>
      <c r="BC80">
        <v>276.29000000000002</v>
      </c>
      <c r="BD80">
        <f t="shared" si="1"/>
        <v>534.92000000000007</v>
      </c>
      <c r="BE80">
        <v>258.67</v>
      </c>
      <c r="BF80">
        <v>259.08</v>
      </c>
      <c r="BG80">
        <v>240.89</v>
      </c>
      <c r="BH80">
        <v>218.14</v>
      </c>
      <c r="BI80">
        <v>182.01</v>
      </c>
      <c r="BJ80">
        <v>176.85</v>
      </c>
      <c r="BK80">
        <v>206.89</v>
      </c>
      <c r="BL80">
        <v>273.95</v>
      </c>
      <c r="BN80">
        <v>383.74</v>
      </c>
    </row>
    <row r="81" spans="1:66" ht="15.75">
      <c r="A81" s="35" t="s">
        <v>248</v>
      </c>
      <c r="D81" s="16"/>
      <c r="E81" s="16"/>
      <c r="F81" s="16"/>
      <c r="G81" s="16"/>
      <c r="H81" s="16"/>
      <c r="I81" s="16"/>
      <c r="J81" s="13"/>
      <c r="K81" s="13"/>
      <c r="L81" s="4"/>
      <c r="M81" s="4"/>
      <c r="N81" s="14"/>
      <c r="O81" s="14"/>
      <c r="P81" s="10"/>
      <c r="Q81" s="10"/>
      <c r="R81" s="2"/>
      <c r="S81" s="2"/>
      <c r="T81" s="10"/>
      <c r="U81" s="10"/>
      <c r="V81" s="17"/>
      <c r="W81" s="17"/>
      <c r="X81" s="20"/>
      <c r="Y81" s="20"/>
      <c r="BB81">
        <v>85.1</v>
      </c>
      <c r="BC81">
        <v>107.52</v>
      </c>
      <c r="BD81">
        <f t="shared" si="1"/>
        <v>192.62</v>
      </c>
      <c r="BE81">
        <v>116.36</v>
      </c>
      <c r="BF81">
        <v>87.09</v>
      </c>
      <c r="BG81">
        <v>120.29</v>
      </c>
      <c r="BH81">
        <v>126.15</v>
      </c>
      <c r="BI81">
        <v>140.68</v>
      </c>
      <c r="BJ81">
        <v>85.35</v>
      </c>
      <c r="BK81">
        <v>63.75</v>
      </c>
      <c r="BL81">
        <v>68</v>
      </c>
      <c r="BN81">
        <v>149.1</v>
      </c>
    </row>
    <row r="82" spans="1:66">
      <c r="A82" t="s">
        <v>249</v>
      </c>
      <c r="D82" s="16"/>
      <c r="E82" s="16"/>
      <c r="F82" s="16"/>
      <c r="G82" s="16"/>
      <c r="H82" s="16"/>
      <c r="I82" s="16"/>
      <c r="J82" s="13"/>
      <c r="K82" s="13"/>
      <c r="L82" s="4"/>
      <c r="M82" s="4"/>
      <c r="N82" s="14"/>
      <c r="O82" s="14"/>
      <c r="P82" s="10"/>
      <c r="Q82" s="10"/>
      <c r="R82" s="2"/>
      <c r="S82" s="2"/>
      <c r="T82" s="10"/>
      <c r="U82" s="10"/>
      <c r="V82" s="17"/>
      <c r="W82" s="17"/>
      <c r="X82" s="20"/>
      <c r="Y82" s="20"/>
      <c r="AW82">
        <v>17.32</v>
      </c>
      <c r="AX82">
        <v>16.420000000000002</v>
      </c>
      <c r="AY82">
        <v>16.23</v>
      </c>
      <c r="AZ82">
        <v>16.14</v>
      </c>
      <c r="BA82">
        <v>17.68</v>
      </c>
      <c r="BB82">
        <v>16.649999999999999</v>
      </c>
      <c r="BC82">
        <v>17.829999999999998</v>
      </c>
      <c r="BD82">
        <f t="shared" si="1"/>
        <v>34.479999999999997</v>
      </c>
      <c r="BE82">
        <v>17.52</v>
      </c>
      <c r="BF82">
        <v>16.850000000000001</v>
      </c>
      <c r="BG82">
        <v>16.84</v>
      </c>
      <c r="BH82">
        <v>19.760000000000002</v>
      </c>
      <c r="BI82">
        <v>29.01</v>
      </c>
      <c r="BJ82">
        <v>25.52</v>
      </c>
      <c r="BK82">
        <v>23.33</v>
      </c>
      <c r="BL82">
        <v>17.55</v>
      </c>
      <c r="BN82">
        <v>48.85</v>
      </c>
    </row>
    <row r="83" spans="1:66">
      <c r="A83" t="s">
        <v>250</v>
      </c>
      <c r="D83" s="16"/>
      <c r="E83" s="16"/>
      <c r="F83" s="16"/>
      <c r="G83" s="16"/>
      <c r="H83" s="16"/>
      <c r="I83" s="16"/>
      <c r="J83" s="13"/>
      <c r="K83" s="13"/>
      <c r="L83" s="4"/>
      <c r="M83" s="4"/>
      <c r="N83" s="14"/>
      <c r="O83" s="14"/>
      <c r="P83" s="10"/>
      <c r="Q83" s="10"/>
      <c r="R83" s="2"/>
      <c r="S83" s="2"/>
      <c r="T83" s="10"/>
      <c r="U83" s="10"/>
      <c r="V83" s="17"/>
      <c r="W83" s="17"/>
      <c r="X83" s="20"/>
      <c r="Y83" s="20"/>
      <c r="AU83">
        <v>3.77</v>
      </c>
      <c r="AV83">
        <v>5.37</v>
      </c>
      <c r="AX83">
        <v>2.06</v>
      </c>
      <c r="BD83">
        <f t="shared" si="1"/>
        <v>0</v>
      </c>
      <c r="BE83">
        <v>1.05</v>
      </c>
      <c r="BF83">
        <v>1.89</v>
      </c>
      <c r="BI83">
        <v>1.03</v>
      </c>
      <c r="BJ83">
        <v>6.63</v>
      </c>
      <c r="BK83">
        <v>3.5</v>
      </c>
      <c r="BN83">
        <v>10.130000000000001</v>
      </c>
    </row>
    <row r="84" spans="1:66">
      <c r="A84" t="s">
        <v>158</v>
      </c>
      <c r="D84" s="10">
        <v>2.36</v>
      </c>
      <c r="E84" s="10">
        <v>2.36</v>
      </c>
      <c r="F84" s="11">
        <v>2.4</v>
      </c>
      <c r="G84" s="11">
        <v>2.4</v>
      </c>
      <c r="H84" s="12">
        <v>2.44</v>
      </c>
      <c r="I84" s="12">
        <v>2.44</v>
      </c>
      <c r="J84" s="13">
        <v>2.3199999999999998</v>
      </c>
      <c r="K84" s="13">
        <v>2.63</v>
      </c>
      <c r="L84" s="4">
        <v>1.83</v>
      </c>
      <c r="M84" s="16" t="s">
        <v>37</v>
      </c>
      <c r="N84" s="16"/>
      <c r="O84" s="16"/>
      <c r="P84" s="16"/>
      <c r="Q84" s="16"/>
      <c r="R84" s="16"/>
      <c r="S84" s="16"/>
      <c r="T84" s="16"/>
      <c r="U84" s="16"/>
      <c r="BD84">
        <f t="shared" si="1"/>
        <v>0</v>
      </c>
    </row>
    <row r="85" spans="1:66">
      <c r="A85" t="s">
        <v>161</v>
      </c>
      <c r="D85" s="16" t="s">
        <v>37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BD85">
        <f t="shared" si="1"/>
        <v>0</v>
      </c>
    </row>
    <row r="86" spans="1:66">
      <c r="A86" t="s">
        <v>162</v>
      </c>
      <c r="D86" s="16" t="s">
        <v>37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BD86">
        <f t="shared" si="1"/>
        <v>0</v>
      </c>
    </row>
    <row r="87" spans="1:66">
      <c r="A87" t="s">
        <v>164</v>
      </c>
      <c r="D87" s="10">
        <v>10.99</v>
      </c>
      <c r="E87" s="10">
        <v>10.99</v>
      </c>
      <c r="F87" s="11">
        <v>11.19</v>
      </c>
      <c r="G87" s="11">
        <v>11.19</v>
      </c>
      <c r="H87" s="12">
        <v>11.35</v>
      </c>
      <c r="I87" s="12">
        <v>11.35</v>
      </c>
      <c r="J87" s="13">
        <v>10.83</v>
      </c>
      <c r="K87" s="13">
        <v>12.27</v>
      </c>
      <c r="L87" s="4">
        <v>11.15</v>
      </c>
      <c r="M87" s="4">
        <v>2.48</v>
      </c>
      <c r="N87" s="16" t="s">
        <v>37</v>
      </c>
      <c r="O87" s="16"/>
      <c r="P87" s="16"/>
      <c r="Q87" s="16"/>
      <c r="R87" s="16"/>
      <c r="S87" s="16"/>
      <c r="T87" s="16"/>
      <c r="U87" s="16"/>
      <c r="BD87">
        <f t="shared" si="1"/>
        <v>0</v>
      </c>
    </row>
    <row r="88" spans="1:66">
      <c r="A88" t="s">
        <v>167</v>
      </c>
      <c r="D88" s="16" t="s">
        <v>37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BD88">
        <f t="shared" si="1"/>
        <v>0</v>
      </c>
    </row>
    <row r="89" spans="1:66">
      <c r="A89" t="s">
        <v>170</v>
      </c>
      <c r="D89" s="10">
        <v>70.94</v>
      </c>
      <c r="E89" s="10">
        <v>70.94</v>
      </c>
      <c r="F89" s="11">
        <v>31.73</v>
      </c>
      <c r="G89" s="11">
        <v>31.73</v>
      </c>
      <c r="H89" s="12">
        <v>31.66</v>
      </c>
      <c r="I89" s="12">
        <v>31.66</v>
      </c>
      <c r="J89" s="13">
        <v>30.97</v>
      </c>
      <c r="K89" s="13">
        <v>35.11</v>
      </c>
      <c r="L89" s="4">
        <v>31.02</v>
      </c>
      <c r="M89" s="4">
        <v>31.18</v>
      </c>
      <c r="N89" s="14">
        <v>31.11</v>
      </c>
      <c r="O89" s="14">
        <v>34.04</v>
      </c>
      <c r="P89" s="10">
        <v>32.14</v>
      </c>
      <c r="Q89" s="10">
        <v>34.25</v>
      </c>
      <c r="R89" s="2">
        <v>32.06</v>
      </c>
      <c r="S89" s="2">
        <v>27.76</v>
      </c>
      <c r="T89" s="10">
        <v>31.67</v>
      </c>
      <c r="U89" s="10">
        <v>34.28</v>
      </c>
      <c r="V89" s="17">
        <v>31.79</v>
      </c>
      <c r="W89" s="17">
        <v>32.869999999999997</v>
      </c>
      <c r="X89" s="20">
        <v>32.229999999999997</v>
      </c>
      <c r="Y89" s="20">
        <v>34.47</v>
      </c>
      <c r="Z89">
        <v>32.090000000000003</v>
      </c>
      <c r="AA89">
        <v>32.04</v>
      </c>
      <c r="AB89">
        <v>31.83</v>
      </c>
      <c r="AC89">
        <v>33.74</v>
      </c>
      <c r="AD89">
        <v>31.49</v>
      </c>
      <c r="AE89">
        <v>33.68</v>
      </c>
      <c r="AF89">
        <v>31.38</v>
      </c>
      <c r="AG89">
        <v>31</v>
      </c>
      <c r="AH89">
        <v>31.11</v>
      </c>
      <c r="AI89">
        <v>32.729999999999997</v>
      </c>
      <c r="AJ89">
        <v>24.36</v>
      </c>
      <c r="AK89">
        <v>30.49</v>
      </c>
      <c r="AL89">
        <v>36.549999999999997</v>
      </c>
      <c r="AM89">
        <v>33.93</v>
      </c>
      <c r="AN89">
        <v>39.61</v>
      </c>
      <c r="AO89">
        <v>32.44</v>
      </c>
      <c r="AP89">
        <v>35.770000000000003</v>
      </c>
      <c r="AQ89">
        <v>28.48</v>
      </c>
      <c r="AR89">
        <v>30.5</v>
      </c>
      <c r="AS89">
        <v>31.37</v>
      </c>
      <c r="AT89">
        <v>32.67</v>
      </c>
      <c r="AU89">
        <v>33.78</v>
      </c>
      <c r="AV89">
        <v>33.97</v>
      </c>
      <c r="AW89">
        <v>16.41</v>
      </c>
      <c r="AX89">
        <v>3.13</v>
      </c>
      <c r="AY89">
        <v>3.12</v>
      </c>
      <c r="AZ89">
        <v>3.12</v>
      </c>
      <c r="BA89">
        <v>3.33</v>
      </c>
      <c r="BB89">
        <v>3.12</v>
      </c>
      <c r="BC89">
        <v>3.33</v>
      </c>
      <c r="BD89">
        <f t="shared" si="1"/>
        <v>6.45</v>
      </c>
      <c r="BE89">
        <v>3.12</v>
      </c>
      <c r="BF89">
        <v>3.12</v>
      </c>
      <c r="BG89">
        <v>3.12</v>
      </c>
      <c r="BH89">
        <v>3.68</v>
      </c>
      <c r="BI89">
        <v>3.12</v>
      </c>
      <c r="BJ89">
        <v>3.12</v>
      </c>
      <c r="BK89">
        <v>3.12</v>
      </c>
      <c r="BL89">
        <v>3.33</v>
      </c>
      <c r="BN89">
        <v>6.45</v>
      </c>
    </row>
    <row r="90" spans="1:66">
      <c r="C90" s="15" t="s">
        <v>251</v>
      </c>
      <c r="D90" s="10">
        <f t="shared" ref="D90:M90" si="2">SUM(D7:D89)</f>
        <v>3255.2799999999997</v>
      </c>
      <c r="E90" s="10">
        <f t="shared" si="2"/>
        <v>3255.2799999999997</v>
      </c>
      <c r="F90" s="11">
        <f t="shared" si="2"/>
        <v>2280.09</v>
      </c>
      <c r="G90" s="11">
        <f t="shared" si="2"/>
        <v>2280.09</v>
      </c>
      <c r="H90" s="12">
        <f t="shared" si="2"/>
        <v>2400.5799999999995</v>
      </c>
      <c r="I90" s="12">
        <f t="shared" si="2"/>
        <v>2400.5799999999995</v>
      </c>
      <c r="J90" s="13">
        <f t="shared" si="2"/>
        <v>2269.6699999999996</v>
      </c>
      <c r="K90" s="13">
        <f t="shared" si="2"/>
        <v>2518.42</v>
      </c>
      <c r="L90" s="4">
        <f t="shared" si="2"/>
        <v>2464.8400000000006</v>
      </c>
      <c r="M90" s="4">
        <f t="shared" si="2"/>
        <v>2289.88</v>
      </c>
      <c r="N90" s="14">
        <f t="shared" ref="N90:AC90" si="3">SUM(N6:N89)</f>
        <v>2244.65</v>
      </c>
      <c r="O90" s="14">
        <f t="shared" si="3"/>
        <v>2407.1100000000006</v>
      </c>
      <c r="P90" s="10">
        <f t="shared" si="3"/>
        <v>2180.79</v>
      </c>
      <c r="Q90" s="10">
        <f t="shared" si="3"/>
        <v>2274.12</v>
      </c>
      <c r="R90" s="2">
        <f t="shared" si="3"/>
        <v>2262.4100000000003</v>
      </c>
      <c r="S90" s="2">
        <f t="shared" si="3"/>
        <v>1967.5999999999997</v>
      </c>
      <c r="T90" s="10">
        <f t="shared" si="3"/>
        <v>2388.1</v>
      </c>
      <c r="U90" s="10">
        <f t="shared" si="3"/>
        <v>2443.15</v>
      </c>
      <c r="V90" s="17">
        <f t="shared" si="3"/>
        <v>2238.67</v>
      </c>
      <c r="W90" s="17">
        <f t="shared" si="3"/>
        <v>2299.9499999999998</v>
      </c>
      <c r="X90" s="20">
        <f t="shared" si="3"/>
        <v>2284.17</v>
      </c>
      <c r="Y90" s="20">
        <f t="shared" si="3"/>
        <v>2487.86</v>
      </c>
      <c r="Z90">
        <f t="shared" si="3"/>
        <v>2411.5600000000004</v>
      </c>
      <c r="AA90">
        <f t="shared" si="3"/>
        <v>2405.48</v>
      </c>
      <c r="AB90">
        <f t="shared" si="3"/>
        <v>2456.94</v>
      </c>
      <c r="AC90">
        <f t="shared" si="3"/>
        <v>2699.4859999999999</v>
      </c>
      <c r="AD90">
        <f t="shared" ref="AD90:AJ90" si="4">SUM(AD4:AD89)</f>
        <v>2578.6799999999994</v>
      </c>
      <c r="AE90">
        <f t="shared" si="4"/>
        <v>3113.1400000000003</v>
      </c>
      <c r="AF90">
        <f t="shared" si="4"/>
        <v>2780.9400000000005</v>
      </c>
      <c r="AG90">
        <f t="shared" si="4"/>
        <v>2613.29</v>
      </c>
      <c r="AH90">
        <f t="shared" si="4"/>
        <v>2623.6000000000004</v>
      </c>
      <c r="AI90">
        <f t="shared" si="4"/>
        <v>2774.9699999999993</v>
      </c>
      <c r="AJ90">
        <f t="shared" si="4"/>
        <v>2070.5</v>
      </c>
      <c r="AK90">
        <f t="shared" ref="AK90:AP90" si="5">SUM(AK3:AK89)</f>
        <v>2587.4299999999998</v>
      </c>
      <c r="AL90">
        <f t="shared" si="5"/>
        <v>2880.13</v>
      </c>
      <c r="AM90">
        <f t="shared" si="5"/>
        <v>3055.6899999999996</v>
      </c>
      <c r="AN90">
        <f t="shared" si="5"/>
        <v>3314.08</v>
      </c>
      <c r="AO90">
        <f t="shared" si="5"/>
        <v>3609.2200000000003</v>
      </c>
      <c r="AP90">
        <f t="shared" si="5"/>
        <v>3380.8999999999996</v>
      </c>
      <c r="AQ90">
        <f t="shared" ref="AQ90:AW90" si="6">SUM(AQ3:AQ89)</f>
        <v>3306.46</v>
      </c>
      <c r="AR90">
        <f t="shared" si="6"/>
        <v>3575.1800000000007</v>
      </c>
      <c r="AS90">
        <f t="shared" si="6"/>
        <v>4396.2800000000007</v>
      </c>
      <c r="AT90">
        <f t="shared" si="6"/>
        <v>3971.14</v>
      </c>
      <c r="AU90">
        <f t="shared" si="6"/>
        <v>3521.31</v>
      </c>
      <c r="AV90">
        <f t="shared" si="6"/>
        <v>3639.41</v>
      </c>
      <c r="AW90">
        <f t="shared" si="6"/>
        <v>4064.2400000000011</v>
      </c>
      <c r="AX90">
        <f>SUM(AX3:AX89)</f>
        <v>3943.5400000000009</v>
      </c>
      <c r="AY90">
        <f>SUM(AY3:AY89)</f>
        <v>4125.3499999999995</v>
      </c>
      <c r="AZ90">
        <f>SUM(AZ3:AZ89)</f>
        <v>4429.9529999999995</v>
      </c>
      <c r="BA90">
        <f>SUM(BA3:BA89)</f>
        <v>5282.8900000000012</v>
      </c>
      <c r="BB90">
        <f>SUM(BB3:BB89)</f>
        <v>5791.4810000000007</v>
      </c>
      <c r="BC90">
        <f>SUM(BC3:BC89)</f>
        <v>6058.9200000000019</v>
      </c>
      <c r="BE90">
        <f>SUM(BE3:BE89)</f>
        <v>5558.7499999999991</v>
      </c>
      <c r="BF90">
        <f>SUM(BF3:BF89)</f>
        <v>4855.4900000000007</v>
      </c>
      <c r="BG90">
        <f>SUM(BG3:BG89)</f>
        <v>4792.7800000000016</v>
      </c>
      <c r="BH90">
        <f>SUM(BH3:BH89)</f>
        <v>5442.28</v>
      </c>
      <c r="BI90">
        <f>SUM(BI3:BI89)</f>
        <v>4920.2</v>
      </c>
      <c r="BJ90">
        <f>SUM(BJ3:BJ89)</f>
        <v>4891.2700000000013</v>
      </c>
      <c r="BK90">
        <f>SUM(BK3:BK89)</f>
        <v>4396.9100000000008</v>
      </c>
      <c r="BL90">
        <f>SUM(BL3:BL89)</f>
        <v>4520.4100000000008</v>
      </c>
      <c r="BN90">
        <f>SUM(BN3:BN89)</f>
        <v>9288.3900000000012</v>
      </c>
    </row>
    <row r="91" spans="1:66" ht="14.45" customHeight="1">
      <c r="C91" s="15" t="s">
        <v>174</v>
      </c>
      <c r="D91" s="48">
        <f>SUM(D90:E90)</f>
        <v>6510.5599999999995</v>
      </c>
      <c r="E91" s="48"/>
      <c r="F91" s="49">
        <f>SUM(F90:G90)</f>
        <v>4560.18</v>
      </c>
      <c r="G91" s="49"/>
      <c r="H91" s="12">
        <f>SUM(H90:I90)</f>
        <v>4801.1599999999989</v>
      </c>
      <c r="I91" s="12"/>
      <c r="J91" s="50">
        <f>SUM(J90:K90)</f>
        <v>4788.09</v>
      </c>
      <c r="K91" s="50"/>
      <c r="L91" s="51">
        <f>SUM(L90:M90)</f>
        <v>4754.7200000000012</v>
      </c>
      <c r="M91" s="51"/>
      <c r="N91" s="52">
        <f>SUM(N90:O90)</f>
        <v>4651.76</v>
      </c>
      <c r="O91" s="52"/>
      <c r="P91" s="48">
        <f>SUM(P90:Q90)</f>
        <v>4454.91</v>
      </c>
      <c r="Q91" s="48"/>
      <c r="R91" s="55">
        <f>SUM(R90:S90)</f>
        <v>4230.01</v>
      </c>
      <c r="S91" s="55"/>
      <c r="T91" s="48">
        <f>SUM(T90:U90)</f>
        <v>4831.25</v>
      </c>
      <c r="U91" s="48"/>
      <c r="V91" s="54">
        <f>SUM(V90:W90)</f>
        <v>4538.62</v>
      </c>
      <c r="W91" s="54"/>
      <c r="X91" s="53">
        <f>SUM(X90:Y90)</f>
        <v>4772.0300000000007</v>
      </c>
      <c r="Y91" s="53"/>
      <c r="Z91" s="46">
        <f>SUM(Z90:AA90)</f>
        <v>4817.0400000000009</v>
      </c>
      <c r="AA91" s="46"/>
      <c r="AB91" s="55">
        <f>SUM(AB90:AC90)</f>
        <v>5156.4259999999995</v>
      </c>
      <c r="AC91" s="55"/>
      <c r="AD91" s="47">
        <f>SUM(AD90:AE90)</f>
        <v>5691.82</v>
      </c>
      <c r="AE91" s="47"/>
      <c r="AF91" s="55">
        <f>SUM(AF90:AG90)</f>
        <v>5394.2300000000005</v>
      </c>
      <c r="AG91" s="55"/>
      <c r="AH91" s="47">
        <f>SUM(AH90:AI90)</f>
        <v>5398.57</v>
      </c>
      <c r="AI91" s="47"/>
      <c r="AJ91" s="46">
        <f>SUM(AJ90:AK90)</f>
        <v>4657.93</v>
      </c>
      <c r="AK91" s="46"/>
      <c r="AL91" s="46">
        <f>SUM(AL90:AM90)</f>
        <v>5935.82</v>
      </c>
      <c r="AM91" s="46"/>
      <c r="AN91" s="46">
        <f>SUM(AN90:AO90)</f>
        <v>6923.3</v>
      </c>
      <c r="AO91" s="46"/>
      <c r="AP91" s="46">
        <f>SUM(AP90:AQ90)</f>
        <v>6687.36</v>
      </c>
      <c r="AQ91" s="46"/>
      <c r="AR91" s="46">
        <f>SUM(AR90:AS90)</f>
        <v>7971.4600000000009</v>
      </c>
      <c r="AS91" s="46"/>
      <c r="AT91" s="46">
        <f>SUM(AT90:AU90)</f>
        <v>7492.45</v>
      </c>
      <c r="AU91" s="46"/>
      <c r="AV91" s="46">
        <f>SUM(AV90:AW90)</f>
        <v>7703.6500000000015</v>
      </c>
      <c r="AW91" s="46"/>
      <c r="AX91" s="46">
        <f>SUM(AX90:AY90)</f>
        <v>8068.89</v>
      </c>
      <c r="AY91" s="46"/>
      <c r="AZ91" s="46">
        <f>SUM(AZ90:BA90)</f>
        <v>9712.8430000000008</v>
      </c>
      <c r="BA91" s="46"/>
      <c r="BB91" s="46">
        <f>SUM(BB90:BC90)</f>
        <v>11850.401000000002</v>
      </c>
      <c r="BC91" s="46"/>
      <c r="BD91" s="44"/>
      <c r="BE91" s="46">
        <f>SUM(BE90:BF90)</f>
        <v>10414.24</v>
      </c>
      <c r="BF91" s="46"/>
      <c r="BG91" s="46">
        <f>SUM(BG90:BH90)</f>
        <v>10235.060000000001</v>
      </c>
      <c r="BH91" s="46"/>
      <c r="BI91" s="46">
        <f>SUM(BI90:BJ90)</f>
        <v>9811.4700000000012</v>
      </c>
      <c r="BJ91" s="46"/>
      <c r="BK91" s="46">
        <f>SUM(BK90:BL90)</f>
        <v>8917.3200000000015</v>
      </c>
      <c r="BL91" s="46"/>
    </row>
    <row r="92" spans="1:66"/>
  </sheetData>
  <mergeCells count="30">
    <mergeCell ref="AF91:AG91"/>
    <mergeCell ref="AD91:AE91"/>
    <mergeCell ref="Z91:AA91"/>
    <mergeCell ref="AB91:AC91"/>
    <mergeCell ref="AR91:AS91"/>
    <mergeCell ref="AP91:AQ91"/>
    <mergeCell ref="AN91:AO91"/>
    <mergeCell ref="AL91:AM91"/>
    <mergeCell ref="X91:Y91"/>
    <mergeCell ref="T91:U91"/>
    <mergeCell ref="V91:W91"/>
    <mergeCell ref="P91:Q91"/>
    <mergeCell ref="R91:S91"/>
    <mergeCell ref="B1:O1"/>
    <mergeCell ref="D91:E91"/>
    <mergeCell ref="F91:G91"/>
    <mergeCell ref="J91:K91"/>
    <mergeCell ref="L91:M91"/>
    <mergeCell ref="N91:O91"/>
    <mergeCell ref="AH91:AI91"/>
    <mergeCell ref="AX91:AY91"/>
    <mergeCell ref="AV91:AW91"/>
    <mergeCell ref="BE91:BF91"/>
    <mergeCell ref="BB91:BC91"/>
    <mergeCell ref="AT91:AU91"/>
    <mergeCell ref="BI91:BJ91"/>
    <mergeCell ref="BK91:BL91"/>
    <mergeCell ref="BG91:BH91"/>
    <mergeCell ref="AZ91:BA91"/>
    <mergeCell ref="AJ91:AK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8920-71FF-4F0E-A8A4-B4EB5BD75C53}">
  <dimension ref="A1:HC30"/>
  <sheetViews>
    <sheetView topLeftCell="A2" workbookViewId="0">
      <pane xSplit="1" topLeftCell="AI2" activePane="topRight" state="frozen"/>
      <selection pane="topRight" activeCell="AI3" sqref="AI3"/>
      <selection activeCell="A2" sqref="A2"/>
    </sheetView>
  </sheetViews>
  <sheetFormatPr defaultRowHeight="15"/>
  <cols>
    <col min="1" max="1" width="49.7109375" customWidth="1"/>
    <col min="2" max="2" width="10.140625" hidden="1" customWidth="1"/>
    <col min="3" max="3" width="10.85546875" hidden="1" customWidth="1"/>
    <col min="4" max="4" width="9.5703125" hidden="1" customWidth="1"/>
    <col min="5" max="5" width="10.28515625" hidden="1" customWidth="1"/>
    <col min="6" max="6" width="10.42578125" hidden="1" customWidth="1"/>
    <col min="7" max="7" width="11" hidden="1" customWidth="1"/>
    <col min="8" max="8" width="10.28515625" hidden="1" customWidth="1"/>
    <col min="9" max="9" width="10.85546875" hidden="1" customWidth="1"/>
    <col min="10" max="10" width="10.28515625" hidden="1" customWidth="1"/>
    <col min="11" max="11" width="10.85546875" hidden="1" customWidth="1"/>
    <col min="12" max="12" width="10.7109375" hidden="1" customWidth="1"/>
    <col min="13" max="13" width="11.28515625" hidden="1" customWidth="1"/>
    <col min="14" max="14" width="10.5703125" hidden="1" customWidth="1"/>
    <col min="15" max="15" width="11.140625" hidden="1" customWidth="1"/>
    <col min="16" max="16" width="11.140625" customWidth="1"/>
    <col min="17" max="18" width="10.85546875" customWidth="1"/>
    <col min="19" max="19" width="11.5703125" customWidth="1"/>
    <col min="20" max="20" width="11" customWidth="1"/>
    <col min="21" max="21" width="12.42578125" customWidth="1"/>
    <col min="22" max="22" width="12.85546875" customWidth="1"/>
    <col min="23" max="24" width="12.140625" customWidth="1"/>
    <col min="25" max="25" width="12" customWidth="1"/>
    <col min="26" max="26" width="11.7109375" customWidth="1"/>
    <col min="27" max="27" width="12.28515625" customWidth="1"/>
    <col min="28" max="28" width="12" customWidth="1"/>
    <col min="29" max="29" width="11.5703125" customWidth="1"/>
    <col min="30" max="30" width="12" customWidth="1"/>
    <col min="31" max="31" width="12.140625" customWidth="1"/>
    <col min="32" max="32" width="11.85546875" customWidth="1"/>
    <col min="33" max="33" width="11.7109375" customWidth="1"/>
    <col min="34" max="34" width="12.85546875" customWidth="1"/>
    <col min="35" max="35" width="12.140625" customWidth="1"/>
  </cols>
  <sheetData>
    <row r="1" spans="1:211" hidden="1">
      <c r="A1" s="1" t="s">
        <v>0</v>
      </c>
      <c r="B1" s="45" t="s">
        <v>175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"/>
    </row>
    <row r="2" spans="1:211">
      <c r="A2" s="22" t="s">
        <v>2</v>
      </c>
      <c r="B2" s="23" t="s">
        <v>176</v>
      </c>
      <c r="C2" s="23" t="s">
        <v>177</v>
      </c>
      <c r="D2" s="21" t="s">
        <v>178</v>
      </c>
      <c r="E2" s="21" t="s">
        <v>179</v>
      </c>
      <c r="F2" s="26" t="s">
        <v>180</v>
      </c>
      <c r="G2" s="26" t="s">
        <v>181</v>
      </c>
      <c r="H2" s="27" t="s">
        <v>182</v>
      </c>
      <c r="I2" s="27" t="s">
        <v>183</v>
      </c>
      <c r="J2" s="28" t="s">
        <v>184</v>
      </c>
      <c r="K2" s="28" t="s">
        <v>185</v>
      </c>
      <c r="L2" s="29" t="s">
        <v>186</v>
      </c>
      <c r="M2" s="29" t="s">
        <v>187</v>
      </c>
      <c r="N2" s="30" t="s">
        <v>188</v>
      </c>
      <c r="O2" s="30" t="s">
        <v>189</v>
      </c>
      <c r="P2" s="38">
        <v>44562</v>
      </c>
      <c r="Q2" s="37">
        <v>44593</v>
      </c>
      <c r="R2" s="39">
        <v>44621</v>
      </c>
      <c r="S2" s="37">
        <v>44652</v>
      </c>
      <c r="T2" s="37">
        <v>44682</v>
      </c>
      <c r="U2" s="37">
        <v>44713</v>
      </c>
      <c r="V2" s="37">
        <v>44743</v>
      </c>
      <c r="W2" s="37">
        <v>44774</v>
      </c>
      <c r="X2" s="37">
        <v>44805</v>
      </c>
      <c r="Y2" s="37">
        <v>44835</v>
      </c>
      <c r="Z2" s="37">
        <v>44866</v>
      </c>
      <c r="AA2" s="37">
        <v>44896</v>
      </c>
      <c r="AB2" s="37">
        <v>44927</v>
      </c>
      <c r="AC2" s="37">
        <v>44958</v>
      </c>
      <c r="AD2" s="37">
        <v>44986</v>
      </c>
      <c r="AE2" s="37">
        <v>45017</v>
      </c>
      <c r="AF2" s="37">
        <v>45047</v>
      </c>
      <c r="AG2" s="37">
        <v>45078</v>
      </c>
      <c r="AH2" s="37">
        <v>45108</v>
      </c>
      <c r="AI2" s="37">
        <v>45139</v>
      </c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3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</row>
    <row r="3" spans="1:211" s="16" customFormat="1">
      <c r="A3" s="31" t="s">
        <v>95</v>
      </c>
      <c r="B3" s="23"/>
      <c r="C3" s="23"/>
      <c r="D3" s="21">
        <v>15.62</v>
      </c>
      <c r="E3" s="21">
        <v>15.62</v>
      </c>
      <c r="F3" s="26">
        <v>15.84</v>
      </c>
      <c r="G3" s="26">
        <v>15.84</v>
      </c>
      <c r="H3" s="27">
        <v>15.99</v>
      </c>
      <c r="I3" s="27">
        <v>15.99</v>
      </c>
      <c r="J3" s="28">
        <v>15.33</v>
      </c>
      <c r="K3" s="28">
        <v>16.36</v>
      </c>
      <c r="L3" s="29">
        <v>15.74</v>
      </c>
      <c r="M3" s="29">
        <v>15.74</v>
      </c>
      <c r="N3" s="30">
        <v>1.72</v>
      </c>
      <c r="O3" s="30">
        <v>1.41</v>
      </c>
      <c r="P3" s="30">
        <v>2.75</v>
      </c>
      <c r="Q3" s="24">
        <v>2.74</v>
      </c>
      <c r="R3" s="24">
        <v>2.73</v>
      </c>
      <c r="S3" s="24">
        <v>2.74</v>
      </c>
      <c r="T3" s="24">
        <v>2.73</v>
      </c>
      <c r="U3" s="24">
        <v>2.73</v>
      </c>
      <c r="V3" s="24">
        <v>2.73</v>
      </c>
      <c r="W3" s="24">
        <v>2.73</v>
      </c>
      <c r="X3" s="24">
        <v>2.73</v>
      </c>
      <c r="Y3" s="24">
        <v>2.73</v>
      </c>
      <c r="Z3" s="24">
        <v>2.48</v>
      </c>
      <c r="AA3" s="24">
        <v>2.73</v>
      </c>
      <c r="AB3" s="24">
        <v>2.73</v>
      </c>
      <c r="AC3" s="24">
        <v>2.63</v>
      </c>
      <c r="AD3" s="24">
        <v>2.74</v>
      </c>
      <c r="AE3" s="24">
        <v>2.74</v>
      </c>
      <c r="AF3" s="24">
        <v>2.73</v>
      </c>
      <c r="AG3" s="24">
        <v>2.74</v>
      </c>
      <c r="AH3" s="24">
        <v>2.78</v>
      </c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3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</row>
    <row r="4" spans="1:211">
      <c r="A4" s="31" t="s">
        <v>104</v>
      </c>
      <c r="B4" s="23"/>
      <c r="C4" s="23"/>
      <c r="D4" s="21">
        <v>1.92</v>
      </c>
      <c r="E4" s="21">
        <v>1.92</v>
      </c>
      <c r="F4" s="26">
        <v>1.95</v>
      </c>
      <c r="G4" s="26">
        <v>1.95</v>
      </c>
      <c r="H4" s="27">
        <v>1.98</v>
      </c>
      <c r="I4" s="27">
        <v>1.98</v>
      </c>
      <c r="J4" s="28">
        <v>1.89</v>
      </c>
      <c r="K4" s="28">
        <v>2.14</v>
      </c>
      <c r="L4" s="29">
        <v>1.95</v>
      </c>
      <c r="M4" s="29">
        <v>1.95</v>
      </c>
      <c r="N4" s="30">
        <v>1.89</v>
      </c>
      <c r="O4" s="30">
        <v>2</v>
      </c>
      <c r="P4" s="30">
        <v>3.91</v>
      </c>
      <c r="Q4" s="24">
        <v>3.9</v>
      </c>
      <c r="R4" s="24">
        <v>3.91</v>
      </c>
      <c r="S4" s="24">
        <v>3.9</v>
      </c>
      <c r="T4" s="24">
        <v>3.9</v>
      </c>
      <c r="U4" s="24">
        <v>3.9</v>
      </c>
      <c r="V4" s="24">
        <v>3.9</v>
      </c>
      <c r="W4" s="24">
        <v>3.9</v>
      </c>
      <c r="X4" s="24">
        <v>3.9</v>
      </c>
      <c r="Y4" s="24">
        <v>3.9</v>
      </c>
      <c r="Z4" s="24">
        <v>3.53</v>
      </c>
      <c r="AA4" s="24">
        <v>3.9</v>
      </c>
      <c r="AB4" s="24">
        <v>3.91</v>
      </c>
      <c r="AC4" s="24">
        <v>3.89</v>
      </c>
      <c r="AD4" s="24">
        <v>3.91</v>
      </c>
      <c r="AE4" s="24">
        <v>3.9</v>
      </c>
      <c r="AF4" s="24">
        <v>3.9</v>
      </c>
      <c r="AG4" s="24">
        <v>3.9</v>
      </c>
      <c r="AH4" s="24">
        <v>3.9</v>
      </c>
      <c r="AI4" s="24"/>
      <c r="AJ4" s="24"/>
      <c r="AK4" s="24"/>
      <c r="AL4" s="24"/>
      <c r="AM4" s="24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3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</row>
    <row r="5" spans="1:211">
      <c r="A5" s="27" t="s">
        <v>252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4"/>
      <c r="R5" s="24"/>
      <c r="S5" s="24"/>
      <c r="T5" s="24"/>
      <c r="U5" s="24"/>
      <c r="V5" s="24"/>
      <c r="W5" s="24">
        <v>2.61</v>
      </c>
      <c r="X5" s="24"/>
      <c r="Y5" s="24"/>
      <c r="Z5" s="24">
        <v>18.920000000000002</v>
      </c>
      <c r="AA5" s="24"/>
      <c r="AB5" s="24">
        <v>2.52</v>
      </c>
      <c r="AC5" s="24">
        <v>10.7</v>
      </c>
      <c r="AD5" s="24">
        <v>4.2</v>
      </c>
      <c r="AE5" s="24">
        <v>4.07</v>
      </c>
      <c r="AF5" s="24">
        <v>4.1900000000000004</v>
      </c>
      <c r="AG5" s="24">
        <v>4.0599999999999996</v>
      </c>
      <c r="AH5" s="24">
        <v>4.1900000000000004</v>
      </c>
      <c r="AI5" s="24"/>
      <c r="AJ5" s="24"/>
      <c r="AK5" s="24"/>
      <c r="AL5" s="24"/>
      <c r="AM5" s="24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3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</row>
    <row r="6" spans="1:211">
      <c r="A6" s="31" t="s">
        <v>153</v>
      </c>
      <c r="B6" s="23"/>
      <c r="C6" s="23"/>
      <c r="D6" s="21">
        <v>3.29</v>
      </c>
      <c r="E6" s="21">
        <v>3.29</v>
      </c>
      <c r="F6" s="26">
        <v>3.37</v>
      </c>
      <c r="G6" s="26">
        <v>3.37</v>
      </c>
      <c r="H6" s="27">
        <v>3.39</v>
      </c>
      <c r="I6" s="27">
        <v>3.39</v>
      </c>
      <c r="J6" s="28">
        <v>3.46</v>
      </c>
      <c r="K6" s="28">
        <v>3.96</v>
      </c>
      <c r="L6" s="29">
        <v>3.54</v>
      </c>
      <c r="M6" s="29">
        <v>3.49</v>
      </c>
      <c r="N6" s="30">
        <v>3.38</v>
      </c>
      <c r="O6" s="30">
        <v>3.55</v>
      </c>
      <c r="P6" s="30">
        <v>7</v>
      </c>
      <c r="Q6" s="24">
        <v>6.09</v>
      </c>
      <c r="R6" s="24">
        <v>6.8</v>
      </c>
      <c r="S6" s="24">
        <v>6.65</v>
      </c>
      <c r="T6" s="24">
        <v>4.34</v>
      </c>
      <c r="U6" s="24">
        <v>6.63</v>
      </c>
      <c r="V6" s="24">
        <v>6.83</v>
      </c>
      <c r="W6" s="24">
        <v>6.81</v>
      </c>
      <c r="X6" s="24">
        <v>6.56</v>
      </c>
      <c r="Y6" s="24">
        <v>6.76</v>
      </c>
      <c r="Z6" s="24">
        <v>5.9</v>
      </c>
      <c r="AA6" s="24">
        <v>6.8</v>
      </c>
      <c r="AB6" s="24">
        <v>6.69</v>
      </c>
      <c r="AC6" s="24">
        <v>5.84</v>
      </c>
      <c r="AD6" s="24">
        <v>6.38</v>
      </c>
      <c r="AE6" s="24">
        <v>6.14</v>
      </c>
      <c r="AF6" s="24">
        <v>6.33</v>
      </c>
      <c r="AG6" s="24">
        <v>6.14</v>
      </c>
      <c r="AH6" s="24">
        <v>6.34</v>
      </c>
      <c r="AI6" s="24"/>
      <c r="AJ6" s="24"/>
      <c r="AK6" s="24"/>
      <c r="AL6" s="24"/>
      <c r="AM6" s="24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3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</row>
    <row r="7" spans="1:211">
      <c r="A7" s="31" t="s">
        <v>170</v>
      </c>
      <c r="B7" s="23"/>
      <c r="C7" s="23"/>
      <c r="D7" s="21">
        <v>70.94</v>
      </c>
      <c r="E7" s="21">
        <v>70.94</v>
      </c>
      <c r="F7" s="26">
        <v>31.73</v>
      </c>
      <c r="G7" s="26">
        <v>31.73</v>
      </c>
      <c r="H7" s="27">
        <v>31.66</v>
      </c>
      <c r="I7" s="27">
        <v>31.66</v>
      </c>
      <c r="J7" s="28">
        <v>30.97</v>
      </c>
      <c r="K7" s="28">
        <v>35.11</v>
      </c>
      <c r="L7" s="29">
        <v>31.02</v>
      </c>
      <c r="M7" s="29">
        <v>31.18</v>
      </c>
      <c r="N7" s="30">
        <v>31.11</v>
      </c>
      <c r="O7" s="30">
        <v>34.04</v>
      </c>
      <c r="P7" s="30">
        <v>66.39</v>
      </c>
      <c r="Q7" s="24">
        <v>59.82</v>
      </c>
      <c r="R7" s="24">
        <v>65.95</v>
      </c>
      <c r="S7" s="24">
        <v>64.66</v>
      </c>
      <c r="T7" s="24">
        <v>66.7</v>
      </c>
      <c r="U7" s="24">
        <v>64.13</v>
      </c>
      <c r="V7" s="24">
        <v>65.569999999999993</v>
      </c>
      <c r="W7" s="24">
        <v>65.17</v>
      </c>
      <c r="X7" s="24">
        <v>62.38</v>
      </c>
      <c r="Y7" s="24" t="s">
        <v>253</v>
      </c>
      <c r="Z7" s="24">
        <v>54.85</v>
      </c>
      <c r="AA7" s="24">
        <v>70.48</v>
      </c>
      <c r="AB7" s="24">
        <v>72.05</v>
      </c>
      <c r="AC7" s="24">
        <v>64.25</v>
      </c>
      <c r="AD7" s="24">
        <v>61.87</v>
      </c>
      <c r="AE7" s="24">
        <v>66.45</v>
      </c>
      <c r="AF7" s="24">
        <v>50.38</v>
      </c>
      <c r="AG7" s="24">
        <v>6.25</v>
      </c>
      <c r="AH7" s="24">
        <v>6.45</v>
      </c>
      <c r="AI7" s="24"/>
      <c r="AJ7" s="24"/>
      <c r="AK7" s="24"/>
      <c r="AL7" s="24"/>
      <c r="AM7" s="24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3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</row>
    <row r="8" spans="1:211">
      <c r="A8" s="31" t="s">
        <v>110</v>
      </c>
      <c r="B8" s="23"/>
      <c r="C8" s="23"/>
      <c r="D8" s="21">
        <v>3.6</v>
      </c>
      <c r="E8" s="21">
        <v>3.6</v>
      </c>
      <c r="F8" s="26">
        <v>3.74</v>
      </c>
      <c r="G8" s="26">
        <v>3.74</v>
      </c>
      <c r="H8" s="27">
        <v>3.76</v>
      </c>
      <c r="I8" s="27">
        <v>3.76</v>
      </c>
      <c r="J8" s="28">
        <v>3.61</v>
      </c>
      <c r="K8" s="28">
        <v>3.85</v>
      </c>
      <c r="L8" s="29">
        <v>3.69</v>
      </c>
      <c r="M8" s="29">
        <v>3.69</v>
      </c>
      <c r="N8" s="30">
        <v>3.61</v>
      </c>
      <c r="O8" s="30">
        <v>3.86</v>
      </c>
      <c r="P8" s="30">
        <v>7.48</v>
      </c>
      <c r="Q8" s="24">
        <v>7.22</v>
      </c>
      <c r="R8" s="24">
        <v>7.45</v>
      </c>
      <c r="S8" s="24">
        <v>7.38</v>
      </c>
      <c r="T8" s="24">
        <v>7.47</v>
      </c>
      <c r="U8" s="24">
        <v>7.38</v>
      </c>
      <c r="V8" s="24">
        <v>7.46</v>
      </c>
      <c r="W8" s="24">
        <v>7.47</v>
      </c>
      <c r="X8" s="24">
        <v>7.38</v>
      </c>
      <c r="Y8" s="24">
        <v>7.48</v>
      </c>
      <c r="Z8" s="24">
        <v>6.67</v>
      </c>
      <c r="AA8" s="24">
        <v>7.48</v>
      </c>
      <c r="AB8" s="24">
        <v>7.47</v>
      </c>
      <c r="AC8" s="24">
        <v>6.94</v>
      </c>
      <c r="AD8" s="24">
        <v>7.49</v>
      </c>
      <c r="AE8" s="24">
        <v>7.38</v>
      </c>
      <c r="AF8" s="24">
        <v>7.47</v>
      </c>
      <c r="AG8" s="24">
        <v>7.38</v>
      </c>
      <c r="AH8" s="24">
        <v>7.55</v>
      </c>
      <c r="AI8" s="24"/>
      <c r="AJ8" s="24"/>
      <c r="AK8" s="24"/>
      <c r="AL8" s="24"/>
      <c r="AM8" s="24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3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</row>
    <row r="9" spans="1:211">
      <c r="A9" s="31" t="s">
        <v>222</v>
      </c>
      <c r="B9" s="23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/>
      <c r="V9" s="24"/>
      <c r="W9" s="24"/>
      <c r="X9" s="24"/>
      <c r="Y9" s="24"/>
      <c r="Z9" s="24"/>
      <c r="AA9" s="24"/>
      <c r="AB9" s="24">
        <v>11.28</v>
      </c>
      <c r="AC9" s="24">
        <v>8.17</v>
      </c>
      <c r="AD9" s="24">
        <v>8.5299999999999994</v>
      </c>
      <c r="AE9" s="24">
        <v>8.3800000000000008</v>
      </c>
      <c r="AF9" s="24">
        <v>8.51</v>
      </c>
      <c r="AG9" s="24">
        <v>8.39</v>
      </c>
      <c r="AH9" s="24">
        <v>8.51</v>
      </c>
      <c r="AI9" s="24"/>
      <c r="AJ9" s="24"/>
      <c r="AK9" s="24"/>
      <c r="AL9" s="24"/>
      <c r="AM9" s="24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3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</row>
    <row r="10" spans="1:211">
      <c r="A10" s="31" t="s">
        <v>231</v>
      </c>
      <c r="B10" s="23"/>
      <c r="C10" s="23"/>
      <c r="D10" s="21"/>
      <c r="E10" s="21"/>
      <c r="F10" s="26"/>
      <c r="G10" s="26"/>
      <c r="H10" s="27"/>
      <c r="I10" s="27"/>
      <c r="J10" s="28"/>
      <c r="K10" s="28"/>
      <c r="L10" s="29"/>
      <c r="M10" s="29"/>
      <c r="N10" s="30"/>
      <c r="O10" s="30"/>
      <c r="P10" s="30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>
        <v>8.83</v>
      </c>
      <c r="AB10" s="24">
        <v>19.579999999999998</v>
      </c>
      <c r="AC10" s="24">
        <v>35.61</v>
      </c>
      <c r="AD10" s="24">
        <v>23.16</v>
      </c>
      <c r="AE10" s="24"/>
      <c r="AF10" s="24">
        <v>11.18</v>
      </c>
      <c r="AG10" s="24">
        <v>22.42</v>
      </c>
      <c r="AH10" s="24">
        <v>23.15</v>
      </c>
      <c r="AI10" s="24"/>
      <c r="AJ10" s="24"/>
      <c r="AK10" s="24"/>
      <c r="AL10" s="24"/>
      <c r="AM10" s="24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3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</row>
    <row r="11" spans="1:211">
      <c r="A11" s="31" t="s">
        <v>102</v>
      </c>
      <c r="B11" s="23"/>
      <c r="C11" s="23"/>
      <c r="D11" s="21">
        <v>18.7</v>
      </c>
      <c r="E11" s="21">
        <v>18.7</v>
      </c>
      <c r="F11" s="26">
        <v>19.28</v>
      </c>
      <c r="G11" s="26">
        <v>19.28</v>
      </c>
      <c r="H11" s="27">
        <v>19.53</v>
      </c>
      <c r="I11" s="27">
        <v>19.53</v>
      </c>
      <c r="J11" s="28">
        <v>18.66</v>
      </c>
      <c r="K11" s="28">
        <v>21.15</v>
      </c>
      <c r="L11" s="29">
        <v>18.73</v>
      </c>
      <c r="M11" s="29">
        <v>18.72</v>
      </c>
      <c r="N11" s="30">
        <v>18.649999999999999</v>
      </c>
      <c r="O11" s="30">
        <v>19.899999999999999</v>
      </c>
      <c r="P11" s="30">
        <v>38.619999999999997</v>
      </c>
      <c r="Q11" s="24">
        <v>35.270000000000003</v>
      </c>
      <c r="R11" s="24">
        <v>37.159999999999997</v>
      </c>
      <c r="S11" s="24">
        <v>34.909999999999997</v>
      </c>
      <c r="T11" s="24">
        <v>35.880000000000003</v>
      </c>
      <c r="U11" s="24">
        <v>34.909999999999997</v>
      </c>
      <c r="V11" s="24">
        <v>35.78</v>
      </c>
      <c r="W11" s="24">
        <v>35.880000000000003</v>
      </c>
      <c r="X11" s="24">
        <v>34.880000000000003</v>
      </c>
      <c r="Y11" s="24">
        <v>35.869999999999997</v>
      </c>
      <c r="Z11" s="24">
        <v>31.44</v>
      </c>
      <c r="AA11" s="24">
        <v>35.979999999999997</v>
      </c>
      <c r="AB11" s="24">
        <v>35.840000000000003</v>
      </c>
      <c r="AC11" s="24">
        <v>32.68</v>
      </c>
      <c r="AD11" s="24">
        <v>35.85</v>
      </c>
      <c r="AE11" s="24">
        <v>34.82</v>
      </c>
      <c r="AF11" s="24">
        <v>35.83</v>
      </c>
      <c r="AG11" s="24">
        <v>34.75</v>
      </c>
      <c r="AH11" s="24">
        <v>35.74</v>
      </c>
      <c r="AI11" s="24"/>
      <c r="AJ11" s="24"/>
      <c r="AK11" s="24"/>
      <c r="AL11" s="24"/>
      <c r="AM11" s="24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3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</row>
    <row r="12" spans="1:211">
      <c r="A12" s="27" t="s">
        <v>246</v>
      </c>
      <c r="B12" s="23"/>
      <c r="C12" s="23"/>
      <c r="D12" s="21"/>
      <c r="E12" s="21"/>
      <c r="F12" s="26"/>
      <c r="G12" s="26"/>
      <c r="H12" s="27"/>
      <c r="I12" s="27"/>
      <c r="J12" s="28"/>
      <c r="K12" s="28"/>
      <c r="L12" s="29"/>
      <c r="M12" s="29"/>
      <c r="N12" s="30"/>
      <c r="O12" s="23"/>
      <c r="P12" s="2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>
        <v>25.75</v>
      </c>
      <c r="AB12" s="24">
        <v>75.13</v>
      </c>
      <c r="AC12" s="24">
        <v>67.64</v>
      </c>
      <c r="AD12" s="24">
        <v>75.349999999999994</v>
      </c>
      <c r="AE12" s="24">
        <v>72.709999999999994</v>
      </c>
      <c r="AF12" s="24">
        <v>75.14</v>
      </c>
      <c r="AG12" s="24">
        <v>72.72</v>
      </c>
      <c r="AH12" s="24">
        <v>75.14</v>
      </c>
      <c r="AI12" s="24"/>
      <c r="AJ12" s="24"/>
      <c r="AK12" s="24"/>
      <c r="AL12" s="24"/>
      <c r="AM12" s="24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3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</row>
    <row r="13" spans="1:211">
      <c r="A13" s="27" t="s">
        <v>155</v>
      </c>
      <c r="B13" s="23"/>
      <c r="C13" s="23"/>
      <c r="D13" s="24"/>
      <c r="E13" s="24"/>
      <c r="F13" s="24"/>
      <c r="G13" s="24"/>
      <c r="H13" s="24"/>
      <c r="I13" s="24"/>
      <c r="J13" s="28">
        <v>2.68</v>
      </c>
      <c r="K13" s="28">
        <v>11.29</v>
      </c>
      <c r="L13" s="29">
        <v>42.78</v>
      </c>
      <c r="M13" s="29">
        <v>87.13</v>
      </c>
      <c r="N13" s="30">
        <v>145.84</v>
      </c>
      <c r="O13" s="30">
        <v>121.84</v>
      </c>
      <c r="P13" s="30">
        <v>241.72</v>
      </c>
      <c r="Q13" s="24">
        <v>78.23</v>
      </c>
      <c r="R13" s="24">
        <v>88.2</v>
      </c>
      <c r="S13" s="24">
        <v>75.040000000000006</v>
      </c>
      <c r="T13" s="24">
        <v>75.11</v>
      </c>
      <c r="U13" s="24">
        <v>75.08</v>
      </c>
      <c r="V13" s="24">
        <v>74.959999999999994</v>
      </c>
      <c r="W13" s="24">
        <v>75.12</v>
      </c>
      <c r="X13" s="24">
        <v>75.040000000000006</v>
      </c>
      <c r="Y13" s="24">
        <v>75.11</v>
      </c>
      <c r="Z13" s="24">
        <v>67.75</v>
      </c>
      <c r="AA13" s="24">
        <v>75.260000000000005</v>
      </c>
      <c r="AB13" s="24">
        <v>75.11</v>
      </c>
      <c r="AC13" s="24">
        <v>74.540000000000006</v>
      </c>
      <c r="AD13" s="24">
        <v>85.1</v>
      </c>
      <c r="AE13" s="24">
        <v>84.9</v>
      </c>
      <c r="AF13" s="24">
        <v>78.77</v>
      </c>
      <c r="AG13" s="24">
        <v>75.040000000000006</v>
      </c>
      <c r="AH13" s="24">
        <v>81.14</v>
      </c>
      <c r="AI13" s="24"/>
      <c r="AJ13" s="24"/>
      <c r="AK13" s="24"/>
      <c r="AL13" s="24"/>
      <c r="AM13" s="24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3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</row>
    <row r="14" spans="1:211">
      <c r="A14" s="27" t="s">
        <v>254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>
        <v>34.56</v>
      </c>
      <c r="AA14" s="24">
        <v>180.1</v>
      </c>
      <c r="AB14" s="24">
        <v>180.72</v>
      </c>
      <c r="AC14" s="24">
        <v>124.66</v>
      </c>
      <c r="AD14" s="24">
        <v>105.24</v>
      </c>
      <c r="AE14" s="24">
        <v>102.64</v>
      </c>
      <c r="AF14" s="24"/>
      <c r="AG14" s="24">
        <v>101.5</v>
      </c>
      <c r="AH14" s="24">
        <v>104.71</v>
      </c>
      <c r="AI14" s="24"/>
      <c r="AJ14" s="24"/>
      <c r="AK14" s="24"/>
      <c r="AL14" s="24"/>
      <c r="AM14" s="24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3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</row>
    <row r="15" spans="1:211">
      <c r="A15" s="27" t="s">
        <v>41</v>
      </c>
      <c r="B15" s="23"/>
      <c r="C15" s="23"/>
      <c r="D15" s="21">
        <v>178.7</v>
      </c>
      <c r="E15" s="21">
        <v>178.7</v>
      </c>
      <c r="F15" s="26">
        <v>161.08000000000001</v>
      </c>
      <c r="G15" s="26">
        <v>161.08000000000001</v>
      </c>
      <c r="H15" s="27">
        <v>160.79</v>
      </c>
      <c r="I15" s="27">
        <v>160.79</v>
      </c>
      <c r="J15" s="28">
        <v>85.81</v>
      </c>
      <c r="K15" s="28">
        <v>204.82</v>
      </c>
      <c r="L15" s="29">
        <v>349.5</v>
      </c>
      <c r="M15" s="29">
        <v>234.82</v>
      </c>
      <c r="N15" s="30">
        <v>80.19</v>
      </c>
      <c r="O15" s="30">
        <v>85.15</v>
      </c>
      <c r="P15" s="30">
        <v>160.05000000000001</v>
      </c>
      <c r="Q15" s="24">
        <v>145.76</v>
      </c>
      <c r="R15" s="24">
        <v>161.35</v>
      </c>
      <c r="S15" s="24">
        <v>159.05000000000001</v>
      </c>
      <c r="T15" s="24">
        <v>174.76</v>
      </c>
      <c r="U15" s="24">
        <v>186.92</v>
      </c>
      <c r="V15" s="24">
        <v>204.24</v>
      </c>
      <c r="W15" s="24">
        <v>159.88999999999999</v>
      </c>
      <c r="X15" s="24">
        <v>154.63</v>
      </c>
      <c r="Y15" s="24">
        <v>159.29</v>
      </c>
      <c r="Z15" s="24">
        <v>138.47</v>
      </c>
      <c r="AA15" s="24">
        <v>159.29</v>
      </c>
      <c r="AB15" s="24">
        <v>158.94999999999999</v>
      </c>
      <c r="AC15" s="24">
        <v>143.19999999999999</v>
      </c>
      <c r="AD15" s="24">
        <v>159.41999999999999</v>
      </c>
      <c r="AE15" s="24">
        <v>153.86000000000001</v>
      </c>
      <c r="AF15" s="24">
        <v>158.94999999999999</v>
      </c>
      <c r="AG15" s="24">
        <v>153.86000000000001</v>
      </c>
      <c r="AH15" s="24">
        <v>158.99</v>
      </c>
      <c r="AI15" s="24"/>
      <c r="AJ15" s="24"/>
      <c r="AK15" s="24"/>
      <c r="AL15" s="24"/>
      <c r="AM15" s="24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3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</row>
    <row r="16" spans="1:211">
      <c r="A16" s="27" t="s">
        <v>137</v>
      </c>
      <c r="B16" s="23"/>
      <c r="C16" s="23"/>
      <c r="D16" s="21">
        <v>94.08</v>
      </c>
      <c r="E16" s="21">
        <v>94.08</v>
      </c>
      <c r="F16" s="26">
        <v>94.08</v>
      </c>
      <c r="G16" s="26">
        <v>94.08</v>
      </c>
      <c r="H16" s="27">
        <v>95.62</v>
      </c>
      <c r="I16" s="27">
        <v>95.62</v>
      </c>
      <c r="J16" s="28">
        <v>91.63</v>
      </c>
      <c r="K16" s="28">
        <v>104.54</v>
      </c>
      <c r="L16" s="29">
        <v>114.76</v>
      </c>
      <c r="M16" s="29">
        <v>95.13</v>
      </c>
      <c r="N16" s="30">
        <v>99.58</v>
      </c>
      <c r="O16" s="30">
        <v>96.88</v>
      </c>
      <c r="P16" s="30">
        <v>183.17</v>
      </c>
      <c r="Q16" s="24">
        <v>165.1</v>
      </c>
      <c r="R16" s="24">
        <v>181.21</v>
      </c>
      <c r="S16" s="24">
        <v>173.15</v>
      </c>
      <c r="T16" s="24">
        <v>178.46</v>
      </c>
      <c r="U16" s="24">
        <v>172.63</v>
      </c>
      <c r="V16" s="24">
        <v>179.83</v>
      </c>
      <c r="W16" s="24">
        <v>192.06</v>
      </c>
      <c r="X16" s="24">
        <v>202.8</v>
      </c>
      <c r="Y16" s="24">
        <v>182.78</v>
      </c>
      <c r="Z16" s="24">
        <v>159.43</v>
      </c>
      <c r="AA16" s="24">
        <v>181.31</v>
      </c>
      <c r="AB16" s="24">
        <v>180.84</v>
      </c>
      <c r="AC16" s="24">
        <v>166.48</v>
      </c>
      <c r="AD16" s="24">
        <v>181.51</v>
      </c>
      <c r="AE16" s="24">
        <v>176.3</v>
      </c>
      <c r="AF16" s="24">
        <v>181.15</v>
      </c>
      <c r="AG16" s="24">
        <v>176.5</v>
      </c>
      <c r="AH16" s="24">
        <v>181.03</v>
      </c>
      <c r="AI16" s="24"/>
      <c r="AJ16" s="24"/>
      <c r="AK16" s="24"/>
      <c r="AL16" s="24"/>
      <c r="AM16" s="24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3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</row>
    <row r="17" spans="1:211">
      <c r="A17" s="27" t="s">
        <v>255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>
        <v>95.82</v>
      </c>
      <c r="AB17" s="24">
        <v>132.65</v>
      </c>
      <c r="AC17" s="24">
        <v>216.41</v>
      </c>
      <c r="AD17" s="24">
        <v>240.86</v>
      </c>
      <c r="AE17" s="24">
        <v>232.51</v>
      </c>
      <c r="AF17" s="24">
        <v>240.25</v>
      </c>
      <c r="AG17" s="24">
        <v>232.51</v>
      </c>
      <c r="AH17" s="24">
        <v>240.27</v>
      </c>
      <c r="AI17" s="24"/>
      <c r="AJ17" s="24"/>
      <c r="AK17" s="24"/>
      <c r="AL17" s="24"/>
      <c r="AM17" s="24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3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</row>
    <row r="18" spans="1:211">
      <c r="A18" s="27" t="s">
        <v>58</v>
      </c>
      <c r="B18" s="23"/>
      <c r="C18" s="23"/>
      <c r="D18" s="21">
        <v>36.18</v>
      </c>
      <c r="E18" s="21">
        <v>36.18</v>
      </c>
      <c r="F18" s="26">
        <v>36.79</v>
      </c>
      <c r="G18" s="26">
        <v>36.79</v>
      </c>
      <c r="H18" s="27">
        <v>37.299999999999997</v>
      </c>
      <c r="I18" s="27">
        <v>37.299999999999997</v>
      </c>
      <c r="J18" s="28">
        <v>32.32</v>
      </c>
      <c r="K18" s="28">
        <v>18.73</v>
      </c>
      <c r="L18" s="29">
        <v>17.03</v>
      </c>
      <c r="M18" s="29">
        <v>17.04</v>
      </c>
      <c r="N18" s="30">
        <v>16.52</v>
      </c>
      <c r="O18" s="30">
        <v>17.63</v>
      </c>
      <c r="P18" s="30">
        <v>34.159999999999997</v>
      </c>
      <c r="Q18" s="24">
        <v>33.86</v>
      </c>
      <c r="R18" s="24">
        <v>34.17</v>
      </c>
      <c r="S18" s="24">
        <v>34.07</v>
      </c>
      <c r="T18" s="24">
        <v>46.27</v>
      </c>
      <c r="U18" s="24">
        <v>74.28</v>
      </c>
      <c r="V18" s="24">
        <v>61.59</v>
      </c>
      <c r="W18" s="24">
        <v>59.11</v>
      </c>
      <c r="X18" s="24">
        <v>58.94</v>
      </c>
      <c r="Y18" s="24">
        <v>61.21</v>
      </c>
      <c r="Z18" s="24">
        <v>61.65</v>
      </c>
      <c r="AA18" s="24">
        <v>68.91</v>
      </c>
      <c r="AB18" s="24">
        <v>70.290000000000006</v>
      </c>
      <c r="AC18" s="24">
        <v>147.88</v>
      </c>
      <c r="AD18" s="24">
        <v>313.89</v>
      </c>
      <c r="AE18" s="24">
        <v>304.45999999999998</v>
      </c>
      <c r="AF18" s="24">
        <v>312.81</v>
      </c>
      <c r="AG18" s="24">
        <v>304.45999999999998</v>
      </c>
      <c r="AH18" s="24">
        <v>312.81</v>
      </c>
      <c r="AI18" s="24"/>
      <c r="AJ18" s="24"/>
      <c r="AK18" s="24"/>
      <c r="AL18" s="24"/>
      <c r="AM18" s="24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3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</row>
    <row r="19" spans="1:211">
      <c r="A19" s="27" t="s">
        <v>245</v>
      </c>
      <c r="B19" s="23"/>
      <c r="C19" s="23"/>
      <c r="D19" s="21"/>
      <c r="E19" s="21"/>
      <c r="F19" s="26"/>
      <c r="G19" s="26"/>
      <c r="H19" s="27"/>
      <c r="I19" s="27"/>
      <c r="J19" s="28"/>
      <c r="K19" s="28"/>
      <c r="L19" s="29"/>
      <c r="M19" s="29"/>
      <c r="N19" s="30"/>
      <c r="O19" s="23"/>
      <c r="P19" s="23"/>
      <c r="Q19" s="24"/>
      <c r="R19" s="24"/>
      <c r="S19" s="24"/>
      <c r="T19" s="24">
        <v>20.76</v>
      </c>
      <c r="U19" s="24">
        <v>309.37</v>
      </c>
      <c r="V19" s="24">
        <v>319.69</v>
      </c>
      <c r="W19" s="24">
        <v>219.92</v>
      </c>
      <c r="X19" s="24">
        <v>309.60000000000002</v>
      </c>
      <c r="Y19" s="24">
        <v>319.92</v>
      </c>
      <c r="Z19" s="24">
        <v>279.07</v>
      </c>
      <c r="AA19" s="24">
        <v>320.56</v>
      </c>
      <c r="AB19" s="24">
        <v>319.92</v>
      </c>
      <c r="AC19" s="24">
        <v>288.27</v>
      </c>
      <c r="AD19" s="24">
        <v>320.60000000000002</v>
      </c>
      <c r="AE19" s="24">
        <v>309.60000000000002</v>
      </c>
      <c r="AF19" s="24">
        <v>319.92</v>
      </c>
      <c r="AG19" s="24">
        <v>309.60000000000002</v>
      </c>
      <c r="AH19" s="24">
        <v>319.92</v>
      </c>
      <c r="AI19" s="24"/>
      <c r="AJ19" s="24"/>
      <c r="AK19" s="24"/>
      <c r="AL19" s="24"/>
      <c r="AM19" s="24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3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</row>
    <row r="20" spans="1:211">
      <c r="A20" s="27" t="s">
        <v>256</v>
      </c>
      <c r="B20" s="23"/>
      <c r="C20" s="23"/>
      <c r="D20" s="21"/>
      <c r="E20" s="21"/>
      <c r="F20" s="26"/>
      <c r="G20" s="26"/>
      <c r="H20" s="27"/>
      <c r="I20" s="27"/>
      <c r="J20" s="28"/>
      <c r="K20" s="28"/>
      <c r="L20" s="29"/>
      <c r="M20" s="29"/>
      <c r="N20" s="30"/>
      <c r="O20" s="30"/>
      <c r="P20" s="30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>
        <v>386.37</v>
      </c>
      <c r="AI20" s="23"/>
      <c r="AJ20" s="24"/>
      <c r="AK20" s="24"/>
      <c r="AL20" s="24"/>
      <c r="AM20" s="24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3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</row>
    <row r="21" spans="1:211">
      <c r="A21" s="27" t="s">
        <v>257</v>
      </c>
      <c r="B21" s="23"/>
      <c r="C21" s="23"/>
      <c r="D21" s="21"/>
      <c r="E21" s="21"/>
      <c r="F21" s="26"/>
      <c r="G21" s="26"/>
      <c r="H21" s="27"/>
      <c r="I21" s="27"/>
      <c r="J21" s="28"/>
      <c r="K21" s="28"/>
      <c r="L21" s="29"/>
      <c r="M21" s="29"/>
      <c r="N21" s="30"/>
      <c r="O21" s="30"/>
      <c r="P21" s="30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>
        <v>7.74</v>
      </c>
      <c r="AD21" s="24"/>
      <c r="AE21" s="24">
        <v>36.9</v>
      </c>
      <c r="AF21" s="24">
        <v>169.93</v>
      </c>
      <c r="AG21" s="24">
        <v>431.86</v>
      </c>
      <c r="AH21" s="24">
        <v>448.23</v>
      </c>
      <c r="AI21" s="24"/>
      <c r="AJ21" s="24"/>
      <c r="AK21" s="24"/>
      <c r="AL21" s="24"/>
      <c r="AM21" s="24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3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</row>
    <row r="22" spans="1:211">
      <c r="A22" s="27" t="s">
        <v>258</v>
      </c>
      <c r="B22" s="23"/>
      <c r="C22" s="23"/>
      <c r="D22" s="21"/>
      <c r="E22" s="21"/>
      <c r="F22" s="26"/>
      <c r="G22" s="26"/>
      <c r="H22" s="27"/>
      <c r="I22" s="27"/>
      <c r="J22" s="28"/>
      <c r="K22" s="28"/>
      <c r="L22" s="29"/>
      <c r="M22" s="29"/>
      <c r="N22" s="30"/>
      <c r="O22" s="30"/>
      <c r="P22" s="30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>
        <v>348.28</v>
      </c>
      <c r="AE22" s="23">
        <v>914.4</v>
      </c>
      <c r="AF22" s="23">
        <v>1226.1500000000001</v>
      </c>
      <c r="AG22" s="23">
        <v>1227.0999999999999</v>
      </c>
      <c r="AH22" s="23">
        <v>1453.49</v>
      </c>
      <c r="AI22" s="23"/>
      <c r="AJ22" s="24"/>
      <c r="AK22" s="24"/>
      <c r="AL22" s="24"/>
      <c r="AM22" s="24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3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</row>
    <row r="23" spans="1:211">
      <c r="A23" s="27" t="s">
        <v>259</v>
      </c>
      <c r="B23" s="23"/>
      <c r="C23" s="23"/>
      <c r="D23" s="21" t="e">
        <f>SUM(#REF!)</f>
        <v>#REF!</v>
      </c>
      <c r="E23" s="21" t="e">
        <f>SUM(#REF!)</f>
        <v>#REF!</v>
      </c>
      <c r="F23" s="21" t="e">
        <f>SUM(#REF!)</f>
        <v>#REF!</v>
      </c>
      <c r="G23" s="21" t="e">
        <f>SUM(#REF!)</f>
        <v>#REF!</v>
      </c>
      <c r="H23" s="21" t="e">
        <f>SUM(#REF!)</f>
        <v>#REF!</v>
      </c>
      <c r="I23" s="21" t="e">
        <f>SUM(#REF!)</f>
        <v>#REF!</v>
      </c>
      <c r="J23" s="21" t="e">
        <f>SUM(#REF!)</f>
        <v>#REF!</v>
      </c>
      <c r="K23" s="21" t="e">
        <f>SUM(#REF!)</f>
        <v>#REF!</v>
      </c>
      <c r="L23" s="21" t="e">
        <f>SUM(#REF!)</f>
        <v>#REF!</v>
      </c>
      <c r="M23" s="21" t="e">
        <f>SUM(#REF!)</f>
        <v>#REF!</v>
      </c>
      <c r="N23" s="21" t="e">
        <f>SUM(#REF!)</f>
        <v>#REF!</v>
      </c>
      <c r="O23" s="21" t="e">
        <f>SUM(#REF!)</f>
        <v>#REF!</v>
      </c>
      <c r="P23" s="21">
        <v>1604.02</v>
      </c>
      <c r="Q23" s="23">
        <v>1451.97</v>
      </c>
      <c r="R23" s="23">
        <v>1602.21</v>
      </c>
      <c r="S23" s="23">
        <v>1550.3</v>
      </c>
      <c r="T23" s="23">
        <v>1588.39</v>
      </c>
      <c r="U23" s="23">
        <v>1529.94</v>
      </c>
      <c r="V23" s="23">
        <v>1580.01</v>
      </c>
      <c r="W23" s="23">
        <v>1580.23</v>
      </c>
      <c r="X23" s="23">
        <v>1529.83</v>
      </c>
      <c r="Y23" s="23">
        <v>1580.16</v>
      </c>
      <c r="Z23" s="23">
        <v>1378.97</v>
      </c>
      <c r="AA23" s="23">
        <v>1582.08</v>
      </c>
      <c r="AB23" s="23">
        <v>1580.16</v>
      </c>
      <c r="AC23" s="23">
        <v>1376.26</v>
      </c>
      <c r="AD23" s="23">
        <v>1583.02</v>
      </c>
      <c r="AE23" s="23">
        <v>1529.78</v>
      </c>
      <c r="AF23" s="23">
        <v>1580.24</v>
      </c>
      <c r="AG23" s="23">
        <v>1529.97</v>
      </c>
      <c r="AH23" s="23">
        <v>1580.29</v>
      </c>
      <c r="AI23" s="23"/>
      <c r="AJ23" s="24"/>
      <c r="AK23" s="24"/>
      <c r="AL23" s="24"/>
      <c r="AM23" s="24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3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</row>
    <row r="24" spans="1:211">
      <c r="A24" s="27" t="s">
        <v>260</v>
      </c>
      <c r="B24" s="23"/>
      <c r="C24" s="23"/>
      <c r="D24" s="21" t="e">
        <f>SUM(#REF!)</f>
        <v>#REF!</v>
      </c>
      <c r="E24" s="21" t="e">
        <f>SUM(#REF!)</f>
        <v>#REF!</v>
      </c>
      <c r="F24" s="21" t="e">
        <f>SUM(#REF!)</f>
        <v>#REF!</v>
      </c>
      <c r="G24" s="21" t="e">
        <f>SUM(#REF!)</f>
        <v>#REF!</v>
      </c>
      <c r="H24" s="21" t="e">
        <f>SUM(#REF!)</f>
        <v>#REF!</v>
      </c>
      <c r="I24" s="21" t="e">
        <f>SUM(#REF!)</f>
        <v>#REF!</v>
      </c>
      <c r="J24" s="21" t="e">
        <f>SUM(#REF!)</f>
        <v>#REF!</v>
      </c>
      <c r="K24" s="21" t="e">
        <f>SUM(#REF!)</f>
        <v>#REF!</v>
      </c>
      <c r="L24" s="21" t="e">
        <f>SUM(#REF!)</f>
        <v>#REF!</v>
      </c>
      <c r="M24" s="21" t="e">
        <f>SUM(#REF!)</f>
        <v>#REF!</v>
      </c>
      <c r="N24" s="21" t="e">
        <f>SUM(#REF!)</f>
        <v>#REF!</v>
      </c>
      <c r="O24" s="21" t="e">
        <f>SUM(#REF!)</f>
        <v>#REF!</v>
      </c>
      <c r="P24" s="21">
        <v>963.09</v>
      </c>
      <c r="Q24" s="23">
        <v>902.26</v>
      </c>
      <c r="R24" s="23">
        <v>1041.26</v>
      </c>
      <c r="S24" s="23">
        <v>1046.82</v>
      </c>
      <c r="T24" s="23">
        <v>1084.82</v>
      </c>
      <c r="U24" s="23">
        <v>1049.69</v>
      </c>
      <c r="V24" s="23">
        <v>1081.8599999999999</v>
      </c>
      <c r="W24" s="23">
        <v>1142.27</v>
      </c>
      <c r="X24" s="23">
        <v>980.7</v>
      </c>
      <c r="Y24" s="23">
        <v>1139.6099999999999</v>
      </c>
      <c r="Z24" s="23">
        <v>994.83</v>
      </c>
      <c r="AA24" s="23">
        <v>1245.49</v>
      </c>
      <c r="AB24" s="23">
        <v>1414.63</v>
      </c>
      <c r="AC24" s="23">
        <v>1306.0899999999999</v>
      </c>
      <c r="AD24" s="23">
        <v>1499.88</v>
      </c>
      <c r="AE24" s="23">
        <v>1331.47</v>
      </c>
      <c r="AF24" s="23">
        <v>1293.1600000000001</v>
      </c>
      <c r="AG24" s="23">
        <v>1432.37</v>
      </c>
      <c r="AH24" s="23">
        <v>1850.33</v>
      </c>
      <c r="AI24" s="23"/>
      <c r="AJ24" s="24"/>
      <c r="AK24" s="24"/>
      <c r="AL24" s="24"/>
      <c r="AM24" s="24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3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</row>
    <row r="25" spans="1:211">
      <c r="A25" s="27" t="s">
        <v>261</v>
      </c>
      <c r="B25" s="23"/>
      <c r="C25" s="23"/>
      <c r="D25" s="21" t="e">
        <f>SUM(#REF!)</f>
        <v>#REF!</v>
      </c>
      <c r="E25" s="21" t="e">
        <f>SUM(#REF!)</f>
        <v>#REF!</v>
      </c>
      <c r="F25" s="21" t="e">
        <f>SUM(#REF!)</f>
        <v>#REF!</v>
      </c>
      <c r="G25" s="21" t="e">
        <f>SUM(#REF!)</f>
        <v>#REF!</v>
      </c>
      <c r="H25" s="21" t="e">
        <f>SUM(#REF!)</f>
        <v>#REF!</v>
      </c>
      <c r="I25" s="21" t="e">
        <f>SUM(#REF!)</f>
        <v>#REF!</v>
      </c>
      <c r="J25" s="21" t="e">
        <f>SUM(#REF!)</f>
        <v>#REF!</v>
      </c>
      <c r="K25" s="21" t="e">
        <f>SUM(#REF!)</f>
        <v>#REF!</v>
      </c>
      <c r="L25" s="21" t="e">
        <f>SUM(#REF!)</f>
        <v>#REF!</v>
      </c>
      <c r="M25" s="21" t="e">
        <f>SUM(#REF!)</f>
        <v>#REF!</v>
      </c>
      <c r="N25" s="21" t="e">
        <f>SUM(#REF!)</f>
        <v>#REF!</v>
      </c>
      <c r="O25" s="21" t="e">
        <f>SUM(#REF!)</f>
        <v>#REF!</v>
      </c>
      <c r="P25" s="21">
        <v>459.74</v>
      </c>
      <c r="Q25" s="23">
        <v>727.51</v>
      </c>
      <c r="R25" s="23">
        <v>804.5</v>
      </c>
      <c r="S25" s="23">
        <v>731.57</v>
      </c>
      <c r="T25" s="23">
        <v>813.36</v>
      </c>
      <c r="U25" s="23">
        <v>661.08</v>
      </c>
      <c r="V25" s="23">
        <v>799.04</v>
      </c>
      <c r="W25" s="23">
        <v>808.39</v>
      </c>
      <c r="X25" s="23">
        <v>789.13</v>
      </c>
      <c r="Y25" s="23">
        <v>702.19</v>
      </c>
      <c r="Z25" s="23">
        <v>826.47</v>
      </c>
      <c r="AA25" s="23">
        <v>969.36</v>
      </c>
      <c r="AB25" s="23">
        <v>1266.8599999999999</v>
      </c>
      <c r="AC25" s="23">
        <v>1403.66</v>
      </c>
      <c r="AD25" s="23">
        <v>1416.17</v>
      </c>
      <c r="AE25" s="23">
        <v>1364.04</v>
      </c>
      <c r="AF25" s="23">
        <v>1535.38</v>
      </c>
      <c r="AG25" s="23">
        <v>1624.72</v>
      </c>
      <c r="AH25" s="23">
        <v>2077.94</v>
      </c>
      <c r="AI25" s="23"/>
      <c r="AJ25" s="24"/>
      <c r="AK25" s="24"/>
      <c r="AL25" s="24"/>
      <c r="AM25" s="24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3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</row>
    <row r="26" spans="1:211">
      <c r="A26" s="32" t="s">
        <v>262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3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</row>
    <row r="27" spans="1:211">
      <c r="A27" s="27" t="s">
        <v>263</v>
      </c>
      <c r="B27" s="23"/>
      <c r="C27" s="23"/>
      <c r="D27" s="21" t="e">
        <f>SUM(#REF!)</f>
        <v>#REF!</v>
      </c>
      <c r="E27" s="21" t="e">
        <f>SUM(#REF!)</f>
        <v>#REF!</v>
      </c>
      <c r="F27" s="21" t="e">
        <f>SUM(#REF!)</f>
        <v>#REF!</v>
      </c>
      <c r="G27" s="21" t="e">
        <f>SUM(#REF!)</f>
        <v>#REF!</v>
      </c>
      <c r="H27" s="21" t="e">
        <f>SUM(#REF!)</f>
        <v>#REF!</v>
      </c>
      <c r="I27" s="21" t="e">
        <f>SUM(#REF!)</f>
        <v>#REF!</v>
      </c>
      <c r="J27" s="21" t="e">
        <f>SUM(#REF!)</f>
        <v>#REF!</v>
      </c>
      <c r="K27" s="21" t="e">
        <f>SUM(#REF!)</f>
        <v>#REF!</v>
      </c>
      <c r="L27" s="21" t="e">
        <f>SUM(#REF!)</f>
        <v>#REF!</v>
      </c>
      <c r="M27" s="21" t="e">
        <f>SUM(#REF!)</f>
        <v>#REF!</v>
      </c>
      <c r="N27" s="21" t="e">
        <f>SUM(#REF!)</f>
        <v>#REF!</v>
      </c>
      <c r="O27" s="21" t="e">
        <f>SUM(#REF!)</f>
        <v>#REF!</v>
      </c>
      <c r="P27" s="21">
        <v>632.57000000000005</v>
      </c>
      <c r="Q27" s="23">
        <v>572.16999999999996</v>
      </c>
      <c r="R27" s="23">
        <v>617.55999999999995</v>
      </c>
      <c r="S27" s="23">
        <v>604.12</v>
      </c>
      <c r="T27" s="23">
        <v>625.24</v>
      </c>
      <c r="U27" s="23">
        <v>602.11</v>
      </c>
      <c r="V27" s="23">
        <v>627.29999999999995</v>
      </c>
      <c r="W27" s="23">
        <v>628.35</v>
      </c>
      <c r="X27" s="23">
        <v>614.95000000000005</v>
      </c>
      <c r="Y27" s="23">
        <v>638.05999999999995</v>
      </c>
      <c r="Z27" s="23">
        <v>548.09</v>
      </c>
      <c r="AA27" s="23">
        <v>763.44</v>
      </c>
      <c r="AB27" s="23">
        <v>997.56</v>
      </c>
      <c r="AC27" s="23">
        <v>929.55</v>
      </c>
      <c r="AD27" s="23">
        <v>1210.76</v>
      </c>
      <c r="AE27" s="23">
        <v>451.5</v>
      </c>
      <c r="AF27" s="23">
        <v>0.95</v>
      </c>
      <c r="AG27" s="23"/>
      <c r="AH27" s="23"/>
      <c r="AI27" s="23"/>
      <c r="AJ27" s="24"/>
      <c r="AK27" s="24"/>
      <c r="AL27" s="24"/>
      <c r="AM27" s="24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3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</row>
    <row r="28" spans="1:211">
      <c r="A28" s="31" t="s">
        <v>249</v>
      </c>
      <c r="B28" s="23"/>
      <c r="C28" s="23"/>
      <c r="D28" s="24"/>
      <c r="E28" s="24"/>
      <c r="F28" s="24"/>
      <c r="G28" s="24"/>
      <c r="H28" s="24"/>
      <c r="I28" s="24"/>
      <c r="J28" s="28"/>
      <c r="K28" s="28"/>
      <c r="L28" s="29"/>
      <c r="M28" s="29"/>
      <c r="N28" s="30"/>
      <c r="O28" s="30"/>
      <c r="P28" s="30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3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</row>
    <row r="29" spans="1:211">
      <c r="A29" s="31" t="s">
        <v>23</v>
      </c>
      <c r="B29" s="23"/>
      <c r="C29" s="23"/>
      <c r="D29" s="21"/>
      <c r="E29" s="21"/>
      <c r="F29" s="26"/>
      <c r="G29" s="26"/>
      <c r="H29" s="27"/>
      <c r="I29" s="27"/>
      <c r="J29" s="28"/>
      <c r="K29" s="28"/>
      <c r="L29" s="29"/>
      <c r="M29" s="29"/>
      <c r="N29" s="30"/>
      <c r="O29" s="30">
        <v>2.34</v>
      </c>
      <c r="P29" s="30">
        <v>5.08</v>
      </c>
      <c r="Q29" s="24">
        <v>4.8099999999999996</v>
      </c>
      <c r="R29" s="24">
        <v>5.08</v>
      </c>
      <c r="S29" s="24">
        <v>4.9800000000000004</v>
      </c>
      <c r="T29" s="24">
        <v>5.15</v>
      </c>
      <c r="U29" s="24">
        <v>5.16</v>
      </c>
      <c r="V29" s="24">
        <v>5.23</v>
      </c>
      <c r="W29" s="24">
        <v>5.23</v>
      </c>
      <c r="X29" s="24">
        <v>5.14</v>
      </c>
      <c r="Y29" s="24">
        <v>5.23</v>
      </c>
      <c r="Z29" s="24">
        <v>1.26</v>
      </c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3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</row>
    <row r="30" spans="1:211">
      <c r="A30" s="31" t="s">
        <v>231</v>
      </c>
      <c r="B30" s="23"/>
      <c r="C30" s="23"/>
      <c r="D30" s="21"/>
      <c r="E30" s="21"/>
      <c r="F30" s="26"/>
      <c r="G30" s="26"/>
      <c r="H30" s="27"/>
      <c r="I30" s="27"/>
      <c r="J30" s="28"/>
      <c r="K30" s="28"/>
      <c r="L30" s="29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>
        <v>35.83</v>
      </c>
      <c r="AC30" s="24"/>
      <c r="AD30" s="24"/>
      <c r="AE30" s="24">
        <v>22.37</v>
      </c>
      <c r="AF30" s="24">
        <v>11.95</v>
      </c>
      <c r="AG30" s="24"/>
      <c r="AH30" s="24"/>
      <c r="AI30" s="24"/>
      <c r="AJ30" s="24"/>
      <c r="AK30" s="24"/>
      <c r="AL30" s="24"/>
      <c r="AM30" s="24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3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</row>
  </sheetData>
  <autoFilter ref="AH1:AH30" xr:uid="{8CB78920-71FF-4F0E-A8A4-B4EB5BD75C53}"/>
  <sortState xmlns:xlrd2="http://schemas.microsoft.com/office/spreadsheetml/2017/richdata2" ref="A3:AI30">
    <sortCondition ref="AH3:AH30"/>
  </sortState>
  <mergeCells count="1">
    <mergeCell ref="B1:O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D89C-7EAB-43E2-AF8F-C80474B6CED9}">
  <dimension ref="A1:E244"/>
  <sheetViews>
    <sheetView topLeftCell="A191" workbookViewId="0">
      <selection activeCell="E202" sqref="E202"/>
    </sheetView>
  </sheetViews>
  <sheetFormatPr defaultRowHeight="15"/>
  <cols>
    <col min="1" max="1" width="13.85546875" customWidth="1"/>
    <col min="2" max="2" width="22.85546875" customWidth="1"/>
    <col min="3" max="3" width="10.85546875" customWidth="1"/>
    <col min="4" max="4" width="11.140625" customWidth="1"/>
    <col min="5" max="5" width="13.7109375" style="43" customWidth="1"/>
  </cols>
  <sheetData>
    <row r="1" spans="1:5">
      <c r="A1" s="36" t="s">
        <v>264</v>
      </c>
      <c r="B1" s="36" t="s">
        <v>265</v>
      </c>
      <c r="C1" s="36" t="s">
        <v>266</v>
      </c>
      <c r="D1" s="36" t="s">
        <v>267</v>
      </c>
      <c r="E1" s="40" t="s">
        <v>268</v>
      </c>
    </row>
    <row r="2" spans="1:5">
      <c r="A2" s="36" t="s">
        <v>262</v>
      </c>
      <c r="B2" s="36" t="s">
        <v>25</v>
      </c>
      <c r="C2" s="36">
        <v>2023</v>
      </c>
      <c r="D2" s="36" t="s">
        <v>18</v>
      </c>
      <c r="E2" s="41" t="s">
        <v>269</v>
      </c>
    </row>
    <row r="3" spans="1:5">
      <c r="A3" s="36" t="s">
        <v>262</v>
      </c>
      <c r="B3" s="36" t="s">
        <v>270</v>
      </c>
      <c r="C3" s="36">
        <v>2023</v>
      </c>
      <c r="D3" s="36" t="s">
        <v>18</v>
      </c>
      <c r="E3" s="41" t="s">
        <v>271</v>
      </c>
    </row>
    <row r="4" spans="1:5">
      <c r="A4" s="36" t="s">
        <v>262</v>
      </c>
      <c r="B4" s="36" t="s">
        <v>52</v>
      </c>
      <c r="C4" s="36">
        <v>2023</v>
      </c>
      <c r="D4" s="36" t="s">
        <v>18</v>
      </c>
      <c r="E4" s="41" t="s">
        <v>272</v>
      </c>
    </row>
    <row r="5" spans="1:5">
      <c r="A5" s="36" t="s">
        <v>273</v>
      </c>
      <c r="B5" s="36" t="s">
        <v>25</v>
      </c>
      <c r="C5" s="36">
        <v>2023</v>
      </c>
      <c r="D5" s="36" t="s">
        <v>18</v>
      </c>
      <c r="E5" s="42" t="s">
        <v>274</v>
      </c>
    </row>
    <row r="6" spans="1:5">
      <c r="A6" s="36" t="s">
        <v>273</v>
      </c>
      <c r="B6" s="36" t="s">
        <v>258</v>
      </c>
      <c r="C6" s="36">
        <v>2023</v>
      </c>
      <c r="D6" s="36" t="s">
        <v>18</v>
      </c>
      <c r="E6" s="42" t="s">
        <v>275</v>
      </c>
    </row>
    <row r="7" spans="1:5">
      <c r="A7" s="36" t="s">
        <v>273</v>
      </c>
      <c r="B7" s="36" t="s">
        <v>270</v>
      </c>
      <c r="C7" s="36">
        <v>2023</v>
      </c>
      <c r="D7" s="36" t="s">
        <v>18</v>
      </c>
      <c r="E7" s="42" t="s">
        <v>276</v>
      </c>
    </row>
    <row r="8" spans="1:5">
      <c r="A8" s="36" t="s">
        <v>273</v>
      </c>
      <c r="B8" s="36" t="s">
        <v>52</v>
      </c>
      <c r="C8" s="36">
        <v>2023</v>
      </c>
      <c r="D8" s="36" t="s">
        <v>18</v>
      </c>
      <c r="E8" s="42" t="s">
        <v>277</v>
      </c>
    </row>
    <row r="9" spans="1:5">
      <c r="A9" s="36" t="s">
        <v>273</v>
      </c>
      <c r="B9" s="36" t="s">
        <v>257</v>
      </c>
      <c r="C9" s="36">
        <v>2023</v>
      </c>
      <c r="D9" s="36" t="s">
        <v>18</v>
      </c>
      <c r="E9" s="41" t="s">
        <v>275</v>
      </c>
    </row>
    <row r="10" spans="1:5">
      <c r="A10" s="36" t="s">
        <v>41</v>
      </c>
      <c r="B10" s="36" t="s">
        <v>41</v>
      </c>
      <c r="C10" s="36">
        <v>2023</v>
      </c>
      <c r="D10" s="36" t="s">
        <v>18</v>
      </c>
      <c r="E10" s="41" t="s">
        <v>278</v>
      </c>
    </row>
    <row r="11" spans="1:5">
      <c r="A11" s="36" t="s">
        <v>259</v>
      </c>
      <c r="B11" s="36" t="s">
        <v>259</v>
      </c>
      <c r="C11" s="36">
        <v>2023</v>
      </c>
      <c r="D11" s="36" t="s">
        <v>18</v>
      </c>
      <c r="E11" s="42" t="s">
        <v>279</v>
      </c>
    </row>
    <row r="12" spans="1:5">
      <c r="A12" s="36" t="s">
        <v>58</v>
      </c>
      <c r="B12" s="36" t="s">
        <v>58</v>
      </c>
      <c r="C12" s="36">
        <v>2023</v>
      </c>
      <c r="D12" s="36" t="s">
        <v>18</v>
      </c>
      <c r="E12" s="41" t="s">
        <v>280</v>
      </c>
    </row>
    <row r="13" spans="1:5">
      <c r="A13" s="36" t="s">
        <v>256</v>
      </c>
      <c r="B13" s="36" t="s">
        <v>256</v>
      </c>
      <c r="C13" s="36">
        <v>2023</v>
      </c>
      <c r="D13" s="36" t="s">
        <v>18</v>
      </c>
      <c r="E13" s="41" t="s">
        <v>275</v>
      </c>
    </row>
    <row r="14" spans="1:5">
      <c r="A14" s="36" t="s">
        <v>137</v>
      </c>
      <c r="B14" s="36" t="s">
        <v>137</v>
      </c>
      <c r="C14" s="36">
        <v>2023</v>
      </c>
      <c r="D14" s="36" t="s">
        <v>18</v>
      </c>
      <c r="E14" s="41" t="s">
        <v>281</v>
      </c>
    </row>
    <row r="15" spans="1:5">
      <c r="A15" s="36" t="s">
        <v>245</v>
      </c>
      <c r="B15" s="36" t="s">
        <v>245</v>
      </c>
      <c r="C15" s="36">
        <v>2023</v>
      </c>
      <c r="D15" s="36" t="s">
        <v>18</v>
      </c>
      <c r="E15" s="41" t="s">
        <v>282</v>
      </c>
    </row>
    <row r="16" spans="1:5">
      <c r="A16" s="36" t="s">
        <v>246</v>
      </c>
      <c r="B16" s="36" t="s">
        <v>246</v>
      </c>
      <c r="C16" s="36">
        <v>2023</v>
      </c>
      <c r="D16" s="36" t="s">
        <v>18</v>
      </c>
      <c r="E16" s="41" t="s">
        <v>283</v>
      </c>
    </row>
    <row r="17" spans="1:5">
      <c r="A17" s="36" t="s">
        <v>155</v>
      </c>
      <c r="B17" s="36" t="s">
        <v>155</v>
      </c>
      <c r="C17" s="36">
        <v>2023</v>
      </c>
      <c r="D17" s="36" t="s">
        <v>18</v>
      </c>
      <c r="E17" s="41" t="s">
        <v>284</v>
      </c>
    </row>
    <row r="18" spans="1:5">
      <c r="A18" s="36" t="s">
        <v>285</v>
      </c>
      <c r="B18" s="36" t="s">
        <v>249</v>
      </c>
      <c r="C18" s="36">
        <v>2023</v>
      </c>
      <c r="D18" s="36" t="s">
        <v>18</v>
      </c>
      <c r="E18" s="41" t="s">
        <v>275</v>
      </c>
    </row>
    <row r="19" spans="1:5">
      <c r="A19" s="36" t="s">
        <v>285</v>
      </c>
      <c r="B19" s="36" t="s">
        <v>170</v>
      </c>
      <c r="C19" s="36">
        <v>2023</v>
      </c>
      <c r="D19" s="36" t="s">
        <v>18</v>
      </c>
      <c r="E19" s="41" t="s">
        <v>286</v>
      </c>
    </row>
    <row r="20" spans="1:5">
      <c r="A20" s="36" t="s">
        <v>285</v>
      </c>
      <c r="B20" s="36" t="s">
        <v>23</v>
      </c>
      <c r="C20" s="36">
        <v>2023</v>
      </c>
      <c r="D20" s="36" t="s">
        <v>18</v>
      </c>
      <c r="E20" s="41" t="s">
        <v>275</v>
      </c>
    </row>
    <row r="21" spans="1:5">
      <c r="A21" s="36" t="s">
        <v>285</v>
      </c>
      <c r="B21" s="36" t="s">
        <v>222</v>
      </c>
      <c r="C21" s="36">
        <v>2023</v>
      </c>
      <c r="D21" s="36" t="s">
        <v>18</v>
      </c>
      <c r="E21" s="41" t="s">
        <v>287</v>
      </c>
    </row>
    <row r="22" spans="1:5">
      <c r="A22" s="36" t="s">
        <v>285</v>
      </c>
      <c r="B22" s="36" t="s">
        <v>95</v>
      </c>
      <c r="C22" s="36">
        <v>2023</v>
      </c>
      <c r="D22" s="36" t="s">
        <v>18</v>
      </c>
      <c r="E22" s="41" t="s">
        <v>288</v>
      </c>
    </row>
    <row r="23" spans="1:5">
      <c r="A23" s="36" t="s">
        <v>285</v>
      </c>
      <c r="B23" s="36" t="s">
        <v>102</v>
      </c>
      <c r="C23" s="36">
        <v>2023</v>
      </c>
      <c r="D23" s="36" t="s">
        <v>18</v>
      </c>
      <c r="E23" s="41" t="s">
        <v>289</v>
      </c>
    </row>
    <row r="24" spans="1:5">
      <c r="A24" s="36" t="s">
        <v>285</v>
      </c>
      <c r="B24" s="36" t="s">
        <v>104</v>
      </c>
      <c r="C24" s="36">
        <v>2023</v>
      </c>
      <c r="D24" s="36" t="s">
        <v>18</v>
      </c>
      <c r="E24" s="41" t="s">
        <v>290</v>
      </c>
    </row>
    <row r="25" spans="1:5">
      <c r="A25" s="36" t="s">
        <v>285</v>
      </c>
      <c r="B25" s="36" t="s">
        <v>231</v>
      </c>
      <c r="C25" s="36">
        <v>2023</v>
      </c>
      <c r="D25" s="36" t="s">
        <v>18</v>
      </c>
      <c r="E25" s="41" t="s">
        <v>291</v>
      </c>
    </row>
    <row r="26" spans="1:5">
      <c r="A26" s="36" t="s">
        <v>285</v>
      </c>
      <c r="B26" s="36" t="s">
        <v>110</v>
      </c>
      <c r="C26" s="36">
        <v>2023</v>
      </c>
      <c r="D26" s="36" t="s">
        <v>18</v>
      </c>
      <c r="E26" s="41" t="s">
        <v>292</v>
      </c>
    </row>
    <row r="27" spans="1:5">
      <c r="A27" s="36" t="s">
        <v>285</v>
      </c>
      <c r="B27" s="36" t="s">
        <v>231</v>
      </c>
      <c r="C27" s="36">
        <v>2023</v>
      </c>
      <c r="D27" s="36" t="s">
        <v>18</v>
      </c>
      <c r="E27" s="41" t="s">
        <v>293</v>
      </c>
    </row>
    <row r="28" spans="1:5">
      <c r="A28" s="36" t="s">
        <v>285</v>
      </c>
      <c r="B28" s="36" t="s">
        <v>153</v>
      </c>
      <c r="C28" s="36">
        <v>2023</v>
      </c>
      <c r="D28" s="36" t="s">
        <v>18</v>
      </c>
      <c r="E28" s="41" t="s">
        <v>294</v>
      </c>
    </row>
    <row r="29" spans="1:5">
      <c r="A29" s="36" t="s">
        <v>262</v>
      </c>
      <c r="B29" s="36" t="s">
        <v>25</v>
      </c>
      <c r="C29" s="36">
        <v>2023</v>
      </c>
      <c r="D29" t="s">
        <v>19</v>
      </c>
      <c r="E29" s="41" t="s">
        <v>295</v>
      </c>
    </row>
    <row r="30" spans="1:5">
      <c r="A30" s="36" t="s">
        <v>262</v>
      </c>
      <c r="B30" s="36" t="s">
        <v>270</v>
      </c>
      <c r="C30" s="36">
        <v>2023</v>
      </c>
      <c r="D30" t="s">
        <v>19</v>
      </c>
      <c r="E30" s="41" t="s">
        <v>296</v>
      </c>
    </row>
    <row r="31" spans="1:5">
      <c r="A31" s="36" t="s">
        <v>262</v>
      </c>
      <c r="B31" s="36" t="s">
        <v>52</v>
      </c>
      <c r="C31" s="36">
        <v>2023</v>
      </c>
      <c r="D31" t="s">
        <v>19</v>
      </c>
      <c r="E31" s="41" t="s">
        <v>297</v>
      </c>
    </row>
    <row r="32" spans="1:5">
      <c r="A32" s="36" t="s">
        <v>273</v>
      </c>
      <c r="B32" s="36" t="s">
        <v>25</v>
      </c>
      <c r="C32" s="36">
        <v>2023</v>
      </c>
      <c r="D32" t="s">
        <v>19</v>
      </c>
      <c r="E32" s="42" t="s">
        <v>298</v>
      </c>
    </row>
    <row r="33" spans="1:5">
      <c r="A33" s="36" t="s">
        <v>273</v>
      </c>
      <c r="B33" s="36" t="s">
        <v>258</v>
      </c>
      <c r="C33" s="36">
        <v>2023</v>
      </c>
      <c r="D33" t="s">
        <v>19</v>
      </c>
      <c r="E33" s="42" t="s">
        <v>275</v>
      </c>
    </row>
    <row r="34" spans="1:5">
      <c r="A34" s="36" t="s">
        <v>273</v>
      </c>
      <c r="B34" s="36" t="s">
        <v>270</v>
      </c>
      <c r="C34" s="36">
        <v>2023</v>
      </c>
      <c r="D34" t="s">
        <v>19</v>
      </c>
      <c r="E34" s="42" t="s">
        <v>299</v>
      </c>
    </row>
    <row r="35" spans="1:5">
      <c r="A35" s="36" t="s">
        <v>273</v>
      </c>
      <c r="B35" s="36" t="s">
        <v>52</v>
      </c>
      <c r="C35" s="36">
        <v>2023</v>
      </c>
      <c r="D35" t="s">
        <v>19</v>
      </c>
      <c r="E35" s="42" t="s">
        <v>300</v>
      </c>
    </row>
    <row r="36" spans="1:5">
      <c r="A36" s="36" t="s">
        <v>273</v>
      </c>
      <c r="B36" s="36" t="s">
        <v>257</v>
      </c>
      <c r="C36" s="36">
        <v>2023</v>
      </c>
      <c r="D36" t="s">
        <v>19</v>
      </c>
      <c r="E36" s="41" t="s">
        <v>301</v>
      </c>
    </row>
    <row r="37" spans="1:5">
      <c r="A37" s="36" t="s">
        <v>41</v>
      </c>
      <c r="B37" s="36" t="s">
        <v>41</v>
      </c>
      <c r="C37" s="36">
        <v>2023</v>
      </c>
      <c r="D37" t="s">
        <v>19</v>
      </c>
      <c r="E37" s="41" t="s">
        <v>302</v>
      </c>
    </row>
    <row r="38" spans="1:5">
      <c r="A38" s="36" t="s">
        <v>259</v>
      </c>
      <c r="B38" s="36" t="s">
        <v>259</v>
      </c>
      <c r="C38" s="36">
        <v>2023</v>
      </c>
      <c r="D38" t="s">
        <v>19</v>
      </c>
      <c r="E38" s="42" t="s">
        <v>303</v>
      </c>
    </row>
    <row r="39" spans="1:5">
      <c r="A39" s="36" t="s">
        <v>58</v>
      </c>
      <c r="B39" s="36" t="s">
        <v>58</v>
      </c>
      <c r="C39" s="36">
        <v>2023</v>
      </c>
      <c r="D39" t="s">
        <v>19</v>
      </c>
      <c r="E39" s="41" t="s">
        <v>304</v>
      </c>
    </row>
    <row r="40" spans="1:5">
      <c r="A40" s="36" t="s">
        <v>256</v>
      </c>
      <c r="B40" s="36" t="s">
        <v>256</v>
      </c>
      <c r="C40" s="36">
        <v>2023</v>
      </c>
      <c r="D40" t="s">
        <v>19</v>
      </c>
      <c r="E40" s="41" t="s">
        <v>275</v>
      </c>
    </row>
    <row r="41" spans="1:5">
      <c r="A41" s="36" t="s">
        <v>137</v>
      </c>
      <c r="B41" s="36" t="s">
        <v>137</v>
      </c>
      <c r="C41" s="36">
        <v>2023</v>
      </c>
      <c r="D41" t="s">
        <v>19</v>
      </c>
      <c r="E41" s="41" t="s">
        <v>305</v>
      </c>
    </row>
    <row r="42" spans="1:5">
      <c r="A42" s="36" t="s">
        <v>245</v>
      </c>
      <c r="B42" s="36" t="s">
        <v>245</v>
      </c>
      <c r="C42" s="36">
        <v>2023</v>
      </c>
      <c r="D42" t="s">
        <v>19</v>
      </c>
      <c r="E42" s="41" t="s">
        <v>306</v>
      </c>
    </row>
    <row r="43" spans="1:5">
      <c r="A43" s="36" t="s">
        <v>246</v>
      </c>
      <c r="B43" s="36" t="s">
        <v>246</v>
      </c>
      <c r="C43" s="36">
        <v>2023</v>
      </c>
      <c r="D43" t="s">
        <v>19</v>
      </c>
      <c r="E43" s="41" t="s">
        <v>307</v>
      </c>
    </row>
    <row r="44" spans="1:5">
      <c r="A44" s="36" t="s">
        <v>155</v>
      </c>
      <c r="B44" s="36" t="s">
        <v>155</v>
      </c>
      <c r="C44" s="36">
        <v>2023</v>
      </c>
      <c r="D44" t="s">
        <v>19</v>
      </c>
      <c r="E44" s="41" t="s">
        <v>308</v>
      </c>
    </row>
    <row r="45" spans="1:5">
      <c r="A45" s="36" t="s">
        <v>285</v>
      </c>
      <c r="B45" s="36" t="s">
        <v>249</v>
      </c>
      <c r="C45" s="36">
        <v>2023</v>
      </c>
      <c r="D45" t="s">
        <v>19</v>
      </c>
      <c r="E45" s="41" t="s">
        <v>275</v>
      </c>
    </row>
    <row r="46" spans="1:5">
      <c r="A46" s="36" t="s">
        <v>285</v>
      </c>
      <c r="B46" s="36" t="s">
        <v>170</v>
      </c>
      <c r="C46" s="36">
        <v>2023</v>
      </c>
      <c r="D46" t="s">
        <v>19</v>
      </c>
      <c r="E46" s="41" t="s">
        <v>309</v>
      </c>
    </row>
    <row r="47" spans="1:5">
      <c r="A47" s="36" t="s">
        <v>285</v>
      </c>
      <c r="B47" s="36" t="s">
        <v>23</v>
      </c>
      <c r="C47" s="36">
        <v>2023</v>
      </c>
      <c r="D47" t="s">
        <v>19</v>
      </c>
      <c r="E47" s="41" t="s">
        <v>275</v>
      </c>
    </row>
    <row r="48" spans="1:5">
      <c r="A48" s="36" t="s">
        <v>285</v>
      </c>
      <c r="B48" s="36" t="s">
        <v>222</v>
      </c>
      <c r="C48" s="36">
        <v>2023</v>
      </c>
      <c r="D48" t="s">
        <v>19</v>
      </c>
      <c r="E48" s="41" t="s">
        <v>310</v>
      </c>
    </row>
    <row r="49" spans="1:5">
      <c r="A49" s="36" t="s">
        <v>285</v>
      </c>
      <c r="B49" s="36" t="s">
        <v>95</v>
      </c>
      <c r="C49" s="36">
        <v>2023</v>
      </c>
      <c r="D49" t="s">
        <v>19</v>
      </c>
      <c r="E49" s="41" t="s">
        <v>311</v>
      </c>
    </row>
    <row r="50" spans="1:5">
      <c r="A50" s="36" t="s">
        <v>285</v>
      </c>
      <c r="B50" s="36" t="s">
        <v>102</v>
      </c>
      <c r="C50" s="36">
        <v>2023</v>
      </c>
      <c r="D50" t="s">
        <v>19</v>
      </c>
      <c r="E50" s="41" t="s">
        <v>312</v>
      </c>
    </row>
    <row r="51" spans="1:5">
      <c r="A51" s="36" t="s">
        <v>285</v>
      </c>
      <c r="B51" s="36" t="s">
        <v>104</v>
      </c>
      <c r="C51" s="36">
        <v>2023</v>
      </c>
      <c r="D51" t="s">
        <v>19</v>
      </c>
      <c r="E51" s="41" t="s">
        <v>313</v>
      </c>
    </row>
    <row r="52" spans="1:5">
      <c r="A52" s="36" t="s">
        <v>285</v>
      </c>
      <c r="B52" s="36" t="s">
        <v>231</v>
      </c>
      <c r="C52" s="36">
        <v>2023</v>
      </c>
      <c r="D52" t="s">
        <v>19</v>
      </c>
      <c r="E52" s="41" t="s">
        <v>314</v>
      </c>
    </row>
    <row r="53" spans="1:5">
      <c r="A53" s="36" t="s">
        <v>285</v>
      </c>
      <c r="B53" s="36" t="s">
        <v>110</v>
      </c>
      <c r="C53" s="36">
        <v>2023</v>
      </c>
      <c r="D53" t="s">
        <v>19</v>
      </c>
      <c r="E53" s="41" t="s">
        <v>315</v>
      </c>
    </row>
    <row r="54" spans="1:5">
      <c r="A54" s="36" t="s">
        <v>285</v>
      </c>
      <c r="B54" s="36" t="s">
        <v>231</v>
      </c>
      <c r="C54" s="36">
        <v>2023</v>
      </c>
      <c r="D54" t="s">
        <v>19</v>
      </c>
      <c r="E54" s="41" t="s">
        <v>275</v>
      </c>
    </row>
    <row r="55" spans="1:5">
      <c r="A55" s="36" t="s">
        <v>285</v>
      </c>
      <c r="B55" s="36" t="s">
        <v>153</v>
      </c>
      <c r="C55" s="36">
        <v>2023</v>
      </c>
      <c r="D55" t="s">
        <v>19</v>
      </c>
      <c r="E55" s="41" t="s">
        <v>316</v>
      </c>
    </row>
    <row r="56" spans="1:5">
      <c r="A56" s="36" t="s">
        <v>262</v>
      </c>
      <c r="B56" s="36" t="s">
        <v>25</v>
      </c>
      <c r="C56" s="36">
        <v>2023</v>
      </c>
      <c r="D56" t="s">
        <v>20</v>
      </c>
      <c r="E56" s="41" t="s">
        <v>317</v>
      </c>
    </row>
    <row r="57" spans="1:5">
      <c r="A57" s="36" t="s">
        <v>262</v>
      </c>
      <c r="B57" s="36" t="s">
        <v>270</v>
      </c>
      <c r="C57" s="36">
        <v>2023</v>
      </c>
      <c r="D57" t="s">
        <v>20</v>
      </c>
      <c r="E57" s="41" t="s">
        <v>318</v>
      </c>
    </row>
    <row r="58" spans="1:5">
      <c r="A58" s="36" t="s">
        <v>262</v>
      </c>
      <c r="B58" s="36" t="s">
        <v>52</v>
      </c>
      <c r="C58" s="36">
        <v>2023</v>
      </c>
      <c r="D58" t="s">
        <v>20</v>
      </c>
      <c r="E58" s="41" t="s">
        <v>319</v>
      </c>
    </row>
    <row r="59" spans="1:5">
      <c r="A59" s="36" t="s">
        <v>273</v>
      </c>
      <c r="B59" s="36" t="s">
        <v>25</v>
      </c>
      <c r="C59" s="36">
        <v>2023</v>
      </c>
      <c r="D59" t="s">
        <v>20</v>
      </c>
      <c r="E59" s="42" t="s">
        <v>320</v>
      </c>
    </row>
    <row r="60" spans="1:5">
      <c r="A60" s="36" t="s">
        <v>273</v>
      </c>
      <c r="B60" s="36" t="s">
        <v>258</v>
      </c>
      <c r="C60" s="36">
        <v>2023</v>
      </c>
      <c r="D60" t="s">
        <v>20</v>
      </c>
      <c r="E60" s="42" t="s">
        <v>321</v>
      </c>
    </row>
    <row r="61" spans="1:5">
      <c r="A61" s="36" t="s">
        <v>273</v>
      </c>
      <c r="B61" s="36" t="s">
        <v>270</v>
      </c>
      <c r="C61" s="36">
        <v>2023</v>
      </c>
      <c r="D61" t="s">
        <v>20</v>
      </c>
      <c r="E61" s="42" t="s">
        <v>322</v>
      </c>
    </row>
    <row r="62" spans="1:5">
      <c r="A62" s="36" t="s">
        <v>273</v>
      </c>
      <c r="B62" s="36" t="s">
        <v>52</v>
      </c>
      <c r="C62" s="36">
        <v>2023</v>
      </c>
      <c r="D62" t="s">
        <v>20</v>
      </c>
      <c r="E62" s="42" t="s">
        <v>323</v>
      </c>
    </row>
    <row r="63" spans="1:5">
      <c r="A63" s="36" t="s">
        <v>273</v>
      </c>
      <c r="B63" s="36" t="s">
        <v>257</v>
      </c>
      <c r="C63" s="36">
        <v>2023</v>
      </c>
      <c r="D63" t="s">
        <v>20</v>
      </c>
      <c r="E63" s="41" t="s">
        <v>275</v>
      </c>
    </row>
    <row r="64" spans="1:5">
      <c r="A64" s="36" t="s">
        <v>41</v>
      </c>
      <c r="B64" s="36" t="s">
        <v>41</v>
      </c>
      <c r="C64" s="36">
        <v>2023</v>
      </c>
      <c r="D64" t="s">
        <v>20</v>
      </c>
      <c r="E64" s="41" t="s">
        <v>324</v>
      </c>
    </row>
    <row r="65" spans="1:5">
      <c r="A65" s="36" t="s">
        <v>259</v>
      </c>
      <c r="B65" s="36" t="s">
        <v>259</v>
      </c>
      <c r="C65" s="36">
        <v>2023</v>
      </c>
      <c r="D65" t="s">
        <v>20</v>
      </c>
      <c r="E65" s="42" t="s">
        <v>325</v>
      </c>
    </row>
    <row r="66" spans="1:5">
      <c r="A66" s="36" t="s">
        <v>58</v>
      </c>
      <c r="B66" s="36" t="s">
        <v>58</v>
      </c>
      <c r="C66" s="36">
        <v>2023</v>
      </c>
      <c r="D66" t="s">
        <v>20</v>
      </c>
      <c r="E66" s="41" t="s">
        <v>326</v>
      </c>
    </row>
    <row r="67" spans="1:5">
      <c r="A67" s="36" t="s">
        <v>256</v>
      </c>
      <c r="B67" s="36" t="s">
        <v>256</v>
      </c>
      <c r="C67" s="36">
        <v>2023</v>
      </c>
      <c r="D67" t="s">
        <v>20</v>
      </c>
      <c r="E67" s="41" t="s">
        <v>275</v>
      </c>
    </row>
    <row r="68" spans="1:5">
      <c r="A68" s="36" t="s">
        <v>137</v>
      </c>
      <c r="B68" s="36" t="s">
        <v>137</v>
      </c>
      <c r="C68" s="36">
        <v>2023</v>
      </c>
      <c r="D68" t="s">
        <v>20</v>
      </c>
      <c r="E68" s="41" t="s">
        <v>327</v>
      </c>
    </row>
    <row r="69" spans="1:5">
      <c r="A69" s="36" t="s">
        <v>245</v>
      </c>
      <c r="B69" s="36" t="s">
        <v>245</v>
      </c>
      <c r="C69" s="36">
        <v>2023</v>
      </c>
      <c r="D69" t="s">
        <v>20</v>
      </c>
      <c r="E69" s="41" t="s">
        <v>328</v>
      </c>
    </row>
    <row r="70" spans="1:5">
      <c r="A70" s="36" t="s">
        <v>246</v>
      </c>
      <c r="B70" s="36" t="s">
        <v>246</v>
      </c>
      <c r="C70" s="36">
        <v>2023</v>
      </c>
      <c r="D70" t="s">
        <v>20</v>
      </c>
      <c r="E70" s="41" t="s">
        <v>329</v>
      </c>
    </row>
    <row r="71" spans="1:5">
      <c r="A71" s="36" t="s">
        <v>155</v>
      </c>
      <c r="B71" s="36" t="s">
        <v>155</v>
      </c>
      <c r="C71" s="36">
        <v>2023</v>
      </c>
      <c r="D71" t="s">
        <v>20</v>
      </c>
      <c r="E71" s="41" t="s">
        <v>330</v>
      </c>
    </row>
    <row r="72" spans="1:5">
      <c r="A72" s="36" t="s">
        <v>285</v>
      </c>
      <c r="B72" s="36" t="s">
        <v>249</v>
      </c>
      <c r="C72" s="36">
        <v>2023</v>
      </c>
      <c r="D72" t="s">
        <v>20</v>
      </c>
      <c r="E72" s="41" t="s">
        <v>275</v>
      </c>
    </row>
    <row r="73" spans="1:5">
      <c r="A73" s="36" t="s">
        <v>285</v>
      </c>
      <c r="B73" s="36" t="s">
        <v>170</v>
      </c>
      <c r="C73" s="36">
        <v>2023</v>
      </c>
      <c r="D73" t="s">
        <v>20</v>
      </c>
      <c r="E73" s="41" t="s">
        <v>331</v>
      </c>
    </row>
    <row r="74" spans="1:5">
      <c r="A74" s="36" t="s">
        <v>285</v>
      </c>
      <c r="B74" s="36" t="s">
        <v>23</v>
      </c>
      <c r="C74" s="36">
        <v>2023</v>
      </c>
      <c r="D74" t="s">
        <v>20</v>
      </c>
      <c r="E74" s="41" t="s">
        <v>275</v>
      </c>
    </row>
    <row r="75" spans="1:5">
      <c r="A75" s="36" t="s">
        <v>285</v>
      </c>
      <c r="B75" s="36" t="s">
        <v>222</v>
      </c>
      <c r="C75" s="36">
        <v>2023</v>
      </c>
      <c r="D75" t="s">
        <v>20</v>
      </c>
      <c r="E75" s="41" t="s">
        <v>332</v>
      </c>
    </row>
    <row r="76" spans="1:5">
      <c r="A76" s="36" t="s">
        <v>285</v>
      </c>
      <c r="B76" s="36" t="s">
        <v>95</v>
      </c>
      <c r="C76" s="36">
        <v>2023</v>
      </c>
      <c r="D76" t="s">
        <v>20</v>
      </c>
      <c r="E76" s="41" t="s">
        <v>333</v>
      </c>
    </row>
    <row r="77" spans="1:5">
      <c r="A77" s="36" t="s">
        <v>285</v>
      </c>
      <c r="B77" s="36" t="s">
        <v>102</v>
      </c>
      <c r="C77" s="36">
        <v>2023</v>
      </c>
      <c r="D77" t="s">
        <v>20</v>
      </c>
      <c r="E77" s="41" t="s">
        <v>334</v>
      </c>
    </row>
    <row r="78" spans="1:5">
      <c r="A78" s="36" t="s">
        <v>285</v>
      </c>
      <c r="B78" s="36" t="s">
        <v>104</v>
      </c>
      <c r="C78" s="36">
        <v>2023</v>
      </c>
      <c r="D78" t="s">
        <v>20</v>
      </c>
      <c r="E78" s="41" t="s">
        <v>290</v>
      </c>
    </row>
    <row r="79" spans="1:5">
      <c r="A79" s="36" t="s">
        <v>285</v>
      </c>
      <c r="B79" s="36" t="s">
        <v>231</v>
      </c>
      <c r="C79" s="36">
        <v>2023</v>
      </c>
      <c r="D79" t="s">
        <v>20</v>
      </c>
      <c r="E79" s="41" t="s">
        <v>335</v>
      </c>
    </row>
    <row r="80" spans="1:5">
      <c r="A80" s="36" t="s">
        <v>285</v>
      </c>
      <c r="B80" s="36" t="s">
        <v>110</v>
      </c>
      <c r="C80" s="36">
        <v>2023</v>
      </c>
      <c r="D80" t="s">
        <v>20</v>
      </c>
      <c r="E80" s="41" t="s">
        <v>336</v>
      </c>
    </row>
    <row r="81" spans="1:5">
      <c r="A81" s="36" t="s">
        <v>285</v>
      </c>
      <c r="B81" s="36" t="s">
        <v>231</v>
      </c>
      <c r="C81" s="36">
        <v>2023</v>
      </c>
      <c r="D81" t="s">
        <v>20</v>
      </c>
      <c r="E81" s="41" t="s">
        <v>275</v>
      </c>
    </row>
    <row r="82" spans="1:5">
      <c r="A82" s="36" t="s">
        <v>285</v>
      </c>
      <c r="B82" s="36" t="s">
        <v>153</v>
      </c>
      <c r="C82" s="36">
        <v>2023</v>
      </c>
      <c r="D82" t="s">
        <v>20</v>
      </c>
      <c r="E82" s="41" t="s">
        <v>337</v>
      </c>
    </row>
    <row r="83" spans="1:5">
      <c r="A83" s="36" t="s">
        <v>262</v>
      </c>
      <c r="B83" s="36" t="s">
        <v>25</v>
      </c>
      <c r="C83" s="36">
        <v>2023</v>
      </c>
      <c r="D83" t="s">
        <v>21</v>
      </c>
      <c r="E83" s="41" t="s">
        <v>338</v>
      </c>
    </row>
    <row r="84" spans="1:5">
      <c r="A84" s="36" t="s">
        <v>262</v>
      </c>
      <c r="B84" s="36" t="s">
        <v>270</v>
      </c>
      <c r="C84" s="36">
        <v>2023</v>
      </c>
      <c r="D84" t="s">
        <v>21</v>
      </c>
      <c r="E84" s="41" t="s">
        <v>339</v>
      </c>
    </row>
    <row r="85" spans="1:5">
      <c r="A85" s="36" t="s">
        <v>262</v>
      </c>
      <c r="B85" s="36" t="s">
        <v>52</v>
      </c>
      <c r="C85" s="36">
        <v>2023</v>
      </c>
      <c r="D85" t="s">
        <v>21</v>
      </c>
      <c r="E85" s="41" t="s">
        <v>340</v>
      </c>
    </row>
    <row r="86" spans="1:5">
      <c r="A86" s="36" t="s">
        <v>273</v>
      </c>
      <c r="B86" s="36" t="s">
        <v>25</v>
      </c>
      <c r="C86" s="36">
        <v>2023</v>
      </c>
      <c r="D86" t="s">
        <v>21</v>
      </c>
      <c r="E86" s="42" t="s">
        <v>341</v>
      </c>
    </row>
    <row r="87" spans="1:5">
      <c r="A87" s="36" t="s">
        <v>273</v>
      </c>
      <c r="B87" s="36" t="s">
        <v>258</v>
      </c>
      <c r="C87" s="36">
        <v>2023</v>
      </c>
      <c r="D87" t="s">
        <v>21</v>
      </c>
      <c r="E87" s="42" t="s">
        <v>342</v>
      </c>
    </row>
    <row r="88" spans="1:5">
      <c r="A88" s="36" t="s">
        <v>273</v>
      </c>
      <c r="B88" s="36" t="s">
        <v>270</v>
      </c>
      <c r="C88" s="36">
        <v>2023</v>
      </c>
      <c r="D88" t="s">
        <v>21</v>
      </c>
      <c r="E88" s="42" t="s">
        <v>343</v>
      </c>
    </row>
    <row r="89" spans="1:5">
      <c r="A89" s="36" t="s">
        <v>273</v>
      </c>
      <c r="B89" s="36" t="s">
        <v>52</v>
      </c>
      <c r="C89" s="36">
        <v>2023</v>
      </c>
      <c r="D89" t="s">
        <v>21</v>
      </c>
      <c r="E89" s="42" t="s">
        <v>344</v>
      </c>
    </row>
    <row r="90" spans="1:5">
      <c r="A90" s="36" t="s">
        <v>273</v>
      </c>
      <c r="B90" s="36" t="s">
        <v>257</v>
      </c>
      <c r="C90" s="36">
        <v>2023</v>
      </c>
      <c r="D90" t="s">
        <v>21</v>
      </c>
      <c r="E90" s="41" t="s">
        <v>345</v>
      </c>
    </row>
    <row r="91" spans="1:5">
      <c r="A91" s="36" t="s">
        <v>41</v>
      </c>
      <c r="B91" s="36" t="s">
        <v>41</v>
      </c>
      <c r="C91" s="36">
        <v>2023</v>
      </c>
      <c r="D91" t="s">
        <v>21</v>
      </c>
      <c r="E91" s="41" t="s">
        <v>346</v>
      </c>
    </row>
    <row r="92" spans="1:5">
      <c r="A92" s="36" t="s">
        <v>259</v>
      </c>
      <c r="B92" s="36" t="s">
        <v>259</v>
      </c>
      <c r="C92" s="36">
        <v>2023</v>
      </c>
      <c r="D92" t="s">
        <v>21</v>
      </c>
      <c r="E92" s="42" t="s">
        <v>347</v>
      </c>
    </row>
    <row r="93" spans="1:5">
      <c r="A93" s="36" t="s">
        <v>58</v>
      </c>
      <c r="B93" s="36" t="s">
        <v>58</v>
      </c>
      <c r="C93" s="36">
        <v>2023</v>
      </c>
      <c r="D93" t="s">
        <v>21</v>
      </c>
      <c r="E93" s="41" t="s">
        <v>348</v>
      </c>
    </row>
    <row r="94" spans="1:5">
      <c r="A94" s="36" t="s">
        <v>256</v>
      </c>
      <c r="B94" s="36" t="s">
        <v>256</v>
      </c>
      <c r="C94" s="36">
        <v>2023</v>
      </c>
      <c r="D94" t="s">
        <v>21</v>
      </c>
      <c r="E94" s="41" t="s">
        <v>275</v>
      </c>
    </row>
    <row r="95" spans="1:5">
      <c r="A95" s="36" t="s">
        <v>137</v>
      </c>
      <c r="B95" s="36" t="s">
        <v>137</v>
      </c>
      <c r="C95" s="36">
        <v>2023</v>
      </c>
      <c r="D95" t="s">
        <v>21</v>
      </c>
      <c r="E95" s="41" t="s">
        <v>349</v>
      </c>
    </row>
    <row r="96" spans="1:5">
      <c r="A96" s="36" t="s">
        <v>245</v>
      </c>
      <c r="B96" s="36" t="s">
        <v>245</v>
      </c>
      <c r="C96" s="36">
        <v>2023</v>
      </c>
      <c r="D96" t="s">
        <v>21</v>
      </c>
      <c r="E96" s="41" t="s">
        <v>350</v>
      </c>
    </row>
    <row r="97" spans="1:5">
      <c r="A97" s="36" t="s">
        <v>246</v>
      </c>
      <c r="B97" s="36" t="s">
        <v>246</v>
      </c>
      <c r="C97" s="36">
        <v>2023</v>
      </c>
      <c r="D97" t="s">
        <v>21</v>
      </c>
      <c r="E97" s="41" t="s">
        <v>351</v>
      </c>
    </row>
    <row r="98" spans="1:5">
      <c r="A98" s="36" t="s">
        <v>155</v>
      </c>
      <c r="B98" s="36" t="s">
        <v>155</v>
      </c>
      <c r="C98" s="36">
        <v>2023</v>
      </c>
      <c r="D98" t="s">
        <v>21</v>
      </c>
      <c r="E98" s="41" t="s">
        <v>352</v>
      </c>
    </row>
    <row r="99" spans="1:5">
      <c r="A99" s="36" t="s">
        <v>285</v>
      </c>
      <c r="B99" s="36" t="s">
        <v>249</v>
      </c>
      <c r="C99" s="36">
        <v>2023</v>
      </c>
      <c r="D99" t="s">
        <v>21</v>
      </c>
      <c r="E99" s="41" t="s">
        <v>275</v>
      </c>
    </row>
    <row r="100" spans="1:5">
      <c r="A100" s="36" t="s">
        <v>285</v>
      </c>
      <c r="B100" s="36" t="s">
        <v>170</v>
      </c>
      <c r="C100" s="36">
        <v>2023</v>
      </c>
      <c r="D100" t="s">
        <v>21</v>
      </c>
      <c r="E100" s="41" t="s">
        <v>353</v>
      </c>
    </row>
    <row r="101" spans="1:5">
      <c r="A101" s="36" t="s">
        <v>285</v>
      </c>
      <c r="B101" s="36" t="s">
        <v>23</v>
      </c>
      <c r="C101" s="36">
        <v>2023</v>
      </c>
      <c r="D101" t="s">
        <v>21</v>
      </c>
      <c r="E101" s="41" t="s">
        <v>275</v>
      </c>
    </row>
    <row r="102" spans="1:5">
      <c r="A102" s="36" t="s">
        <v>285</v>
      </c>
      <c r="B102" s="36" t="s">
        <v>222</v>
      </c>
      <c r="C102" s="36">
        <v>2023</v>
      </c>
      <c r="D102" t="s">
        <v>21</v>
      </c>
      <c r="E102" s="41" t="s">
        <v>354</v>
      </c>
    </row>
    <row r="103" spans="1:5">
      <c r="A103" s="36" t="s">
        <v>285</v>
      </c>
      <c r="B103" s="36" t="s">
        <v>95</v>
      </c>
      <c r="C103" s="36">
        <v>2023</v>
      </c>
      <c r="D103" t="s">
        <v>21</v>
      </c>
      <c r="E103" s="41" t="s">
        <v>333</v>
      </c>
    </row>
    <row r="104" spans="1:5">
      <c r="A104" s="36" t="s">
        <v>285</v>
      </c>
      <c r="B104" s="36" t="s">
        <v>102</v>
      </c>
      <c r="C104" s="36">
        <v>2023</v>
      </c>
      <c r="D104" t="s">
        <v>21</v>
      </c>
      <c r="E104" s="41" t="s">
        <v>355</v>
      </c>
    </row>
    <row r="105" spans="1:5">
      <c r="A105" s="36" t="s">
        <v>285</v>
      </c>
      <c r="B105" s="36" t="s">
        <v>104</v>
      </c>
      <c r="C105" s="36">
        <v>2023</v>
      </c>
      <c r="D105" t="s">
        <v>21</v>
      </c>
      <c r="E105" s="41" t="s">
        <v>356</v>
      </c>
    </row>
    <row r="106" spans="1:5">
      <c r="A106" s="36" t="s">
        <v>285</v>
      </c>
      <c r="B106" s="36" t="s">
        <v>231</v>
      </c>
      <c r="C106" s="36">
        <v>2023</v>
      </c>
      <c r="D106" t="s">
        <v>21</v>
      </c>
      <c r="E106" s="41" t="s">
        <v>275</v>
      </c>
    </row>
    <row r="107" spans="1:5">
      <c r="A107" s="36" t="s">
        <v>285</v>
      </c>
      <c r="B107" s="36" t="s">
        <v>110</v>
      </c>
      <c r="C107" s="36">
        <v>2023</v>
      </c>
      <c r="D107" t="s">
        <v>21</v>
      </c>
      <c r="E107" s="41" t="s">
        <v>357</v>
      </c>
    </row>
    <row r="108" spans="1:5">
      <c r="A108" s="36" t="s">
        <v>285</v>
      </c>
      <c r="B108" s="36" t="s">
        <v>231</v>
      </c>
      <c r="C108" s="36">
        <v>2023</v>
      </c>
      <c r="D108" t="s">
        <v>21</v>
      </c>
      <c r="E108" s="41" t="s">
        <v>358</v>
      </c>
    </row>
    <row r="109" spans="1:5">
      <c r="A109" s="36" t="s">
        <v>285</v>
      </c>
      <c r="B109" s="36" t="s">
        <v>153</v>
      </c>
      <c r="C109" s="36">
        <v>2023</v>
      </c>
      <c r="D109" t="s">
        <v>21</v>
      </c>
      <c r="E109" s="41" t="s">
        <v>359</v>
      </c>
    </row>
    <row r="110" spans="1:5">
      <c r="A110" s="36" t="s">
        <v>262</v>
      </c>
      <c r="B110" s="36" t="s">
        <v>25</v>
      </c>
      <c r="C110" s="36">
        <v>2023</v>
      </c>
      <c r="D110" t="s">
        <v>22</v>
      </c>
      <c r="E110" s="41" t="s">
        <v>275</v>
      </c>
    </row>
    <row r="111" spans="1:5">
      <c r="A111" s="36" t="s">
        <v>262</v>
      </c>
      <c r="B111" s="36" t="s">
        <v>270</v>
      </c>
      <c r="C111" s="36">
        <v>2023</v>
      </c>
      <c r="D111" t="s">
        <v>22</v>
      </c>
      <c r="E111" s="41" t="s">
        <v>360</v>
      </c>
    </row>
    <row r="112" spans="1:5">
      <c r="A112" s="36" t="s">
        <v>262</v>
      </c>
      <c r="B112" s="36" t="s">
        <v>52</v>
      </c>
      <c r="C112" s="36">
        <v>2023</v>
      </c>
      <c r="D112" t="s">
        <v>22</v>
      </c>
      <c r="E112" s="41" t="s">
        <v>361</v>
      </c>
    </row>
    <row r="113" spans="1:5">
      <c r="A113" s="36" t="s">
        <v>273</v>
      </c>
      <c r="B113" s="36" t="s">
        <v>25</v>
      </c>
      <c r="C113" s="36">
        <v>2023</v>
      </c>
      <c r="D113" t="s">
        <v>22</v>
      </c>
      <c r="E113" s="42" t="s">
        <v>362</v>
      </c>
    </row>
    <row r="114" spans="1:5">
      <c r="A114" s="36" t="s">
        <v>273</v>
      </c>
      <c r="B114" s="36" t="s">
        <v>258</v>
      </c>
      <c r="C114" s="36">
        <v>2023</v>
      </c>
      <c r="D114" t="s">
        <v>22</v>
      </c>
      <c r="E114" s="42" t="s">
        <v>363</v>
      </c>
    </row>
    <row r="115" spans="1:5">
      <c r="A115" s="36" t="s">
        <v>273</v>
      </c>
      <c r="B115" s="36" t="s">
        <v>270</v>
      </c>
      <c r="C115" s="36">
        <v>2023</v>
      </c>
      <c r="D115" t="s">
        <v>22</v>
      </c>
      <c r="E115" s="42" t="s">
        <v>364</v>
      </c>
    </row>
    <row r="116" spans="1:5">
      <c r="A116" s="36" t="s">
        <v>273</v>
      </c>
      <c r="B116" s="36" t="s">
        <v>52</v>
      </c>
      <c r="C116" s="36">
        <v>2023</v>
      </c>
      <c r="D116" t="s">
        <v>22</v>
      </c>
      <c r="E116" s="42" t="s">
        <v>365</v>
      </c>
    </row>
    <row r="117" spans="1:5">
      <c r="A117" s="36" t="s">
        <v>273</v>
      </c>
      <c r="B117" s="36" t="s">
        <v>257</v>
      </c>
      <c r="C117" s="36">
        <v>2023</v>
      </c>
      <c r="D117" t="s">
        <v>22</v>
      </c>
      <c r="E117" s="41" t="s">
        <v>366</v>
      </c>
    </row>
    <row r="118" spans="1:5">
      <c r="A118" s="36" t="s">
        <v>41</v>
      </c>
      <c r="B118" s="36" t="s">
        <v>41</v>
      </c>
      <c r="C118" s="36">
        <v>2023</v>
      </c>
      <c r="D118" t="s">
        <v>22</v>
      </c>
      <c r="E118" s="41" t="s">
        <v>278</v>
      </c>
    </row>
    <row r="119" spans="1:5">
      <c r="A119" s="36" t="s">
        <v>259</v>
      </c>
      <c r="B119" s="36" t="s">
        <v>259</v>
      </c>
      <c r="C119" s="36">
        <v>2023</v>
      </c>
      <c r="D119" t="s">
        <v>22</v>
      </c>
      <c r="E119" s="42" t="s">
        <v>367</v>
      </c>
    </row>
    <row r="120" spans="1:5">
      <c r="A120" s="36" t="s">
        <v>58</v>
      </c>
      <c r="B120" s="36" t="s">
        <v>58</v>
      </c>
      <c r="C120" s="36">
        <v>2023</v>
      </c>
      <c r="D120" t="s">
        <v>22</v>
      </c>
      <c r="E120" s="41" t="s">
        <v>368</v>
      </c>
    </row>
    <row r="121" spans="1:5">
      <c r="A121" s="36" t="s">
        <v>256</v>
      </c>
      <c r="B121" s="36" t="s">
        <v>256</v>
      </c>
      <c r="C121" s="36">
        <v>2023</v>
      </c>
      <c r="D121" t="s">
        <v>22</v>
      </c>
      <c r="E121" s="41" t="s">
        <v>275</v>
      </c>
    </row>
    <row r="122" spans="1:5">
      <c r="A122" s="36" t="s">
        <v>137</v>
      </c>
      <c r="B122" s="36" t="s">
        <v>137</v>
      </c>
      <c r="C122" s="36">
        <v>2023</v>
      </c>
      <c r="D122" t="s">
        <v>22</v>
      </c>
      <c r="E122" s="41" t="s">
        <v>369</v>
      </c>
    </row>
    <row r="123" spans="1:5">
      <c r="A123" s="36" t="s">
        <v>245</v>
      </c>
      <c r="B123" s="36" t="s">
        <v>245</v>
      </c>
      <c r="C123" s="36">
        <v>2023</v>
      </c>
      <c r="D123" t="s">
        <v>22</v>
      </c>
      <c r="E123" s="41" t="s">
        <v>282</v>
      </c>
    </row>
    <row r="124" spans="1:5">
      <c r="A124" s="36" t="s">
        <v>246</v>
      </c>
      <c r="B124" s="36" t="s">
        <v>246</v>
      </c>
      <c r="C124" s="36">
        <v>2023</v>
      </c>
      <c r="D124" t="s">
        <v>22</v>
      </c>
      <c r="E124" s="41" t="s">
        <v>370</v>
      </c>
    </row>
    <row r="125" spans="1:5">
      <c r="A125" s="36" t="s">
        <v>155</v>
      </c>
      <c r="B125" s="36" t="s">
        <v>155</v>
      </c>
      <c r="C125" s="36">
        <v>2023</v>
      </c>
      <c r="D125" t="s">
        <v>22</v>
      </c>
      <c r="E125" s="41" t="s">
        <v>371</v>
      </c>
    </row>
    <row r="126" spans="1:5">
      <c r="A126" s="36" t="s">
        <v>285</v>
      </c>
      <c r="B126" s="36" t="s">
        <v>249</v>
      </c>
      <c r="C126" s="36">
        <v>2023</v>
      </c>
      <c r="D126" t="s">
        <v>22</v>
      </c>
      <c r="E126" s="41" t="s">
        <v>275</v>
      </c>
    </row>
    <row r="127" spans="1:5">
      <c r="A127" s="36" t="s">
        <v>285</v>
      </c>
      <c r="B127" s="36" t="s">
        <v>170</v>
      </c>
      <c r="C127" s="36">
        <v>2023</v>
      </c>
      <c r="D127" t="s">
        <v>22</v>
      </c>
      <c r="E127" s="41" t="s">
        <v>372</v>
      </c>
    </row>
    <row r="128" spans="1:5">
      <c r="A128" s="36" t="s">
        <v>285</v>
      </c>
      <c r="B128" s="36" t="s">
        <v>23</v>
      </c>
      <c r="C128" s="36">
        <v>2023</v>
      </c>
      <c r="D128" t="s">
        <v>22</v>
      </c>
      <c r="E128" s="41" t="s">
        <v>275</v>
      </c>
    </row>
    <row r="129" spans="1:5">
      <c r="A129" s="36" t="s">
        <v>285</v>
      </c>
      <c r="B129" s="36" t="s">
        <v>222</v>
      </c>
      <c r="C129" s="36">
        <v>2023</v>
      </c>
      <c r="D129" t="s">
        <v>22</v>
      </c>
      <c r="E129" s="41" t="s">
        <v>373</v>
      </c>
    </row>
    <row r="130" spans="1:5">
      <c r="A130" s="36" t="s">
        <v>285</v>
      </c>
      <c r="B130" s="36" t="s">
        <v>95</v>
      </c>
      <c r="C130" s="36">
        <v>2023</v>
      </c>
      <c r="D130" t="s">
        <v>22</v>
      </c>
      <c r="E130" s="41" t="s">
        <v>288</v>
      </c>
    </row>
    <row r="131" spans="1:5">
      <c r="A131" s="36" t="s">
        <v>285</v>
      </c>
      <c r="B131" s="36" t="s">
        <v>102</v>
      </c>
      <c r="C131" s="36">
        <v>2023</v>
      </c>
      <c r="D131" t="s">
        <v>22</v>
      </c>
      <c r="E131" s="41" t="s">
        <v>293</v>
      </c>
    </row>
    <row r="132" spans="1:5">
      <c r="A132" s="36" t="s">
        <v>285</v>
      </c>
      <c r="B132" s="36" t="s">
        <v>104</v>
      </c>
      <c r="C132" s="36">
        <v>2023</v>
      </c>
      <c r="D132" t="s">
        <v>22</v>
      </c>
      <c r="E132" s="41" t="s">
        <v>356</v>
      </c>
    </row>
    <row r="133" spans="1:5">
      <c r="A133" s="36" t="s">
        <v>285</v>
      </c>
      <c r="B133" s="36" t="s">
        <v>231</v>
      </c>
      <c r="C133" s="36">
        <v>2023</v>
      </c>
      <c r="D133" t="s">
        <v>22</v>
      </c>
      <c r="E133" s="41" t="s">
        <v>374</v>
      </c>
    </row>
    <row r="134" spans="1:5">
      <c r="A134" s="36" t="s">
        <v>285</v>
      </c>
      <c r="B134" s="36" t="s">
        <v>110</v>
      </c>
      <c r="C134" s="36">
        <v>2023</v>
      </c>
      <c r="D134" t="s">
        <v>22</v>
      </c>
      <c r="E134" s="41" t="s">
        <v>292</v>
      </c>
    </row>
    <row r="135" spans="1:5">
      <c r="A135" s="36" t="s">
        <v>285</v>
      </c>
      <c r="B135" s="36" t="s">
        <v>231</v>
      </c>
      <c r="C135" s="36">
        <v>2023</v>
      </c>
      <c r="D135" t="s">
        <v>22</v>
      </c>
      <c r="E135" s="41" t="s">
        <v>375</v>
      </c>
    </row>
    <row r="136" spans="1:5">
      <c r="A136" s="36" t="s">
        <v>285</v>
      </c>
      <c r="B136" s="36" t="s">
        <v>153</v>
      </c>
      <c r="C136" s="36">
        <v>2023</v>
      </c>
      <c r="D136" t="s">
        <v>22</v>
      </c>
      <c r="E136" s="41" t="s">
        <v>376</v>
      </c>
    </row>
    <row r="137" spans="1:5">
      <c r="A137" s="36" t="s">
        <v>262</v>
      </c>
      <c r="B137" s="36" t="s">
        <v>25</v>
      </c>
      <c r="C137" s="36">
        <v>2023</v>
      </c>
      <c r="D137" t="s">
        <v>377</v>
      </c>
      <c r="E137" s="41" t="s">
        <v>378</v>
      </c>
    </row>
    <row r="138" spans="1:5">
      <c r="A138" s="36" t="s">
        <v>262</v>
      </c>
      <c r="B138" s="36" t="s">
        <v>270</v>
      </c>
      <c r="C138" s="36">
        <v>2023</v>
      </c>
      <c r="D138" t="s">
        <v>377</v>
      </c>
      <c r="E138" s="41" t="s">
        <v>379</v>
      </c>
    </row>
    <row r="139" spans="1:5">
      <c r="A139" s="36" t="s">
        <v>262</v>
      </c>
      <c r="B139" s="36" t="s">
        <v>52</v>
      </c>
      <c r="C139" s="36">
        <v>2023</v>
      </c>
      <c r="D139" t="s">
        <v>377</v>
      </c>
      <c r="E139" s="41" t="s">
        <v>340</v>
      </c>
    </row>
    <row r="140" spans="1:5">
      <c r="A140" s="36" t="s">
        <v>273</v>
      </c>
      <c r="B140" s="36" t="s">
        <v>25</v>
      </c>
      <c r="C140" s="36">
        <v>2023</v>
      </c>
      <c r="D140" t="s">
        <v>377</v>
      </c>
      <c r="E140" s="42" t="s">
        <v>275</v>
      </c>
    </row>
    <row r="141" spans="1:5">
      <c r="A141" s="36" t="s">
        <v>273</v>
      </c>
      <c r="B141" s="36" t="s">
        <v>258</v>
      </c>
      <c r="C141" s="36">
        <v>2023</v>
      </c>
      <c r="D141" t="s">
        <v>377</v>
      </c>
      <c r="E141" s="42" t="s">
        <v>380</v>
      </c>
    </row>
    <row r="142" spans="1:5">
      <c r="A142" s="36" t="s">
        <v>273</v>
      </c>
      <c r="B142" s="36" t="s">
        <v>270</v>
      </c>
      <c r="C142" s="36">
        <v>2023</v>
      </c>
      <c r="D142" t="s">
        <v>377</v>
      </c>
      <c r="E142" s="42" t="s">
        <v>381</v>
      </c>
    </row>
    <row r="143" spans="1:5">
      <c r="A143" s="36" t="s">
        <v>273</v>
      </c>
      <c r="B143" s="36" t="s">
        <v>52</v>
      </c>
      <c r="C143" s="36">
        <v>2023</v>
      </c>
      <c r="D143" t="s">
        <v>377</v>
      </c>
      <c r="E143" s="42" t="s">
        <v>382</v>
      </c>
    </row>
    <row r="144" spans="1:5">
      <c r="A144" s="36" t="s">
        <v>273</v>
      </c>
      <c r="B144" s="36" t="s">
        <v>257</v>
      </c>
      <c r="C144" s="36">
        <v>2023</v>
      </c>
      <c r="D144" t="s">
        <v>377</v>
      </c>
      <c r="E144" s="41" t="s">
        <v>383</v>
      </c>
    </row>
    <row r="145" spans="1:5">
      <c r="A145" s="36" t="s">
        <v>41</v>
      </c>
      <c r="B145" s="36" t="s">
        <v>41</v>
      </c>
      <c r="C145" s="36">
        <v>2023</v>
      </c>
      <c r="D145" t="s">
        <v>377</v>
      </c>
      <c r="E145" s="41" t="s">
        <v>346</v>
      </c>
    </row>
    <row r="146" spans="1:5">
      <c r="A146" s="36" t="s">
        <v>259</v>
      </c>
      <c r="B146" s="36" t="s">
        <v>259</v>
      </c>
      <c r="C146" s="36">
        <v>2023</v>
      </c>
      <c r="D146" t="s">
        <v>377</v>
      </c>
      <c r="E146" s="42" t="s">
        <v>384</v>
      </c>
    </row>
    <row r="147" spans="1:5">
      <c r="A147" s="36" t="s">
        <v>58</v>
      </c>
      <c r="B147" s="36" t="s">
        <v>58</v>
      </c>
      <c r="C147" s="36">
        <v>2023</v>
      </c>
      <c r="D147" t="s">
        <v>377</v>
      </c>
      <c r="E147" s="41" t="s">
        <v>348</v>
      </c>
    </row>
    <row r="148" spans="1:5">
      <c r="A148" s="36" t="s">
        <v>256</v>
      </c>
      <c r="B148" s="36" t="s">
        <v>256</v>
      </c>
      <c r="C148" s="36">
        <v>2023</v>
      </c>
      <c r="D148" t="s">
        <v>377</v>
      </c>
      <c r="E148" s="41" t="s">
        <v>275</v>
      </c>
    </row>
    <row r="149" spans="1:5">
      <c r="A149" s="36" t="s">
        <v>137</v>
      </c>
      <c r="B149" s="36" t="s">
        <v>137</v>
      </c>
      <c r="C149" s="36">
        <v>2023</v>
      </c>
      <c r="D149" t="s">
        <v>377</v>
      </c>
      <c r="E149" s="41" t="s">
        <v>385</v>
      </c>
    </row>
    <row r="150" spans="1:5">
      <c r="A150" s="36" t="s">
        <v>245</v>
      </c>
      <c r="B150" s="36" t="s">
        <v>245</v>
      </c>
      <c r="C150" s="36">
        <v>2023</v>
      </c>
      <c r="D150" t="s">
        <v>377</v>
      </c>
      <c r="E150" s="41" t="s">
        <v>350</v>
      </c>
    </row>
    <row r="151" spans="1:5">
      <c r="A151" s="36" t="s">
        <v>246</v>
      </c>
      <c r="B151" s="36" t="s">
        <v>246</v>
      </c>
      <c r="C151" s="36">
        <v>2023</v>
      </c>
      <c r="D151" t="s">
        <v>377</v>
      </c>
      <c r="E151" s="41" t="s">
        <v>386</v>
      </c>
    </row>
    <row r="152" spans="1:5">
      <c r="A152" s="36" t="s">
        <v>155</v>
      </c>
      <c r="B152" s="36" t="s">
        <v>155</v>
      </c>
      <c r="C152" s="36">
        <v>2023</v>
      </c>
      <c r="D152" t="s">
        <v>377</v>
      </c>
      <c r="E152" s="41" t="s">
        <v>387</v>
      </c>
    </row>
    <row r="153" spans="1:5">
      <c r="A153" s="36" t="s">
        <v>285</v>
      </c>
      <c r="B153" s="36" t="s">
        <v>249</v>
      </c>
      <c r="C153" s="36">
        <v>2023</v>
      </c>
      <c r="D153" t="s">
        <v>377</v>
      </c>
      <c r="E153" s="41" t="s">
        <v>275</v>
      </c>
    </row>
    <row r="154" spans="1:5">
      <c r="A154" s="36" t="s">
        <v>285</v>
      </c>
      <c r="B154" s="36" t="s">
        <v>170</v>
      </c>
      <c r="C154" s="36">
        <v>2023</v>
      </c>
      <c r="D154" t="s">
        <v>377</v>
      </c>
      <c r="E154" s="41" t="s">
        <v>388</v>
      </c>
    </row>
    <row r="155" spans="1:5">
      <c r="A155" s="36" t="s">
        <v>285</v>
      </c>
      <c r="B155" s="36" t="s">
        <v>23</v>
      </c>
      <c r="C155" s="36">
        <v>2023</v>
      </c>
      <c r="D155" t="s">
        <v>377</v>
      </c>
      <c r="E155" s="41" t="s">
        <v>275</v>
      </c>
    </row>
    <row r="156" spans="1:5">
      <c r="A156" s="36" t="s">
        <v>285</v>
      </c>
      <c r="B156" s="36" t="s">
        <v>222</v>
      </c>
      <c r="C156" s="36">
        <v>2023</v>
      </c>
      <c r="D156" t="s">
        <v>377</v>
      </c>
      <c r="E156" s="41" t="s">
        <v>389</v>
      </c>
    </row>
    <row r="157" spans="1:5">
      <c r="A157" s="36" t="s">
        <v>285</v>
      </c>
      <c r="B157" s="36" t="s">
        <v>95</v>
      </c>
      <c r="C157" s="36">
        <v>2023</v>
      </c>
      <c r="D157" t="s">
        <v>377</v>
      </c>
      <c r="E157" s="41" t="s">
        <v>333</v>
      </c>
    </row>
    <row r="158" spans="1:5">
      <c r="A158" s="36" t="s">
        <v>285</v>
      </c>
      <c r="B158" s="36" t="s">
        <v>102</v>
      </c>
      <c r="C158" s="36">
        <v>2023</v>
      </c>
      <c r="D158" t="s">
        <v>377</v>
      </c>
      <c r="E158" s="41" t="s">
        <v>390</v>
      </c>
    </row>
    <row r="159" spans="1:5">
      <c r="A159" s="36" t="s">
        <v>285</v>
      </c>
      <c r="B159" s="36" t="s">
        <v>104</v>
      </c>
      <c r="C159" s="36">
        <v>2023</v>
      </c>
      <c r="D159" t="s">
        <v>377</v>
      </c>
      <c r="E159" s="41" t="s">
        <v>356</v>
      </c>
    </row>
    <row r="160" spans="1:5">
      <c r="A160" s="36" t="s">
        <v>285</v>
      </c>
      <c r="B160" s="36" t="s">
        <v>231</v>
      </c>
      <c r="C160" s="36">
        <v>2023</v>
      </c>
      <c r="D160" t="s">
        <v>377</v>
      </c>
      <c r="E160" s="41" t="s">
        <v>391</v>
      </c>
    </row>
    <row r="161" spans="1:5">
      <c r="A161" s="36" t="s">
        <v>285</v>
      </c>
      <c r="B161" s="36" t="s">
        <v>110</v>
      </c>
      <c r="C161" s="36">
        <v>2023</v>
      </c>
      <c r="D161" t="s">
        <v>377</v>
      </c>
      <c r="E161" s="41" t="s">
        <v>357</v>
      </c>
    </row>
    <row r="162" spans="1:5">
      <c r="A162" s="36" t="s">
        <v>285</v>
      </c>
      <c r="B162" s="36" t="s">
        <v>231</v>
      </c>
      <c r="C162" s="36">
        <v>2023</v>
      </c>
      <c r="D162" t="s">
        <v>377</v>
      </c>
      <c r="E162" s="41" t="s">
        <v>275</v>
      </c>
    </row>
    <row r="163" spans="1:5">
      <c r="A163" s="36" t="s">
        <v>285</v>
      </c>
      <c r="B163" s="36" t="s">
        <v>153</v>
      </c>
      <c r="C163" s="36">
        <v>2023</v>
      </c>
      <c r="D163" t="s">
        <v>377</v>
      </c>
      <c r="E163" s="41" t="s">
        <v>359</v>
      </c>
    </row>
    <row r="164" spans="1:5">
      <c r="A164" s="36" t="s">
        <v>262</v>
      </c>
      <c r="B164" s="36" t="s">
        <v>25</v>
      </c>
      <c r="C164" s="36">
        <v>2023</v>
      </c>
      <c r="D164" t="s">
        <v>392</v>
      </c>
      <c r="E164" s="41" t="s">
        <v>393</v>
      </c>
    </row>
    <row r="165" spans="1:5">
      <c r="A165" s="36" t="s">
        <v>262</v>
      </c>
      <c r="B165" s="36" t="s">
        <v>270</v>
      </c>
      <c r="C165" s="36">
        <v>2023</v>
      </c>
      <c r="D165" t="s">
        <v>392</v>
      </c>
      <c r="E165" s="41" t="s">
        <v>360</v>
      </c>
    </row>
    <row r="166" spans="1:5">
      <c r="A166" s="36" t="s">
        <v>262</v>
      </c>
      <c r="B166" s="36" t="s">
        <v>52</v>
      </c>
      <c r="C166" s="36">
        <v>2023</v>
      </c>
      <c r="D166" t="s">
        <v>392</v>
      </c>
      <c r="E166" s="41" t="s">
        <v>394</v>
      </c>
    </row>
    <row r="167" spans="1:5">
      <c r="A167" s="36" t="s">
        <v>273</v>
      </c>
      <c r="B167" s="36" t="s">
        <v>25</v>
      </c>
      <c r="C167" s="36">
        <v>2023</v>
      </c>
      <c r="D167" t="s">
        <v>392</v>
      </c>
      <c r="E167" s="42" t="s">
        <v>275</v>
      </c>
    </row>
    <row r="168" spans="1:5">
      <c r="A168" s="36" t="s">
        <v>273</v>
      </c>
      <c r="B168" s="36" t="s">
        <v>258</v>
      </c>
      <c r="C168" s="36">
        <v>2023</v>
      </c>
      <c r="D168" t="s">
        <v>392</v>
      </c>
      <c r="E168" s="42" t="s">
        <v>395</v>
      </c>
    </row>
    <row r="169" spans="1:5">
      <c r="A169" s="36" t="s">
        <v>273</v>
      </c>
      <c r="B169" s="36" t="s">
        <v>270</v>
      </c>
      <c r="C169" s="36">
        <v>2023</v>
      </c>
      <c r="D169" t="s">
        <v>392</v>
      </c>
      <c r="E169" s="42" t="s">
        <v>396</v>
      </c>
    </row>
    <row r="170" spans="1:5">
      <c r="A170" s="36" t="s">
        <v>273</v>
      </c>
      <c r="B170" s="36" t="s">
        <v>52</v>
      </c>
      <c r="C170" s="36">
        <v>2023</v>
      </c>
      <c r="D170" t="s">
        <v>392</v>
      </c>
      <c r="E170" s="42" t="s">
        <v>397</v>
      </c>
    </row>
    <row r="171" spans="1:5">
      <c r="A171" s="36" t="s">
        <v>273</v>
      </c>
      <c r="B171" s="36" t="s">
        <v>257</v>
      </c>
      <c r="C171" s="36">
        <v>2023</v>
      </c>
      <c r="D171" t="s">
        <v>392</v>
      </c>
      <c r="E171" s="41" t="s">
        <v>398</v>
      </c>
    </row>
    <row r="172" spans="1:5">
      <c r="A172" s="36" t="s">
        <v>41</v>
      </c>
      <c r="B172" s="36" t="s">
        <v>41</v>
      </c>
      <c r="C172" s="36">
        <v>2023</v>
      </c>
      <c r="D172" t="s">
        <v>392</v>
      </c>
      <c r="E172" s="41" t="s">
        <v>399</v>
      </c>
    </row>
    <row r="173" spans="1:5">
      <c r="A173" s="36" t="s">
        <v>259</v>
      </c>
      <c r="B173" s="36" t="s">
        <v>259</v>
      </c>
      <c r="C173" s="36">
        <v>2023</v>
      </c>
      <c r="D173" t="s">
        <v>392</v>
      </c>
      <c r="E173" s="42" t="s">
        <v>400</v>
      </c>
    </row>
    <row r="174" spans="1:5">
      <c r="A174" s="36" t="s">
        <v>58</v>
      </c>
      <c r="B174" s="36" t="s">
        <v>58</v>
      </c>
      <c r="C174" s="36">
        <v>2023</v>
      </c>
      <c r="D174" t="s">
        <v>392</v>
      </c>
      <c r="E174" s="41" t="s">
        <v>368</v>
      </c>
    </row>
    <row r="175" spans="1:5">
      <c r="A175" s="36" t="s">
        <v>256</v>
      </c>
      <c r="B175" s="36" t="s">
        <v>256</v>
      </c>
      <c r="C175" s="36">
        <v>2023</v>
      </c>
      <c r="D175" t="s">
        <v>392</v>
      </c>
      <c r="E175" s="41" t="s">
        <v>401</v>
      </c>
    </row>
    <row r="176" spans="1:5">
      <c r="A176" s="36" t="s">
        <v>137</v>
      </c>
      <c r="B176" s="36" t="s">
        <v>137</v>
      </c>
      <c r="C176" s="36">
        <v>2023</v>
      </c>
      <c r="D176" t="s">
        <v>392</v>
      </c>
      <c r="E176" s="41" t="s">
        <v>402</v>
      </c>
    </row>
    <row r="177" spans="1:5">
      <c r="A177" s="36" t="s">
        <v>245</v>
      </c>
      <c r="B177" s="36" t="s">
        <v>245</v>
      </c>
      <c r="C177" s="36">
        <v>2023</v>
      </c>
      <c r="D177" t="s">
        <v>392</v>
      </c>
      <c r="E177" s="41" t="s">
        <v>282</v>
      </c>
    </row>
    <row r="178" spans="1:5">
      <c r="A178" s="36" t="s">
        <v>246</v>
      </c>
      <c r="B178" s="36" t="s">
        <v>246</v>
      </c>
      <c r="C178" s="36">
        <v>2023</v>
      </c>
      <c r="D178" t="s">
        <v>392</v>
      </c>
      <c r="E178" s="41" t="s">
        <v>370</v>
      </c>
    </row>
    <row r="179" spans="1:5">
      <c r="A179" s="36" t="s">
        <v>155</v>
      </c>
      <c r="B179" s="36" t="s">
        <v>155</v>
      </c>
      <c r="C179" s="36">
        <v>2023</v>
      </c>
      <c r="D179" t="s">
        <v>392</v>
      </c>
      <c r="E179" s="41" t="s">
        <v>403</v>
      </c>
    </row>
    <row r="180" spans="1:5">
      <c r="A180" s="36" t="s">
        <v>285</v>
      </c>
      <c r="B180" s="36" t="s">
        <v>249</v>
      </c>
      <c r="C180" s="36">
        <v>2023</v>
      </c>
      <c r="D180" t="s">
        <v>392</v>
      </c>
      <c r="E180" s="41" t="s">
        <v>275</v>
      </c>
    </row>
    <row r="181" spans="1:5">
      <c r="A181" s="36" t="s">
        <v>285</v>
      </c>
      <c r="B181" s="36" t="s">
        <v>170</v>
      </c>
      <c r="C181" s="36">
        <v>2023</v>
      </c>
      <c r="D181" t="s">
        <v>392</v>
      </c>
      <c r="E181" s="41" t="s">
        <v>404</v>
      </c>
    </row>
    <row r="182" spans="1:5">
      <c r="A182" s="36" t="s">
        <v>285</v>
      </c>
      <c r="B182" s="36" t="s">
        <v>23</v>
      </c>
      <c r="C182" s="36">
        <v>2023</v>
      </c>
      <c r="D182" t="s">
        <v>392</v>
      </c>
      <c r="E182" s="41" t="s">
        <v>275</v>
      </c>
    </row>
    <row r="183" spans="1:5">
      <c r="A183" s="36" t="s">
        <v>285</v>
      </c>
      <c r="B183" s="36" t="s">
        <v>222</v>
      </c>
      <c r="C183" s="36">
        <v>2023</v>
      </c>
      <c r="D183" t="s">
        <v>392</v>
      </c>
      <c r="E183" s="41" t="s">
        <v>373</v>
      </c>
    </row>
    <row r="184" spans="1:5">
      <c r="A184" s="36" t="s">
        <v>285</v>
      </c>
      <c r="B184" s="36" t="s">
        <v>95</v>
      </c>
      <c r="C184" s="36">
        <v>2023</v>
      </c>
      <c r="D184" t="s">
        <v>392</v>
      </c>
      <c r="E184" s="41" t="s">
        <v>405</v>
      </c>
    </row>
    <row r="185" spans="1:5">
      <c r="A185" s="36" t="s">
        <v>285</v>
      </c>
      <c r="B185" s="36" t="s">
        <v>102</v>
      </c>
      <c r="C185" s="36">
        <v>2023</v>
      </c>
      <c r="D185" t="s">
        <v>392</v>
      </c>
      <c r="E185" s="41" t="s">
        <v>406</v>
      </c>
    </row>
    <row r="186" spans="1:5">
      <c r="A186" s="36" t="s">
        <v>285</v>
      </c>
      <c r="B186" s="36" t="s">
        <v>104</v>
      </c>
      <c r="C186" s="36">
        <v>2023</v>
      </c>
      <c r="D186" t="s">
        <v>392</v>
      </c>
      <c r="E186" s="41" t="s">
        <v>356</v>
      </c>
    </row>
    <row r="187" spans="1:5">
      <c r="A187" s="36" t="s">
        <v>285</v>
      </c>
      <c r="B187" s="36" t="s">
        <v>231</v>
      </c>
      <c r="C187" s="36">
        <v>2023</v>
      </c>
      <c r="D187" t="s">
        <v>392</v>
      </c>
      <c r="E187" s="41" t="s">
        <v>407</v>
      </c>
    </row>
    <row r="188" spans="1:5">
      <c r="A188" s="36" t="s">
        <v>285</v>
      </c>
      <c r="B188" s="36" t="s">
        <v>110</v>
      </c>
      <c r="C188" s="36">
        <v>2023</v>
      </c>
      <c r="D188" t="s">
        <v>392</v>
      </c>
      <c r="E188" s="41" t="s">
        <v>408</v>
      </c>
    </row>
    <row r="189" spans="1:5">
      <c r="A189" s="36" t="s">
        <v>285</v>
      </c>
      <c r="B189" s="36" t="s">
        <v>231</v>
      </c>
      <c r="C189" s="36">
        <v>2023</v>
      </c>
      <c r="D189" t="s">
        <v>392</v>
      </c>
      <c r="E189" s="41" t="s">
        <v>275</v>
      </c>
    </row>
    <row r="190" spans="1:5">
      <c r="A190" s="36" t="s">
        <v>285</v>
      </c>
      <c r="B190" s="36" t="s">
        <v>153</v>
      </c>
      <c r="C190" s="36">
        <v>2023</v>
      </c>
      <c r="D190" t="s">
        <v>392</v>
      </c>
      <c r="E190" s="41" t="s">
        <v>409</v>
      </c>
    </row>
    <row r="191" spans="1:5">
      <c r="A191" s="36" t="s">
        <v>262</v>
      </c>
      <c r="B191" s="36" t="s">
        <v>25</v>
      </c>
      <c r="C191" s="36">
        <v>2023</v>
      </c>
      <c r="D191" t="s">
        <v>13</v>
      </c>
      <c r="E191">
        <v>104.89</v>
      </c>
    </row>
    <row r="192" spans="1:5">
      <c r="A192" s="36" t="s">
        <v>262</v>
      </c>
      <c r="B192" s="36" t="s">
        <v>270</v>
      </c>
      <c r="C192" s="36">
        <v>2023</v>
      </c>
      <c r="D192" t="s">
        <v>13</v>
      </c>
      <c r="E192">
        <v>4.1910000000000007</v>
      </c>
    </row>
    <row r="193" spans="1:5">
      <c r="A193" s="36" t="s">
        <v>262</v>
      </c>
      <c r="B193" s="36" t="s">
        <v>52</v>
      </c>
      <c r="C193" s="36">
        <v>2023</v>
      </c>
      <c r="D193" t="s">
        <v>13</v>
      </c>
      <c r="E193">
        <v>240.28</v>
      </c>
    </row>
    <row r="194" spans="1:5">
      <c r="A194" s="36" t="s">
        <v>273</v>
      </c>
      <c r="B194" s="36" t="s">
        <v>25</v>
      </c>
      <c r="C194" s="36">
        <v>2023</v>
      </c>
      <c r="D194" t="s">
        <v>13</v>
      </c>
    </row>
    <row r="195" spans="1:5">
      <c r="A195" s="36" t="s">
        <v>273</v>
      </c>
      <c r="B195" s="36" t="s">
        <v>258</v>
      </c>
      <c r="C195" s="36">
        <v>2023</v>
      </c>
      <c r="D195" t="s">
        <v>13</v>
      </c>
    </row>
    <row r="196" spans="1:5">
      <c r="A196" s="36" t="s">
        <v>273</v>
      </c>
      <c r="B196" s="36" t="s">
        <v>270</v>
      </c>
      <c r="C196" s="36">
        <v>2023</v>
      </c>
      <c r="D196" t="s">
        <v>13</v>
      </c>
    </row>
    <row r="197" spans="1:5">
      <c r="A197" s="36" t="s">
        <v>273</v>
      </c>
      <c r="B197" s="36" t="s">
        <v>52</v>
      </c>
      <c r="C197" s="36">
        <v>2023</v>
      </c>
      <c r="D197" t="s">
        <v>13</v>
      </c>
    </row>
    <row r="198" spans="1:5">
      <c r="A198" s="36" t="s">
        <v>273</v>
      </c>
      <c r="B198" s="36" t="s">
        <v>257</v>
      </c>
      <c r="C198" s="36">
        <v>2023</v>
      </c>
      <c r="D198" t="s">
        <v>13</v>
      </c>
    </row>
    <row r="199" spans="1:5">
      <c r="A199" s="36" t="s">
        <v>41</v>
      </c>
      <c r="B199" s="36" t="s">
        <v>41</v>
      </c>
      <c r="C199" s="36">
        <v>2023</v>
      </c>
      <c r="D199" t="s">
        <v>13</v>
      </c>
      <c r="E199" s="43">
        <v>159.03</v>
      </c>
    </row>
    <row r="200" spans="1:5">
      <c r="A200" s="36" t="s">
        <v>259</v>
      </c>
      <c r="B200" s="36" t="s">
        <v>259</v>
      </c>
      <c r="C200" s="36">
        <v>2023</v>
      </c>
      <c r="D200" t="s">
        <v>13</v>
      </c>
      <c r="E200" s="43">
        <v>1580.2</v>
      </c>
    </row>
    <row r="201" spans="1:5">
      <c r="A201" s="36" t="s">
        <v>58</v>
      </c>
      <c r="B201" s="36" t="s">
        <v>58</v>
      </c>
      <c r="C201" s="36">
        <v>2023</v>
      </c>
      <c r="D201" t="s">
        <v>13</v>
      </c>
      <c r="E201" s="43">
        <v>312.81</v>
      </c>
    </row>
    <row r="202" spans="1:5">
      <c r="A202" s="36" t="s">
        <v>256</v>
      </c>
      <c r="B202" s="36" t="s">
        <v>256</v>
      </c>
      <c r="C202" s="36">
        <v>2023</v>
      </c>
      <c r="D202" t="s">
        <v>13</v>
      </c>
      <c r="E202" s="43">
        <v>43.71</v>
      </c>
    </row>
    <row r="203" spans="1:5">
      <c r="A203" s="36" t="s">
        <v>137</v>
      </c>
      <c r="B203" s="36" t="s">
        <v>137</v>
      </c>
      <c r="C203" s="36">
        <v>2023</v>
      </c>
      <c r="D203" t="s">
        <v>13</v>
      </c>
      <c r="E203" s="43">
        <v>181.32</v>
      </c>
    </row>
    <row r="204" spans="1:5">
      <c r="A204" s="36" t="s">
        <v>245</v>
      </c>
      <c r="B204" s="36" t="s">
        <v>245</v>
      </c>
      <c r="C204" s="36">
        <v>2023</v>
      </c>
      <c r="D204" t="s">
        <v>13</v>
      </c>
      <c r="E204" s="43">
        <v>319.92</v>
      </c>
    </row>
    <row r="205" spans="1:5">
      <c r="A205" s="36" t="s">
        <v>246</v>
      </c>
      <c r="B205" s="36" t="s">
        <v>246</v>
      </c>
      <c r="C205" s="36">
        <v>2023</v>
      </c>
      <c r="D205" t="s">
        <v>13</v>
      </c>
      <c r="E205" s="43">
        <v>75.13</v>
      </c>
    </row>
    <row r="206" spans="1:5">
      <c r="A206" s="36" t="s">
        <v>155</v>
      </c>
      <c r="B206" s="36" t="s">
        <v>155</v>
      </c>
      <c r="C206" s="36">
        <v>2023</v>
      </c>
      <c r="D206" t="s">
        <v>13</v>
      </c>
      <c r="E206" s="43">
        <v>81.5</v>
      </c>
    </row>
    <row r="207" spans="1:5">
      <c r="A207" s="36" t="s">
        <v>285</v>
      </c>
      <c r="B207" s="36" t="s">
        <v>249</v>
      </c>
      <c r="C207" s="36">
        <v>2023</v>
      </c>
      <c r="D207" t="s">
        <v>13</v>
      </c>
      <c r="E207" s="43">
        <v>34.479999999999997</v>
      </c>
    </row>
    <row r="208" spans="1:5">
      <c r="A208" s="36" t="s">
        <v>285</v>
      </c>
      <c r="B208" s="36" t="s">
        <v>170</v>
      </c>
      <c r="C208" s="36">
        <v>2023</v>
      </c>
      <c r="D208" t="s">
        <v>13</v>
      </c>
      <c r="E208" s="43">
        <v>6.45</v>
      </c>
    </row>
    <row r="209" spans="1:5">
      <c r="A209" s="36" t="s">
        <v>285</v>
      </c>
      <c r="B209" s="36" t="s">
        <v>23</v>
      </c>
      <c r="C209" s="36">
        <v>2023</v>
      </c>
      <c r="D209" t="s">
        <v>13</v>
      </c>
      <c r="E209" s="43">
        <v>0</v>
      </c>
    </row>
    <row r="210" spans="1:5">
      <c r="A210" s="36" t="s">
        <v>285</v>
      </c>
      <c r="B210" s="36" t="s">
        <v>222</v>
      </c>
      <c r="C210" s="36">
        <v>2023</v>
      </c>
      <c r="D210" t="s">
        <v>13</v>
      </c>
      <c r="E210" s="43">
        <v>8.51</v>
      </c>
    </row>
    <row r="211" spans="1:5">
      <c r="A211" s="36" t="s">
        <v>285</v>
      </c>
      <c r="B211" s="36" t="s">
        <v>95</v>
      </c>
      <c r="C211" s="36">
        <v>2023</v>
      </c>
      <c r="D211" t="s">
        <v>13</v>
      </c>
      <c r="E211" s="43">
        <v>2.7199999999999998</v>
      </c>
    </row>
    <row r="212" spans="1:5">
      <c r="A212" s="36" t="s">
        <v>285</v>
      </c>
      <c r="B212" s="36" t="s">
        <v>102</v>
      </c>
      <c r="C212" s="36">
        <v>2023</v>
      </c>
      <c r="D212" t="s">
        <v>13</v>
      </c>
      <c r="E212" s="43">
        <v>35.83</v>
      </c>
    </row>
    <row r="213" spans="1:5">
      <c r="A213" s="36" t="s">
        <v>285</v>
      </c>
      <c r="B213" s="36" t="s">
        <v>104</v>
      </c>
      <c r="C213" s="36">
        <v>2023</v>
      </c>
      <c r="D213" t="s">
        <v>13</v>
      </c>
      <c r="E213" s="43">
        <v>3.8999999999999995</v>
      </c>
    </row>
    <row r="214" spans="1:5">
      <c r="A214" s="36" t="s">
        <v>285</v>
      </c>
      <c r="B214" s="36" t="s">
        <v>231</v>
      </c>
      <c r="C214" s="36">
        <v>2023</v>
      </c>
      <c r="D214" t="s">
        <v>13</v>
      </c>
      <c r="E214" s="43">
        <v>23.16</v>
      </c>
    </row>
    <row r="215" spans="1:5">
      <c r="A215" s="36" t="s">
        <v>285</v>
      </c>
      <c r="B215" s="36" t="s">
        <v>110</v>
      </c>
      <c r="C215" s="36">
        <v>2023</v>
      </c>
      <c r="D215" t="s">
        <v>13</v>
      </c>
      <c r="E215" s="43">
        <v>7.46</v>
      </c>
    </row>
    <row r="216" spans="1:5">
      <c r="A216" s="36" t="s">
        <v>285</v>
      </c>
      <c r="B216" s="36" t="s">
        <v>231</v>
      </c>
      <c r="C216" s="36">
        <v>2023</v>
      </c>
      <c r="D216" t="s">
        <v>13</v>
      </c>
      <c r="E216" s="43">
        <v>0</v>
      </c>
    </row>
    <row r="217" spans="1:5">
      <c r="A217" s="36" t="s">
        <v>285</v>
      </c>
      <c r="B217" s="36" t="s">
        <v>153</v>
      </c>
      <c r="C217" s="36">
        <v>2023</v>
      </c>
      <c r="D217" t="s">
        <v>13</v>
      </c>
      <c r="E217" s="43">
        <v>6.34</v>
      </c>
    </row>
    <row r="218" spans="1:5">
      <c r="A218" s="36" t="s">
        <v>262</v>
      </c>
      <c r="B218" s="36" t="s">
        <v>25</v>
      </c>
      <c r="C218" s="36">
        <v>2023</v>
      </c>
      <c r="D218" t="s">
        <v>14</v>
      </c>
    </row>
    <row r="219" spans="1:5">
      <c r="A219" s="36" t="s">
        <v>262</v>
      </c>
      <c r="B219" s="36" t="s">
        <v>270</v>
      </c>
      <c r="C219" s="36">
        <v>2023</v>
      </c>
      <c r="D219" t="s">
        <v>14</v>
      </c>
    </row>
    <row r="220" spans="1:5">
      <c r="A220" s="36" t="s">
        <v>262</v>
      </c>
      <c r="B220" s="36" t="s">
        <v>52</v>
      </c>
      <c r="C220" s="36">
        <v>2023</v>
      </c>
      <c r="D220" t="s">
        <v>14</v>
      </c>
    </row>
    <row r="221" spans="1:5">
      <c r="A221" s="36" t="s">
        <v>273</v>
      </c>
      <c r="B221" s="36" t="s">
        <v>25</v>
      </c>
      <c r="C221" s="36">
        <v>2023</v>
      </c>
      <c r="D221" t="s">
        <v>14</v>
      </c>
    </row>
    <row r="222" spans="1:5">
      <c r="A222" s="36" t="s">
        <v>273</v>
      </c>
      <c r="B222" s="36" t="s">
        <v>258</v>
      </c>
      <c r="C222" s="36">
        <v>2023</v>
      </c>
      <c r="D222" t="s">
        <v>14</v>
      </c>
    </row>
    <row r="223" spans="1:5">
      <c r="A223" s="36" t="s">
        <v>273</v>
      </c>
      <c r="B223" s="36" t="s">
        <v>270</v>
      </c>
      <c r="C223" s="36">
        <v>2023</v>
      </c>
      <c r="D223" t="s">
        <v>14</v>
      </c>
    </row>
    <row r="224" spans="1:5">
      <c r="A224" s="36" t="s">
        <v>273</v>
      </c>
      <c r="B224" s="36" t="s">
        <v>52</v>
      </c>
      <c r="C224" s="36">
        <v>2023</v>
      </c>
      <c r="D224" t="s">
        <v>14</v>
      </c>
    </row>
    <row r="225" spans="1:4">
      <c r="A225" s="36" t="s">
        <v>273</v>
      </c>
      <c r="B225" s="36" t="s">
        <v>257</v>
      </c>
      <c r="C225" s="36">
        <v>2023</v>
      </c>
      <c r="D225" t="s">
        <v>14</v>
      </c>
    </row>
    <row r="226" spans="1:4">
      <c r="A226" s="36" t="s">
        <v>41</v>
      </c>
      <c r="B226" s="36" t="s">
        <v>41</v>
      </c>
      <c r="C226" s="36">
        <v>2023</v>
      </c>
      <c r="D226" t="s">
        <v>14</v>
      </c>
    </row>
    <row r="227" spans="1:4">
      <c r="A227" s="36" t="s">
        <v>259</v>
      </c>
      <c r="B227" s="36" t="s">
        <v>259</v>
      </c>
      <c r="C227" s="36">
        <v>2023</v>
      </c>
      <c r="D227" t="s">
        <v>14</v>
      </c>
    </row>
    <row r="228" spans="1:4">
      <c r="A228" s="36" t="s">
        <v>58</v>
      </c>
      <c r="B228" s="36" t="s">
        <v>58</v>
      </c>
      <c r="C228" s="36">
        <v>2023</v>
      </c>
      <c r="D228" t="s">
        <v>14</v>
      </c>
    </row>
    <row r="229" spans="1:4">
      <c r="A229" s="36" t="s">
        <v>256</v>
      </c>
      <c r="B229" s="36" t="s">
        <v>256</v>
      </c>
      <c r="C229" s="36">
        <v>2023</v>
      </c>
      <c r="D229" t="s">
        <v>14</v>
      </c>
    </row>
    <row r="230" spans="1:4">
      <c r="A230" s="36" t="s">
        <v>137</v>
      </c>
      <c r="B230" s="36" t="s">
        <v>137</v>
      </c>
      <c r="C230" s="36">
        <v>2023</v>
      </c>
      <c r="D230" t="s">
        <v>14</v>
      </c>
    </row>
    <row r="231" spans="1:4">
      <c r="A231" s="36" t="s">
        <v>245</v>
      </c>
      <c r="B231" s="36" t="s">
        <v>245</v>
      </c>
      <c r="C231" s="36">
        <v>2023</v>
      </c>
      <c r="D231" t="s">
        <v>14</v>
      </c>
    </row>
    <row r="232" spans="1:4">
      <c r="A232" s="36" t="s">
        <v>246</v>
      </c>
      <c r="B232" s="36" t="s">
        <v>246</v>
      </c>
      <c r="C232" s="36">
        <v>2023</v>
      </c>
      <c r="D232" t="s">
        <v>14</v>
      </c>
    </row>
    <row r="233" spans="1:4">
      <c r="A233" s="36" t="s">
        <v>155</v>
      </c>
      <c r="B233" s="36" t="s">
        <v>155</v>
      </c>
      <c r="C233" s="36">
        <v>2023</v>
      </c>
      <c r="D233" t="s">
        <v>14</v>
      </c>
    </row>
    <row r="234" spans="1:4">
      <c r="A234" s="36" t="s">
        <v>285</v>
      </c>
      <c r="B234" s="36" t="s">
        <v>249</v>
      </c>
      <c r="C234" s="36">
        <v>2023</v>
      </c>
      <c r="D234" t="s">
        <v>14</v>
      </c>
    </row>
    <row r="235" spans="1:4">
      <c r="A235" s="36" t="s">
        <v>285</v>
      </c>
      <c r="B235" s="36" t="s">
        <v>170</v>
      </c>
      <c r="C235" s="36">
        <v>2023</v>
      </c>
      <c r="D235" t="s">
        <v>14</v>
      </c>
    </row>
    <row r="236" spans="1:4">
      <c r="A236" s="36" t="s">
        <v>285</v>
      </c>
      <c r="B236" s="36" t="s">
        <v>23</v>
      </c>
      <c r="C236" s="36">
        <v>2023</v>
      </c>
      <c r="D236" t="s">
        <v>14</v>
      </c>
    </row>
    <row r="237" spans="1:4">
      <c r="A237" s="36" t="s">
        <v>285</v>
      </c>
      <c r="B237" s="36" t="s">
        <v>222</v>
      </c>
      <c r="C237" s="36">
        <v>2023</v>
      </c>
      <c r="D237" t="s">
        <v>14</v>
      </c>
    </row>
    <row r="238" spans="1:4">
      <c r="A238" s="36" t="s">
        <v>285</v>
      </c>
      <c r="B238" s="36" t="s">
        <v>95</v>
      </c>
      <c r="C238" s="36">
        <v>2023</v>
      </c>
      <c r="D238" t="s">
        <v>14</v>
      </c>
    </row>
    <row r="239" spans="1:4">
      <c r="A239" s="36" t="s">
        <v>285</v>
      </c>
      <c r="B239" s="36" t="s">
        <v>102</v>
      </c>
      <c r="C239" s="36">
        <v>2023</v>
      </c>
      <c r="D239" t="s">
        <v>14</v>
      </c>
    </row>
    <row r="240" spans="1:4">
      <c r="A240" s="36" t="s">
        <v>285</v>
      </c>
      <c r="B240" s="36" t="s">
        <v>104</v>
      </c>
      <c r="C240" s="36">
        <v>2023</v>
      </c>
      <c r="D240" t="s">
        <v>14</v>
      </c>
    </row>
    <row r="241" spans="1:4">
      <c r="A241" s="36" t="s">
        <v>285</v>
      </c>
      <c r="B241" s="36" t="s">
        <v>231</v>
      </c>
      <c r="C241" s="36">
        <v>2023</v>
      </c>
      <c r="D241" t="s">
        <v>14</v>
      </c>
    </row>
    <row r="242" spans="1:4">
      <c r="A242" s="36" t="s">
        <v>285</v>
      </c>
      <c r="B242" s="36" t="s">
        <v>110</v>
      </c>
      <c r="C242" s="36">
        <v>2023</v>
      </c>
      <c r="D242" t="s">
        <v>14</v>
      </c>
    </row>
    <row r="243" spans="1:4">
      <c r="A243" s="36" t="s">
        <v>285</v>
      </c>
      <c r="B243" s="36" t="s">
        <v>231</v>
      </c>
      <c r="C243" s="36">
        <v>2023</v>
      </c>
      <c r="D243" t="s">
        <v>14</v>
      </c>
    </row>
    <row r="244" spans="1:4">
      <c r="A244" s="36" t="s">
        <v>285</v>
      </c>
      <c r="B244" s="36" t="s">
        <v>153</v>
      </c>
      <c r="C244" s="36">
        <v>2023</v>
      </c>
      <c r="D24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1176-2DDF-474A-BA2F-F57D868EC3E9}">
  <dimension ref="A1:BA7"/>
  <sheetViews>
    <sheetView workbookViewId="0">
      <selection activeCell="A11" sqref="A11"/>
    </sheetView>
  </sheetViews>
  <sheetFormatPr defaultRowHeight="15"/>
  <sheetData>
    <row r="1" spans="1:53" ht="14.45">
      <c r="A1" s="13" t="s">
        <v>46</v>
      </c>
      <c r="D1" s="10">
        <v>43.2</v>
      </c>
      <c r="E1" s="10">
        <v>43.2</v>
      </c>
      <c r="F1" s="11">
        <v>44.4</v>
      </c>
      <c r="G1" s="11">
        <v>44.4</v>
      </c>
      <c r="H1" s="12">
        <v>49.17</v>
      </c>
      <c r="I1" s="12">
        <v>49.17</v>
      </c>
      <c r="J1" s="13">
        <v>43.21</v>
      </c>
      <c r="K1" s="13">
        <v>49.01</v>
      </c>
      <c r="L1" s="4">
        <v>43.37</v>
      </c>
      <c r="M1" s="4">
        <v>43.41</v>
      </c>
      <c r="N1" s="14">
        <v>43.1</v>
      </c>
      <c r="O1" s="14">
        <v>45.95</v>
      </c>
      <c r="P1" s="10">
        <v>43.15</v>
      </c>
      <c r="Q1" s="10">
        <v>46.21</v>
      </c>
      <c r="R1" s="2">
        <v>44.08</v>
      </c>
      <c r="S1" s="2">
        <v>38.08</v>
      </c>
      <c r="T1" s="10">
        <v>43.12</v>
      </c>
      <c r="U1" s="10">
        <v>44.46</v>
      </c>
      <c r="V1" s="17">
        <v>41.94</v>
      </c>
      <c r="W1" s="17">
        <v>41.99</v>
      </c>
      <c r="X1" s="20">
        <v>41.66</v>
      </c>
      <c r="Y1" s="20">
        <v>44.39</v>
      </c>
      <c r="Z1">
        <v>42.02</v>
      </c>
      <c r="AA1">
        <v>42.06</v>
      </c>
      <c r="AB1">
        <v>41.51</v>
      </c>
      <c r="AC1">
        <v>44.45</v>
      </c>
      <c r="AD1">
        <v>41.64</v>
      </c>
      <c r="AE1">
        <v>44.53</v>
      </c>
      <c r="AF1">
        <v>42.01</v>
      </c>
      <c r="AG1">
        <v>41.96</v>
      </c>
      <c r="AH1">
        <v>41.66</v>
      </c>
      <c r="AI1">
        <v>44.45</v>
      </c>
      <c r="AJ1">
        <v>34.07</v>
      </c>
      <c r="AK1">
        <v>41.61</v>
      </c>
      <c r="AL1">
        <v>41.81</v>
      </c>
      <c r="AM1">
        <v>44.43</v>
      </c>
      <c r="AN1">
        <v>41.65</v>
      </c>
      <c r="AO1">
        <v>44.45</v>
      </c>
      <c r="AP1">
        <v>39.76</v>
      </c>
      <c r="AQ1">
        <v>39.549999999999997</v>
      </c>
      <c r="AR1">
        <v>41.92</v>
      </c>
      <c r="AS1">
        <v>44.46</v>
      </c>
      <c r="AT1">
        <v>41.95</v>
      </c>
      <c r="AU1">
        <v>41.97</v>
      </c>
      <c r="AV1">
        <v>41.68</v>
      </c>
      <c r="AW1">
        <v>44.5</v>
      </c>
      <c r="AX1">
        <v>42.05</v>
      </c>
      <c r="AY1">
        <v>42.04</v>
      </c>
      <c r="AZ1">
        <v>41.71</v>
      </c>
      <c r="BA1">
        <v>44.51</v>
      </c>
    </row>
    <row r="2" spans="1:53" ht="14.45">
      <c r="A2" s="13" t="s">
        <v>50</v>
      </c>
      <c r="D2" s="10">
        <v>775.2</v>
      </c>
      <c r="E2" s="10">
        <v>775.2</v>
      </c>
      <c r="F2" s="11">
        <v>800.85</v>
      </c>
      <c r="G2" s="11">
        <v>800.85</v>
      </c>
      <c r="H2" s="12">
        <v>801</v>
      </c>
      <c r="I2" s="12">
        <v>801</v>
      </c>
      <c r="J2" s="13">
        <v>764.59</v>
      </c>
      <c r="K2" s="13">
        <v>781.74</v>
      </c>
      <c r="L2" s="4">
        <v>733.17</v>
      </c>
      <c r="M2" s="4">
        <v>733.17</v>
      </c>
      <c r="N2" s="14">
        <v>732.88</v>
      </c>
      <c r="O2" s="14">
        <v>781.75</v>
      </c>
      <c r="P2" s="10">
        <v>732.9</v>
      </c>
      <c r="Q2" s="10">
        <v>781.76</v>
      </c>
      <c r="R2" s="2">
        <v>733.83</v>
      </c>
      <c r="S2" s="2">
        <v>635.98</v>
      </c>
      <c r="T2" s="10">
        <v>732.89</v>
      </c>
      <c r="U2" s="10">
        <v>781.74</v>
      </c>
      <c r="V2" s="17">
        <v>733.18</v>
      </c>
      <c r="W2" s="17">
        <v>733.19</v>
      </c>
      <c r="X2" s="20">
        <v>731.21</v>
      </c>
      <c r="Y2" s="20">
        <v>771.13</v>
      </c>
      <c r="Z2">
        <v>722.93</v>
      </c>
      <c r="AA2">
        <v>722.93</v>
      </c>
      <c r="AB2">
        <v>722.93</v>
      </c>
      <c r="AC2">
        <v>771.12</v>
      </c>
      <c r="AD2">
        <v>722.93</v>
      </c>
      <c r="AE2">
        <v>771.13</v>
      </c>
      <c r="AF2">
        <v>722.93</v>
      </c>
      <c r="AG2">
        <v>722.93</v>
      </c>
      <c r="AH2">
        <v>722.93</v>
      </c>
      <c r="AI2">
        <v>771.12</v>
      </c>
      <c r="AJ2">
        <v>586.38</v>
      </c>
      <c r="AK2">
        <v>716.91</v>
      </c>
      <c r="AL2">
        <v>724.72</v>
      </c>
      <c r="AM2">
        <v>771.12</v>
      </c>
      <c r="AN2">
        <v>722.93</v>
      </c>
      <c r="AO2">
        <v>771.13</v>
      </c>
      <c r="AP2">
        <v>674.74</v>
      </c>
      <c r="AQ2">
        <v>622.21</v>
      </c>
      <c r="AR2">
        <v>725.51</v>
      </c>
      <c r="AS2">
        <v>771.13</v>
      </c>
      <c r="AT2">
        <v>722.93</v>
      </c>
      <c r="AU2">
        <v>722.93</v>
      </c>
      <c r="AV2">
        <v>722.93</v>
      </c>
      <c r="AW2">
        <v>771.13</v>
      </c>
      <c r="AX2">
        <v>722.94</v>
      </c>
      <c r="AY2">
        <v>722.94</v>
      </c>
      <c r="AZ2">
        <v>722.94</v>
      </c>
      <c r="BA2">
        <v>771.13</v>
      </c>
    </row>
    <row r="3" spans="1:53">
      <c r="A3" t="s">
        <v>259</v>
      </c>
      <c r="D3">
        <f>SUM(D1:D2)</f>
        <v>818.40000000000009</v>
      </c>
      <c r="E3">
        <f>SUM(E1:E2)</f>
        <v>818.40000000000009</v>
      </c>
      <c r="F3">
        <f>SUM(F1:F2)</f>
        <v>845.25</v>
      </c>
      <c r="G3">
        <f>SUM(G1:G2)</f>
        <v>845.25</v>
      </c>
      <c r="H3">
        <f>SUM(H1:H2)</f>
        <v>850.17</v>
      </c>
      <c r="I3">
        <f>SUM(I1:I2)</f>
        <v>850.17</v>
      </c>
      <c r="J3">
        <f>SUM(J1:J2)</f>
        <v>807.80000000000007</v>
      </c>
      <c r="K3">
        <f>SUM(K1:K2)</f>
        <v>830.75</v>
      </c>
      <c r="L3">
        <f>SUM(L1:L2)</f>
        <v>776.54</v>
      </c>
      <c r="M3">
        <f>SUM(M1:M2)</f>
        <v>776.57999999999993</v>
      </c>
      <c r="N3">
        <f>SUM(N1:N2)</f>
        <v>775.98</v>
      </c>
      <c r="O3">
        <f>SUM(O1:O2)</f>
        <v>827.7</v>
      </c>
      <c r="P3">
        <f>SUM(P1:P2)</f>
        <v>776.05</v>
      </c>
      <c r="Q3">
        <f>SUM(Q1:Q2)</f>
        <v>827.97</v>
      </c>
      <c r="R3">
        <f>SUM(R1:R2)</f>
        <v>777.91000000000008</v>
      </c>
      <c r="S3">
        <f>SUM(S1:S2)</f>
        <v>674.06000000000006</v>
      </c>
      <c r="T3">
        <f>SUM(T1:T2)</f>
        <v>776.01</v>
      </c>
      <c r="U3">
        <f>SUM(U1:U2)</f>
        <v>826.2</v>
      </c>
      <c r="V3">
        <f>SUM(V1:V2)</f>
        <v>775.11999999999989</v>
      </c>
      <c r="W3">
        <f>SUM(W1:W2)</f>
        <v>775.18000000000006</v>
      </c>
      <c r="X3">
        <f>SUM(X1:X2)</f>
        <v>772.87</v>
      </c>
      <c r="Y3">
        <f>SUM(Y1:Y2)</f>
        <v>815.52</v>
      </c>
      <c r="Z3">
        <f>SUM(Z1:Z2)</f>
        <v>764.94999999999993</v>
      </c>
      <c r="AA3">
        <f>SUM(AA1:AA2)</f>
        <v>764.99</v>
      </c>
      <c r="AB3">
        <f>SUM(AB1:AB2)</f>
        <v>764.43999999999994</v>
      </c>
      <c r="AC3">
        <f>SUM(AC1:AC2)</f>
        <v>815.57</v>
      </c>
      <c r="AD3">
        <f>SUM(AD1:AD2)</f>
        <v>764.56999999999994</v>
      </c>
      <c r="AE3">
        <f>SUM(AE1:AE2)</f>
        <v>815.66</v>
      </c>
      <c r="AF3">
        <f>SUM(AF1:AF2)</f>
        <v>764.93999999999994</v>
      </c>
      <c r="AG3">
        <f>SUM(AG1:AG2)</f>
        <v>764.89</v>
      </c>
      <c r="AH3">
        <f>SUM(AH1:AH2)</f>
        <v>764.58999999999992</v>
      </c>
      <c r="AI3">
        <f>SUM(AI1:AI2)</f>
        <v>815.57</v>
      </c>
      <c r="AJ3">
        <f>SUM(AJ1:AJ2)</f>
        <v>620.45000000000005</v>
      </c>
      <c r="AK3">
        <f>SUM(AK1:AK2)</f>
        <v>758.52</v>
      </c>
      <c r="AL3">
        <f>SUM(AL1:AL2)</f>
        <v>766.53</v>
      </c>
      <c r="AM3">
        <f>SUM(AM1:AM2)</f>
        <v>815.55</v>
      </c>
      <c r="AN3">
        <f>SUM(AN1:AN2)</f>
        <v>764.57999999999993</v>
      </c>
      <c r="AO3">
        <f>SUM(AO1:AO2)</f>
        <v>815.58</v>
      </c>
      <c r="AP3">
        <f>SUM(AP1:AP2)</f>
        <v>714.5</v>
      </c>
      <c r="AQ3">
        <f>SUM(AQ1:AQ2)</f>
        <v>661.76</v>
      </c>
      <c r="AR3">
        <f>SUM(AR1:AR2)</f>
        <v>767.43</v>
      </c>
      <c r="AS3">
        <f>SUM(AS1:AS2)</f>
        <v>815.59</v>
      </c>
      <c r="AT3">
        <f>SUM(AT1:AT2)</f>
        <v>764.88</v>
      </c>
      <c r="AU3">
        <f>SUM(AU1:AU2)</f>
        <v>764.9</v>
      </c>
      <c r="AV3">
        <f>SUM(AV1:AV2)</f>
        <v>764.6099999999999</v>
      </c>
      <c r="AW3">
        <f>SUM(AW1:AW2)</f>
        <v>815.63</v>
      </c>
      <c r="AX3">
        <f>SUM(AX1:AX2)</f>
        <v>764.99</v>
      </c>
      <c r="AY3">
        <f>SUM(AY1:AY2)</f>
        <v>764.98</v>
      </c>
      <c r="AZ3">
        <f>SUM(AZ1:AZ2)</f>
        <v>764.65000000000009</v>
      </c>
      <c r="BA3">
        <f>SUM(BA1:BA2)</f>
        <v>815.64</v>
      </c>
    </row>
    <row r="7" spans="1:53">
      <c r="A7" s="24">
        <f>SUM(A3:A4)</f>
        <v>0</v>
      </c>
      <c r="B7" s="24">
        <f>SUM(B3:B4)</f>
        <v>0</v>
      </c>
      <c r="C7" s="24">
        <f>SUM(C3:C4)</f>
        <v>0</v>
      </c>
      <c r="D7" s="24">
        <f>SUM(D3:D4)</f>
        <v>818.40000000000009</v>
      </c>
      <c r="E7" s="24">
        <f>SUM(E3:E4)</f>
        <v>818.40000000000009</v>
      </c>
      <c r="F7" s="24">
        <f>SUM(F3:F4)</f>
        <v>845.25</v>
      </c>
      <c r="G7" s="24">
        <f>SUM(G3:G4)</f>
        <v>845.25</v>
      </c>
      <c r="H7" s="24">
        <f>SUM(H3:H4)</f>
        <v>850.17</v>
      </c>
      <c r="I7" s="24">
        <f>SUM(I3:I4)</f>
        <v>850.17</v>
      </c>
      <c r="J7" s="24">
        <f>SUM(J3:J4)</f>
        <v>807.80000000000007</v>
      </c>
      <c r="K7" s="24">
        <f>SUM(K3:K4)</f>
        <v>830.75</v>
      </c>
      <c r="L7" s="24">
        <f>SUM(L3:L4)</f>
        <v>776.54</v>
      </c>
      <c r="M7" s="24">
        <f>SUM(M3:M4)</f>
        <v>776.57999999999993</v>
      </c>
      <c r="N7" s="24">
        <f>SUM(N3:N4)</f>
        <v>775.98</v>
      </c>
      <c r="O7" s="24">
        <f>SUM(O3:O4)</f>
        <v>827.7</v>
      </c>
      <c r="P7" s="24">
        <f>SUM(P3:P4)</f>
        <v>776.05</v>
      </c>
      <c r="Q7" s="24">
        <f>SUM(Q3:Q4)</f>
        <v>827.97</v>
      </c>
      <c r="R7" s="24">
        <f>SUM(R3:R4)</f>
        <v>777.91000000000008</v>
      </c>
      <c r="S7" s="24">
        <f>SUM(S3:S4)</f>
        <v>674.06000000000006</v>
      </c>
      <c r="T7" s="24">
        <f>SUM(T3:T4)</f>
        <v>776.01</v>
      </c>
      <c r="U7" s="24">
        <f>SUM(U3:U4)</f>
        <v>826.2</v>
      </c>
      <c r="V7" s="24">
        <f>SUM(V3:V4)</f>
        <v>775.11999999999989</v>
      </c>
      <c r="W7" s="24">
        <f>SUM(W3:W4)</f>
        <v>775.18000000000006</v>
      </c>
      <c r="X7" s="24">
        <f>SUM(X3:X4)</f>
        <v>772.87</v>
      </c>
      <c r="Y7" s="24">
        <f>SUM(Y3:Y4)</f>
        <v>815.52</v>
      </c>
      <c r="Z7" s="24">
        <f>SUM(Z3:Z4)</f>
        <v>764.94999999999993</v>
      </c>
      <c r="AA7" s="24">
        <f>SUM(AA3:AA4)</f>
        <v>764.99</v>
      </c>
      <c r="AB7" s="24">
        <f>SUM(AB3:AB4)</f>
        <v>764.43999999999994</v>
      </c>
      <c r="AC7" s="24">
        <f>SUM(AC3:AC4)</f>
        <v>815.57</v>
      </c>
      <c r="AD7" s="24">
        <f>SUM(AD3:AD4)</f>
        <v>764.56999999999994</v>
      </c>
      <c r="AE7" s="24">
        <f>SUM(AE3:AE4)</f>
        <v>815.66</v>
      </c>
      <c r="AF7" s="24">
        <f>SUM(AF3:AF4)</f>
        <v>764.93999999999994</v>
      </c>
      <c r="AG7" s="24">
        <f>SUM(AG3:AG4)</f>
        <v>764.89</v>
      </c>
      <c r="AH7" s="24">
        <f>SUM(AH3:AH4)</f>
        <v>764.58999999999992</v>
      </c>
      <c r="AI7" s="24">
        <f>SUM(AI3:AI4)</f>
        <v>815.57</v>
      </c>
      <c r="AJ7" s="24">
        <f>SUM(AJ3:AJ4)</f>
        <v>620.45000000000005</v>
      </c>
      <c r="AK7" s="24">
        <f>SUM(AK3:AK4)</f>
        <v>758.52</v>
      </c>
      <c r="AL7" s="24">
        <f>SUM(AL3:AL4)</f>
        <v>766.53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FA61-6802-4405-B35B-FFE8DD491FE0}">
  <dimension ref="A1:BA9"/>
  <sheetViews>
    <sheetView workbookViewId="0">
      <selection activeCell="A9" sqref="A9"/>
    </sheetView>
  </sheetViews>
  <sheetFormatPr defaultRowHeight="15"/>
  <cols>
    <col min="1" max="1" width="56.85546875" customWidth="1"/>
  </cols>
  <sheetData>
    <row r="1" spans="1:53" ht="14.45">
      <c r="A1" s="2" t="s">
        <v>2</v>
      </c>
      <c r="B1" t="s">
        <v>176</v>
      </c>
      <c r="C1" t="s">
        <v>177</v>
      </c>
      <c r="D1" s="10" t="s">
        <v>178</v>
      </c>
      <c r="E1" s="10" t="s">
        <v>179</v>
      </c>
      <c r="F1" s="11" t="s">
        <v>180</v>
      </c>
      <c r="G1" s="11" t="s">
        <v>181</v>
      </c>
      <c r="H1" s="12" t="s">
        <v>182</v>
      </c>
      <c r="I1" s="12" t="s">
        <v>183</v>
      </c>
      <c r="J1" s="13" t="s">
        <v>184</v>
      </c>
      <c r="K1" s="13" t="s">
        <v>185</v>
      </c>
      <c r="L1" s="4" t="s">
        <v>186</v>
      </c>
      <c r="M1" s="4" t="s">
        <v>187</v>
      </c>
      <c r="N1" s="14" t="s">
        <v>188</v>
      </c>
      <c r="O1" s="14" t="s">
        <v>189</v>
      </c>
      <c r="P1" s="10" t="s">
        <v>190</v>
      </c>
      <c r="Q1" s="10" t="s">
        <v>191</v>
      </c>
      <c r="R1" s="2" t="s">
        <v>192</v>
      </c>
      <c r="S1" s="2" t="s">
        <v>193</v>
      </c>
      <c r="T1" s="10" t="s">
        <v>194</v>
      </c>
      <c r="U1" s="10" t="s">
        <v>195</v>
      </c>
      <c r="V1" s="10" t="s">
        <v>196</v>
      </c>
      <c r="W1" s="10" t="s">
        <v>197</v>
      </c>
      <c r="X1" s="10" t="s">
        <v>198</v>
      </c>
      <c r="Y1" s="10" t="s">
        <v>199</v>
      </c>
      <c r="Z1" s="10" t="s">
        <v>200</v>
      </c>
      <c r="AA1" s="10" t="s">
        <v>201</v>
      </c>
      <c r="AB1" s="10" t="s">
        <v>202</v>
      </c>
      <c r="AC1" s="10" t="s">
        <v>203</v>
      </c>
      <c r="AD1" s="10" t="s">
        <v>204</v>
      </c>
      <c r="AE1" s="10" t="s">
        <v>205</v>
      </c>
      <c r="AF1" s="10" t="s">
        <v>206</v>
      </c>
      <c r="AG1" s="10" t="s">
        <v>207</v>
      </c>
      <c r="AH1" s="10" t="s">
        <v>208</v>
      </c>
      <c r="AI1" s="10" t="s">
        <v>209</v>
      </c>
      <c r="AJ1" s="10" t="s">
        <v>210</v>
      </c>
      <c r="AK1" s="10" t="s">
        <v>211</v>
      </c>
      <c r="AL1" s="10" t="s">
        <v>212</v>
      </c>
      <c r="AM1" s="10" t="s">
        <v>213</v>
      </c>
      <c r="AN1" s="10" t="s">
        <v>190</v>
      </c>
      <c r="AO1" s="10" t="s">
        <v>191</v>
      </c>
      <c r="AP1" s="10" t="s">
        <v>192</v>
      </c>
      <c r="AQ1" s="10" t="s">
        <v>214</v>
      </c>
      <c r="AR1" s="10" t="s">
        <v>194</v>
      </c>
      <c r="AS1" s="10" t="s">
        <v>195</v>
      </c>
      <c r="AT1" s="10" t="s">
        <v>196</v>
      </c>
      <c r="AU1" s="10" t="s">
        <v>197</v>
      </c>
      <c r="AV1" s="10" t="s">
        <v>215</v>
      </c>
      <c r="AW1" s="10" t="s">
        <v>199</v>
      </c>
      <c r="AX1" s="10" t="s">
        <v>200</v>
      </c>
      <c r="AY1" s="10" t="s">
        <v>201</v>
      </c>
      <c r="AZ1" s="10" t="s">
        <v>216</v>
      </c>
      <c r="BA1" s="10" t="s">
        <v>203</v>
      </c>
    </row>
    <row r="2" spans="1:53" ht="14.45">
      <c r="A2" s="4" t="s">
        <v>219</v>
      </c>
      <c r="AK2">
        <v>34.56</v>
      </c>
      <c r="AL2">
        <v>96.58</v>
      </c>
      <c r="AM2">
        <v>83.52</v>
      </c>
      <c r="AN2">
        <v>88.92</v>
      </c>
      <c r="AO2">
        <v>91.8</v>
      </c>
      <c r="AP2">
        <v>77.569999999999993</v>
      </c>
      <c r="AQ2">
        <v>47.09</v>
      </c>
      <c r="AR2">
        <v>51.07</v>
      </c>
      <c r="AS2">
        <v>54.17</v>
      </c>
      <c r="AT2">
        <v>51.05</v>
      </c>
      <c r="AU2">
        <v>51.59</v>
      </c>
      <c r="AV2">
        <v>50.65</v>
      </c>
      <c r="AW2">
        <v>53.91</v>
      </c>
      <c r="AX2">
        <v>50.75</v>
      </c>
      <c r="AY2">
        <v>50.75</v>
      </c>
      <c r="AZ2">
        <v>50.57</v>
      </c>
      <c r="BA2">
        <v>54.14</v>
      </c>
    </row>
    <row r="3" spans="1:53" ht="14.45">
      <c r="A3" s="4" t="s">
        <v>220</v>
      </c>
      <c r="AE3">
        <v>2.61</v>
      </c>
      <c r="AJ3">
        <v>3.03</v>
      </c>
      <c r="AK3">
        <v>15.89</v>
      </c>
      <c r="AN3">
        <v>1.51</v>
      </c>
      <c r="AO3">
        <v>1.01</v>
      </c>
      <c r="AP3">
        <v>8.74</v>
      </c>
      <c r="AQ3">
        <v>1.96</v>
      </c>
      <c r="AR3">
        <v>2.04</v>
      </c>
      <c r="AS3">
        <v>2.16</v>
      </c>
      <c r="AT3">
        <v>2.0299999999999998</v>
      </c>
      <c r="AU3">
        <v>2.04</v>
      </c>
      <c r="AV3">
        <v>2.0299999999999998</v>
      </c>
      <c r="AW3">
        <v>2.16</v>
      </c>
      <c r="AX3">
        <v>2.0299999999999998</v>
      </c>
      <c r="AY3">
        <v>2.0299999999999998</v>
      </c>
      <c r="AZ3">
        <v>2.0329999999999999</v>
      </c>
      <c r="BA3">
        <v>2.16</v>
      </c>
    </row>
    <row r="4" spans="1:53" ht="14.45">
      <c r="A4" s="4" t="s">
        <v>221</v>
      </c>
      <c r="AK4">
        <v>0</v>
      </c>
      <c r="AL4">
        <v>45.85</v>
      </c>
      <c r="AM4">
        <v>49.97</v>
      </c>
      <c r="AN4">
        <v>46.87</v>
      </c>
      <c r="AO4">
        <v>85.78</v>
      </c>
      <c r="AP4">
        <v>108.62</v>
      </c>
      <c r="AQ4">
        <v>107.79</v>
      </c>
      <c r="AR4">
        <v>116.9</v>
      </c>
      <c r="AS4">
        <v>123.96</v>
      </c>
      <c r="AT4">
        <v>116.22</v>
      </c>
      <c r="AU4">
        <v>116.29</v>
      </c>
      <c r="AV4">
        <v>116.25</v>
      </c>
      <c r="AW4">
        <v>124</v>
      </c>
      <c r="AX4">
        <v>116.25</v>
      </c>
      <c r="AY4">
        <v>116.26</v>
      </c>
      <c r="AZ4">
        <v>116.27</v>
      </c>
      <c r="BA4">
        <v>124</v>
      </c>
    </row>
    <row r="5" spans="1:53" ht="14.45">
      <c r="A5" t="s">
        <v>222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9"/>
      <c r="U5" s="16"/>
      <c r="V5" s="16"/>
      <c r="W5" s="16"/>
      <c r="X5" s="16"/>
      <c r="Y5" s="19"/>
      <c r="AN5">
        <v>4.47</v>
      </c>
      <c r="AO5">
        <v>6.81</v>
      </c>
      <c r="AP5">
        <v>4.12</v>
      </c>
      <c r="AQ5">
        <v>4.05</v>
      </c>
      <c r="AR5">
        <v>4.1399999999999997</v>
      </c>
      <c r="AS5">
        <v>4.3899999999999997</v>
      </c>
      <c r="AT5">
        <v>4.1900000000000004</v>
      </c>
      <c r="AU5">
        <v>4.1900000000000004</v>
      </c>
      <c r="AV5">
        <v>4.12</v>
      </c>
      <c r="AW5">
        <v>4.3899999999999997</v>
      </c>
      <c r="AX5">
        <v>4.1900000000000004</v>
      </c>
      <c r="AY5">
        <v>4.2</v>
      </c>
      <c r="AZ5">
        <v>4.12</v>
      </c>
      <c r="BA5">
        <v>4.3899999999999997</v>
      </c>
    </row>
    <row r="6" spans="1:53" ht="14.45">
      <c r="A6" s="10" t="s">
        <v>41</v>
      </c>
      <c r="D6" s="10">
        <v>178.7</v>
      </c>
      <c r="E6" s="10">
        <v>178.7</v>
      </c>
      <c r="F6" s="11">
        <v>161.08000000000001</v>
      </c>
      <c r="G6" s="11">
        <v>161.08000000000001</v>
      </c>
      <c r="H6" s="12">
        <v>160.79</v>
      </c>
      <c r="I6" s="12">
        <v>160.79</v>
      </c>
      <c r="J6" s="13">
        <v>85.81</v>
      </c>
      <c r="K6" s="13">
        <v>204.82</v>
      </c>
      <c r="L6" s="4">
        <v>349.5</v>
      </c>
      <c r="M6" s="4">
        <v>234.82</v>
      </c>
      <c r="N6" s="14">
        <v>80.19</v>
      </c>
      <c r="O6" s="14">
        <v>85.15</v>
      </c>
      <c r="P6" s="10">
        <v>79.849999999999994</v>
      </c>
      <c r="Q6" s="10">
        <v>85.2</v>
      </c>
      <c r="R6" s="2">
        <v>78.37</v>
      </c>
      <c r="S6" s="2">
        <v>67.39</v>
      </c>
      <c r="T6" s="10">
        <v>77.569999999999993</v>
      </c>
      <c r="U6" s="10">
        <v>83.78</v>
      </c>
      <c r="V6" s="17">
        <v>79.39</v>
      </c>
      <c r="W6" s="17">
        <v>79.66</v>
      </c>
      <c r="X6" s="20">
        <v>85.18</v>
      </c>
      <c r="Y6" s="20">
        <v>89.58</v>
      </c>
      <c r="Z6">
        <v>89.07</v>
      </c>
      <c r="AA6">
        <v>97.85</v>
      </c>
      <c r="AB6">
        <v>91.83</v>
      </c>
      <c r="AC6">
        <v>112.41</v>
      </c>
      <c r="AD6">
        <v>77.790000000000006</v>
      </c>
      <c r="AE6">
        <v>82.1</v>
      </c>
      <c r="AF6">
        <v>77.11</v>
      </c>
      <c r="AG6">
        <v>77.52</v>
      </c>
      <c r="AH6">
        <v>77.22</v>
      </c>
      <c r="AI6">
        <v>82.07</v>
      </c>
      <c r="AJ6">
        <v>62.18</v>
      </c>
      <c r="AK6">
        <v>76.290000000000006</v>
      </c>
      <c r="AL6">
        <v>77.239999999999995</v>
      </c>
      <c r="AM6">
        <v>82.05</v>
      </c>
      <c r="AN6">
        <v>76.91</v>
      </c>
      <c r="AO6">
        <v>82.04</v>
      </c>
      <c r="AP6">
        <v>71.83</v>
      </c>
      <c r="AQ6">
        <v>71.37</v>
      </c>
      <c r="AR6">
        <v>77.37</v>
      </c>
      <c r="AS6">
        <v>82.05</v>
      </c>
      <c r="AT6">
        <v>76.930000000000007</v>
      </c>
      <c r="AU6">
        <v>76.930000000000007</v>
      </c>
      <c r="AV6">
        <v>76.91</v>
      </c>
      <c r="AW6">
        <v>82.04</v>
      </c>
      <c r="AX6">
        <v>76.930000000000007</v>
      </c>
      <c r="AY6">
        <v>76.930000000000007</v>
      </c>
      <c r="AZ6">
        <v>76.92</v>
      </c>
      <c r="BA6">
        <v>82.07</v>
      </c>
    </row>
    <row r="7" spans="1:53">
      <c r="A7" t="s">
        <v>259</v>
      </c>
      <c r="D7">
        <v>818.40000000000009</v>
      </c>
      <c r="E7">
        <v>818.40000000000009</v>
      </c>
      <c r="F7">
        <v>845.25</v>
      </c>
      <c r="G7">
        <v>845.25</v>
      </c>
      <c r="H7">
        <v>850.17</v>
      </c>
      <c r="I7">
        <v>850.17</v>
      </c>
      <c r="J7">
        <v>807.80000000000007</v>
      </c>
      <c r="K7">
        <v>830.75</v>
      </c>
      <c r="L7">
        <v>776.54</v>
      </c>
      <c r="M7">
        <v>776.57999999999993</v>
      </c>
      <c r="N7">
        <v>775.98</v>
      </c>
      <c r="O7">
        <v>827.7</v>
      </c>
      <c r="P7">
        <v>776.05</v>
      </c>
      <c r="Q7">
        <v>827.97</v>
      </c>
      <c r="R7">
        <v>777.91000000000008</v>
      </c>
      <c r="S7">
        <v>674.06000000000006</v>
      </c>
      <c r="T7">
        <v>776.01</v>
      </c>
      <c r="U7">
        <v>826.2</v>
      </c>
      <c r="V7">
        <v>775.11999999999989</v>
      </c>
      <c r="W7">
        <v>775.18000000000006</v>
      </c>
      <c r="X7">
        <v>772.87</v>
      </c>
      <c r="Y7">
        <v>815.52</v>
      </c>
      <c r="Z7">
        <v>764.94999999999993</v>
      </c>
      <c r="AA7">
        <v>764.99</v>
      </c>
      <c r="AB7">
        <v>764.43999999999994</v>
      </c>
      <c r="AC7">
        <v>815.57</v>
      </c>
      <c r="AD7">
        <v>764.56999999999994</v>
      </c>
      <c r="AE7">
        <v>815.66</v>
      </c>
      <c r="AF7">
        <v>764.93999999999994</v>
      </c>
      <c r="AG7">
        <v>764.89</v>
      </c>
      <c r="AH7">
        <v>764.58999999999992</v>
      </c>
      <c r="AI7">
        <v>815.57</v>
      </c>
      <c r="AJ7">
        <v>620.45000000000005</v>
      </c>
      <c r="AK7">
        <v>758.52</v>
      </c>
      <c r="AL7">
        <v>766.53</v>
      </c>
      <c r="AM7">
        <v>815.55</v>
      </c>
      <c r="AN7">
        <v>764.57999999999993</v>
      </c>
      <c r="AO7">
        <v>815.58</v>
      </c>
      <c r="AP7">
        <v>714.5</v>
      </c>
      <c r="AQ7">
        <v>661.76</v>
      </c>
      <c r="AR7">
        <v>767.43</v>
      </c>
      <c r="AS7">
        <v>815.59</v>
      </c>
      <c r="AT7">
        <v>764.88</v>
      </c>
      <c r="AU7">
        <v>764.9</v>
      </c>
      <c r="AV7">
        <v>764.6099999999999</v>
      </c>
      <c r="AW7">
        <v>815.63</v>
      </c>
      <c r="AX7">
        <v>764.99</v>
      </c>
      <c r="AY7">
        <v>764.98</v>
      </c>
      <c r="AZ7">
        <v>764.65000000000009</v>
      </c>
      <c r="BA7">
        <v>815.64</v>
      </c>
    </row>
    <row r="8" spans="1:53" ht="14.45">
      <c r="A8" t="s">
        <v>58</v>
      </c>
      <c r="D8" s="10">
        <v>36.18</v>
      </c>
      <c r="E8" s="10">
        <v>36.18</v>
      </c>
      <c r="F8" s="11">
        <v>36.79</v>
      </c>
      <c r="G8" s="11">
        <v>36.79</v>
      </c>
      <c r="H8" s="12">
        <v>37.299999999999997</v>
      </c>
      <c r="I8" s="12">
        <v>37.299999999999997</v>
      </c>
      <c r="J8" s="13">
        <v>32.32</v>
      </c>
      <c r="K8" s="13">
        <v>18.73</v>
      </c>
      <c r="L8" s="4">
        <v>17.03</v>
      </c>
      <c r="M8" s="4">
        <v>17.04</v>
      </c>
      <c r="N8" s="14">
        <v>16.52</v>
      </c>
      <c r="O8" s="14">
        <v>17.63</v>
      </c>
      <c r="P8" s="10">
        <v>16.53</v>
      </c>
      <c r="Q8" s="10">
        <v>17.63</v>
      </c>
      <c r="R8" s="2">
        <v>18.16</v>
      </c>
      <c r="S8" s="2">
        <v>15.7</v>
      </c>
      <c r="T8" s="10">
        <v>16.54</v>
      </c>
      <c r="U8" s="10">
        <v>17.63</v>
      </c>
      <c r="V8" s="17">
        <v>17.04</v>
      </c>
      <c r="W8" s="17">
        <v>17.03</v>
      </c>
      <c r="X8" s="20">
        <v>10.19</v>
      </c>
      <c r="Y8" s="20">
        <v>36.08</v>
      </c>
      <c r="Z8">
        <v>42.18</v>
      </c>
      <c r="AA8">
        <v>32.1</v>
      </c>
      <c r="AB8">
        <v>31.09</v>
      </c>
      <c r="AC8">
        <v>30.5</v>
      </c>
      <c r="AD8">
        <v>28.6</v>
      </c>
      <c r="AE8">
        <v>30.51</v>
      </c>
      <c r="AF8">
        <v>29.47</v>
      </c>
      <c r="AG8">
        <v>29.47</v>
      </c>
      <c r="AH8">
        <v>28.6</v>
      </c>
      <c r="AI8">
        <v>32.61</v>
      </c>
      <c r="AJ8">
        <v>27.78</v>
      </c>
      <c r="AK8">
        <v>33.869999999999997</v>
      </c>
      <c r="AL8">
        <v>33.409999999999997</v>
      </c>
      <c r="AM8">
        <v>35.5</v>
      </c>
      <c r="AN8">
        <v>33.28</v>
      </c>
      <c r="AO8">
        <v>37.01</v>
      </c>
      <c r="AP8">
        <v>44.03</v>
      </c>
      <c r="AQ8">
        <v>103.85</v>
      </c>
      <c r="AR8">
        <v>152.44</v>
      </c>
      <c r="AS8">
        <v>161.44999999999999</v>
      </c>
      <c r="AT8">
        <v>152.22999999999999</v>
      </c>
      <c r="AU8">
        <v>152.22999999999999</v>
      </c>
      <c r="AV8">
        <v>151.36000000000001</v>
      </c>
      <c r="AW8">
        <v>161.44999999999999</v>
      </c>
      <c r="AX8">
        <v>152.22999999999999</v>
      </c>
      <c r="AY8">
        <v>152.22999999999999</v>
      </c>
      <c r="AZ8">
        <v>151.36000000000001</v>
      </c>
      <c r="BA8">
        <v>161.44999999999999</v>
      </c>
    </row>
    <row r="9" spans="1:53" ht="14.45">
      <c r="A9" t="s">
        <v>81</v>
      </c>
      <c r="D9" s="10">
        <v>34.450000000000003</v>
      </c>
      <c r="E9" s="10">
        <v>34.450000000000003</v>
      </c>
      <c r="F9" s="11">
        <v>58.61</v>
      </c>
      <c r="G9" s="11">
        <v>58.61</v>
      </c>
      <c r="H9" s="12">
        <v>22.81</v>
      </c>
      <c r="I9" s="12">
        <v>22.81</v>
      </c>
      <c r="J9" s="13">
        <v>19.04</v>
      </c>
      <c r="K9" s="13">
        <v>21.63</v>
      </c>
      <c r="L9" s="4">
        <v>16.62</v>
      </c>
      <c r="M9" s="4">
        <v>21.41</v>
      </c>
      <c r="N9" s="14">
        <v>24.15</v>
      </c>
      <c r="O9" s="14">
        <v>28.97</v>
      </c>
      <c r="P9" s="10">
        <v>28.61</v>
      </c>
      <c r="Q9" s="10">
        <v>31.98</v>
      </c>
      <c r="R9" s="2">
        <v>27.11</v>
      </c>
      <c r="S9" s="2">
        <v>22.18</v>
      </c>
      <c r="T9" s="10">
        <v>23.64</v>
      </c>
      <c r="U9" s="10">
        <v>27.69</v>
      </c>
      <c r="V9" s="17">
        <v>25.65</v>
      </c>
      <c r="W9" s="17">
        <v>26.54</v>
      </c>
      <c r="X9" s="20">
        <v>26.62</v>
      </c>
      <c r="Y9" s="20">
        <v>31.78</v>
      </c>
      <c r="Z9">
        <v>23.24</v>
      </c>
      <c r="AA9">
        <v>27.1</v>
      </c>
      <c r="AB9">
        <v>27.9</v>
      </c>
      <c r="AC9">
        <v>33.020000000000003</v>
      </c>
      <c r="AD9">
        <v>28.68</v>
      </c>
      <c r="AE9">
        <v>30.44</v>
      </c>
      <c r="AF9">
        <v>29.21</v>
      </c>
      <c r="AG9">
        <v>31.39</v>
      </c>
      <c r="AH9">
        <v>32.659999999999997</v>
      </c>
      <c r="AI9">
        <v>36.29</v>
      </c>
      <c r="AJ9">
        <v>19.809999999999999</v>
      </c>
      <c r="AK9">
        <v>27.92</v>
      </c>
      <c r="AL9">
        <v>45.95</v>
      </c>
      <c r="AM9">
        <v>107.92</v>
      </c>
      <c r="AN9">
        <v>108.73</v>
      </c>
      <c r="AO9">
        <v>118.27</v>
      </c>
      <c r="AP9">
        <v>90.71</v>
      </c>
      <c r="AQ9">
        <v>82.5</v>
      </c>
      <c r="AR9">
        <v>96.78</v>
      </c>
      <c r="AS9">
        <v>104.04</v>
      </c>
      <c r="AT9">
        <v>63.51</v>
      </c>
      <c r="AU9">
        <v>12.17</v>
      </c>
      <c r="AV9">
        <v>0.95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4682-5AE5-435D-A583-DF289CDBFFCF}">
  <dimension ref="A1:F10"/>
  <sheetViews>
    <sheetView workbookViewId="0">
      <selection activeCell="F3" sqref="F3"/>
    </sheetView>
  </sheetViews>
  <sheetFormatPr defaultRowHeight="14.45"/>
  <cols>
    <col min="1" max="1" width="19.85546875" bestFit="1" customWidth="1"/>
  </cols>
  <sheetData>
    <row r="1" spans="1:6">
      <c r="B1" t="s">
        <v>22</v>
      </c>
      <c r="C1" t="s">
        <v>377</v>
      </c>
      <c r="D1" t="s">
        <v>12</v>
      </c>
      <c r="F1" t="s">
        <v>174</v>
      </c>
    </row>
    <row r="2" spans="1:6">
      <c r="A2" s="12" t="s">
        <v>261</v>
      </c>
      <c r="B2" s="12"/>
      <c r="C2" s="12"/>
      <c r="D2" s="12"/>
      <c r="E2" s="12"/>
      <c r="F2" s="12">
        <f>SUM(E3:E4)</f>
        <v>4524.1399999999994</v>
      </c>
    </row>
    <row r="3" spans="1:6">
      <c r="A3" t="s">
        <v>410</v>
      </c>
      <c r="B3">
        <v>952.88</v>
      </c>
      <c r="C3">
        <v>1054.3</v>
      </c>
      <c r="D3">
        <v>1096.1199999999999</v>
      </c>
      <c r="E3">
        <f>SUM(B3:D3)</f>
        <v>3103.2999999999997</v>
      </c>
    </row>
    <row r="4" spans="1:6">
      <c r="A4" t="s">
        <v>411</v>
      </c>
      <c r="B4">
        <v>411.16</v>
      </c>
      <c r="C4">
        <v>481.08</v>
      </c>
      <c r="D4">
        <v>528.6</v>
      </c>
      <c r="E4">
        <f>SUM(B4:D4)</f>
        <v>1420.8400000000001</v>
      </c>
    </row>
    <row r="5" spans="1:6">
      <c r="A5" s="12" t="s">
        <v>260</v>
      </c>
      <c r="B5" s="12"/>
      <c r="C5" s="12"/>
      <c r="D5" s="12"/>
      <c r="E5" s="12"/>
      <c r="F5" s="12">
        <v>2370.4</v>
      </c>
    </row>
    <row r="6" spans="1:6">
      <c r="A6" t="s">
        <v>411</v>
      </c>
      <c r="B6">
        <v>779.19</v>
      </c>
      <c r="C6">
        <v>724.59</v>
      </c>
      <c r="D6">
        <v>866.62</v>
      </c>
      <c r="E6">
        <f>SUM(B6:D6)</f>
        <v>2370.4</v>
      </c>
    </row>
    <row r="7" spans="1:6">
      <c r="A7" s="12" t="s">
        <v>258</v>
      </c>
      <c r="B7" s="12"/>
      <c r="C7" s="12"/>
      <c r="D7" s="12"/>
      <c r="E7" s="12"/>
      <c r="F7" s="12">
        <f>SUM(E8:E9)</f>
        <v>3367.65</v>
      </c>
    </row>
    <row r="8" spans="1:6">
      <c r="A8" t="s">
        <v>410</v>
      </c>
      <c r="B8">
        <v>193.31</v>
      </c>
      <c r="C8">
        <v>496.64</v>
      </c>
      <c r="D8">
        <v>284.72000000000003</v>
      </c>
      <c r="E8">
        <f>SUM(B8:D8)</f>
        <v>974.67000000000007</v>
      </c>
    </row>
    <row r="9" spans="1:6">
      <c r="A9" t="s">
        <v>411</v>
      </c>
      <c r="B9">
        <v>721.09</v>
      </c>
      <c r="C9">
        <v>729.51</v>
      </c>
      <c r="D9">
        <v>942.38</v>
      </c>
      <c r="E9">
        <f>SUM(B9:D9)</f>
        <v>2392.98</v>
      </c>
    </row>
    <row r="10" spans="1:6">
      <c r="A10" t="s">
        <v>412</v>
      </c>
      <c r="B10">
        <v>36.9</v>
      </c>
      <c r="C10">
        <v>169.93</v>
      </c>
      <c r="D10">
        <v>431.86</v>
      </c>
      <c r="E10">
        <f>SUM(E8:E9)</f>
        <v>3367.65</v>
      </c>
      <c r="F10">
        <v>3367.65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CAA9-FD0B-480C-9272-19D65A5A66D8}">
  <dimension ref="A1:O21"/>
  <sheetViews>
    <sheetView topLeftCell="A10" workbookViewId="0">
      <selection activeCell="D14" sqref="D14"/>
    </sheetView>
  </sheetViews>
  <sheetFormatPr defaultRowHeight="14.45"/>
  <cols>
    <col min="1" max="1" width="32.28515625" bestFit="1" customWidth="1"/>
  </cols>
  <sheetData>
    <row r="1" spans="1:15">
      <c r="A1" t="s">
        <v>413</v>
      </c>
      <c r="B1" t="s">
        <v>22</v>
      </c>
      <c r="C1" t="s">
        <v>377</v>
      </c>
      <c r="D1" t="s">
        <v>12</v>
      </c>
    </row>
    <row r="2" spans="1:15">
      <c r="A2" t="s">
        <v>410</v>
      </c>
      <c r="B2">
        <v>1054.3</v>
      </c>
      <c r="C2">
        <v>1096.1199999999999</v>
      </c>
      <c r="D2">
        <v>1117.1300000000001</v>
      </c>
    </row>
    <row r="3" spans="1:15">
      <c r="A3" t="s">
        <v>411</v>
      </c>
      <c r="B3">
        <v>481.08</v>
      </c>
      <c r="C3">
        <v>528.6</v>
      </c>
      <c r="D3">
        <v>960.81</v>
      </c>
    </row>
    <row r="4" spans="1:15">
      <c r="B4">
        <f>SUM(B2:B3)</f>
        <v>1535.3799999999999</v>
      </c>
      <c r="C4">
        <f>SUM(C2:C3)</f>
        <v>1624.7199999999998</v>
      </c>
      <c r="D4">
        <f>SUM(D2:D3)</f>
        <v>2077.94</v>
      </c>
      <c r="J4">
        <v>500</v>
      </c>
    </row>
    <row r="5" spans="1:15">
      <c r="A5" t="s">
        <v>414</v>
      </c>
    </row>
    <row r="6" spans="1:15">
      <c r="A6" t="s">
        <v>410</v>
      </c>
      <c r="B6">
        <v>568.57000000000005</v>
      </c>
      <c r="C6">
        <v>565.65</v>
      </c>
      <c r="D6">
        <v>611.30999999999995</v>
      </c>
    </row>
    <row r="7" spans="1:15">
      <c r="A7" t="s">
        <v>411</v>
      </c>
      <c r="B7">
        <v>724.59</v>
      </c>
      <c r="C7">
        <v>866.62</v>
      </c>
      <c r="D7">
        <v>1239.02</v>
      </c>
    </row>
    <row r="8" spans="1:15">
      <c r="B8">
        <f>SUM(B6:B7)</f>
        <v>1293.1600000000001</v>
      </c>
      <c r="C8">
        <f>SUM(C6:C7)</f>
        <v>1432.27</v>
      </c>
      <c r="D8">
        <f>SUM(D6:D7)</f>
        <v>1850.33</v>
      </c>
      <c r="J8">
        <v>600</v>
      </c>
    </row>
    <row r="9" spans="1:15">
      <c r="A9" t="s">
        <v>415</v>
      </c>
      <c r="L9" s="46"/>
      <c r="M9" s="46"/>
      <c r="N9" s="46"/>
      <c r="O9" s="46"/>
    </row>
    <row r="10" spans="1:15">
      <c r="A10" t="s">
        <v>410</v>
      </c>
      <c r="B10">
        <v>496.64</v>
      </c>
      <c r="C10">
        <v>284.72000000000003</v>
      </c>
      <c r="D10">
        <v>481.4</v>
      </c>
    </row>
    <row r="11" spans="1:15">
      <c r="A11" t="s">
        <v>411</v>
      </c>
      <c r="B11">
        <v>729.51</v>
      </c>
      <c r="C11">
        <v>942.38</v>
      </c>
      <c r="D11">
        <v>972.09</v>
      </c>
    </row>
    <row r="12" spans="1:15">
      <c r="B12">
        <f>SUM(B10:B11)</f>
        <v>1226.1500000000001</v>
      </c>
      <c r="C12">
        <f>SUM(C10:C11)</f>
        <v>1227.0999999999999</v>
      </c>
      <c r="D12">
        <f>SUM(D10:D11)</f>
        <v>1453.49</v>
      </c>
      <c r="J12">
        <v>200</v>
      </c>
    </row>
    <row r="14" spans="1:15">
      <c r="A14" t="s">
        <v>412</v>
      </c>
      <c r="B14">
        <v>216.77</v>
      </c>
      <c r="C14">
        <v>216.8</v>
      </c>
      <c r="D14">
        <v>231.43</v>
      </c>
      <c r="J14">
        <v>230</v>
      </c>
    </row>
    <row r="17" spans="1:10">
      <c r="A17" t="s">
        <v>219</v>
      </c>
      <c r="B17">
        <v>104.56</v>
      </c>
      <c r="C17">
        <v>101.5</v>
      </c>
      <c r="D17">
        <v>104.71</v>
      </c>
      <c r="J17">
        <v>100</v>
      </c>
    </row>
    <row r="18" spans="1:10">
      <c r="A18" t="s">
        <v>221</v>
      </c>
      <c r="B18">
        <v>240.25</v>
      </c>
      <c r="C18">
        <v>232.51</v>
      </c>
      <c r="D18">
        <v>240.27</v>
      </c>
      <c r="J18">
        <v>250</v>
      </c>
    </row>
    <row r="20" spans="1:10">
      <c r="A20" t="s">
        <v>227</v>
      </c>
      <c r="D20">
        <v>352.31</v>
      </c>
      <c r="J20">
        <v>400</v>
      </c>
    </row>
    <row r="21" spans="1:10">
      <c r="A21" t="s">
        <v>228</v>
      </c>
      <c r="D21">
        <v>34.06</v>
      </c>
    </row>
  </sheetData>
  <mergeCells count="2">
    <mergeCell ref="L9:M9"/>
    <mergeCell ref="N9:O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7d4b2a-e417-45a1-9cd5-a68c404fb172">
      <Terms xmlns="http://schemas.microsoft.com/office/infopath/2007/PartnerControls"/>
    </lcf76f155ced4ddcb4097134ff3c332f>
    <TaxCatchAll xmlns="82b4203c-8b81-43b7-a352-7ff85ba6fce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4D1EB5BC98514CAE9FEAB2F9FB27BE" ma:contentTypeVersion="16" ma:contentTypeDescription="Create a new document." ma:contentTypeScope="" ma:versionID="88788116c1245e66b30fd66f07026db1">
  <xsd:schema xmlns:xsd="http://www.w3.org/2001/XMLSchema" xmlns:xs="http://www.w3.org/2001/XMLSchema" xmlns:p="http://schemas.microsoft.com/office/2006/metadata/properties" xmlns:ns2="197d4b2a-e417-45a1-9cd5-a68c404fb172" xmlns:ns3="82b4203c-8b81-43b7-a352-7ff85ba6fce3" targetNamespace="http://schemas.microsoft.com/office/2006/metadata/properties" ma:root="true" ma:fieldsID="114f8d9b9dbb786e88fd24ab0b13f741" ns2:_="" ns3:_="">
    <xsd:import namespace="197d4b2a-e417-45a1-9cd5-a68c404fb172"/>
    <xsd:import namespace="82b4203c-8b81-43b7-a352-7ff85ba6fc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d4b2a-e417-45a1-9cd5-a68c404fb1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3ee6d82-0d9f-4159-87a2-c79c8f8476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4203c-8b81-43b7-a352-7ff85ba6fce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3c8f1f5-ee7f-4cab-af5d-1a1680b95703}" ma:internalName="TaxCatchAll" ma:showField="CatchAllData" ma:web="82b4203c-8b81-43b7-a352-7ff85ba6fc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90277D-A535-42A0-ACF5-593991AB9A88}"/>
</file>

<file path=customXml/itemProps2.xml><?xml version="1.0" encoding="utf-8"?>
<ds:datastoreItem xmlns:ds="http://schemas.openxmlformats.org/officeDocument/2006/customXml" ds:itemID="{B8D4D402-9DB5-4ED6-8AF7-4E8A52DD4B0D}"/>
</file>

<file path=customXml/itemProps3.xml><?xml version="1.0" encoding="utf-8"?>
<ds:datastoreItem xmlns:ds="http://schemas.openxmlformats.org/officeDocument/2006/customXml" ds:itemID="{AEBABF02-FCC9-409A-80C3-B99AC6F5B2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SuneelKB</dc:creator>
  <cp:keywords/>
  <dc:description/>
  <cp:lastModifiedBy>Suneel Kumar Behara</cp:lastModifiedBy>
  <cp:revision/>
  <dcterms:created xsi:type="dcterms:W3CDTF">2021-09-27T09:58:13Z</dcterms:created>
  <dcterms:modified xsi:type="dcterms:W3CDTF">2024-01-12T06:21:49Z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0x010100384D1EB5BC98514CAE9FEAB2F9FB27BE</vt:lpwstr>
  </property>
  <property fmtid="{D5CDD505-2E9C-101B-9397-08002B2CF9AE}" pid="3" name="MediaServiceImageTags">
    <vt:lpwstr/>
  </property>
</Properties>
</file>