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ummary" sheetId="1" r:id="rId1"/>
    <sheet name="Data" sheetId="2" r:id="rId2"/>
  </sheets>
  <definedNames>
    <definedName name="_xlnm._FilterDatabase" localSheetId="1">'Data'!A1:D54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workbookViewId="0"/>
  </sheetViews>
  <sheetData>
    <row r="1">
      <c r="A1" t="str">
        <v/>
      </c>
    </row>
    <row r="2">
      <c r="A2" t="str">
        <v/>
      </c>
      <c r="B2" t="str">
        <v>Scope</v>
      </c>
    </row>
    <row r="3">
      <c r="A3" t="str">
        <v/>
      </c>
      <c r="B3" t="str">
        <v>Name:</v>
      </c>
      <c r="C3" t="str">
        <v>Microsoft Partner Network</v>
      </c>
    </row>
    <row r="4">
      <c r="A4" t="str">
        <v/>
      </c>
      <c r="B4" t="str">
        <v>Type:</v>
      </c>
      <c r="C4" t="str">
        <v>Subscription</v>
      </c>
    </row>
    <row r="5">
      <c r="A5" t="str">
        <v/>
      </c>
      <c r="B5" t="str">
        <v>ID:</v>
      </c>
      <c r="C5" t="str">
        <v>/subscriptions/5cd41c92-754a-486e-95ff-f1fc311c0fa2</v>
      </c>
    </row>
    <row r="6">
      <c r="A6" t="str">
        <v/>
      </c>
    </row>
    <row r="7">
      <c r="A7" t="str">
        <v/>
      </c>
      <c r="B7" t="str">
        <v>View:</v>
      </c>
      <c r="C7" t="str">
        <v>Accumulated costs</v>
      </c>
    </row>
    <row r="8">
      <c r="A8" t="str">
        <v/>
      </c>
      <c r="B8" t="str">
        <v>Start date:</v>
      </c>
      <c r="C8" t="str">
        <v>Mon, Jan 01, 2024</v>
      </c>
    </row>
    <row r="9">
      <c r="A9" t="str">
        <v/>
      </c>
      <c r="B9" t="str">
        <v>End date:</v>
      </c>
      <c r="C9" t="str">
        <v>Mon, Jan 15, 2024</v>
      </c>
    </row>
    <row r="10">
      <c r="A10" t="str">
        <v/>
      </c>
      <c r="B10" t="str">
        <v>Granularity:</v>
      </c>
      <c r="C10" t="str">
        <v>None</v>
      </c>
    </row>
    <row r="11">
      <c r="A11" t="str">
        <v/>
      </c>
      <c r="B11" t="str">
        <v>Group by:</v>
      </c>
      <c r="C11" t="str">
        <v>ResourceGroupName</v>
      </c>
    </row>
    <row r="12">
      <c r="A12" t="str">
        <v/>
      </c>
    </row>
    <row r="13">
      <c r="A13" t="str">
        <v/>
      </c>
      <c r="B13" t="str">
        <v>Actual cost:</v>
      </c>
      <c r="C13">
        <f>SUM(Data!B:B)</f>
      </c>
    </row>
    <row r="15">
      <c r="A15" t="str">
        <v/>
      </c>
    </row>
    <row r="16">
      <c r="A16" t="str">
        <v/>
      </c>
      <c r="B16" t="str">
        <v>Generated:</v>
      </c>
      <c r="C16" t="str">
        <v>Fri, Mar 08, 2024 09:26:31 AM</v>
      </c>
      <c r="D16" t="str">
        <v>UTC</v>
      </c>
    </row>
    <row r="17">
      <c r="A17" t="str">
        <v/>
      </c>
    </row>
    <row r="18">
      <c r="A18" t="str">
        <v/>
      </c>
      <c r="B18" t="str">
        <v>API</v>
      </c>
    </row>
    <row r="19">
      <c r="A19" t="str">
        <v/>
      </c>
      <c r="B19" t="str">
        <v>Learn more:</v>
      </c>
      <c r="C19">
        <f>=HYPERLINK("https://aka.ms/costanalysis/api","https://aka.ms/costanalysis/api")</f>
      </c>
    </row>
  </sheetData>
  <ignoredErrors>
    <ignoredError numberStoredAsText="1" sqref="A1:D19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D54"/>
  <sheetViews>
    <sheetView workbookViewId="0"/>
  </sheetViews>
  <sheetData>
    <row r="1">
      <c r="A1" t="str">
        <v>ResourceGroupName</v>
      </c>
      <c r="B1" t="str">
        <v>CostUSD</v>
      </c>
      <c r="C1" t="str">
        <v>Cost</v>
      </c>
      <c r="D1" t="str">
        <v>Currency</v>
      </c>
    </row>
    <row r="2">
      <c r="A2" t="str">
        <v/>
      </c>
      <c r="B2">
        <v>218.394197131695</v>
      </c>
      <c r="C2">
        <v>218.394197131695</v>
      </c>
      <c r="D2" t="str">
        <v>USD</v>
      </c>
    </row>
    <row r="3">
      <c r="A3" t="str">
        <v>aarp-dev-rg</v>
      </c>
      <c r="B3">
        <v>14.527651088966</v>
      </c>
      <c r="C3">
        <v>14.527651088966</v>
      </c>
      <c r="D3" t="str">
        <v>USD</v>
      </c>
    </row>
    <row r="4">
      <c r="A4" t="str">
        <v>aarp-prod-rg</v>
      </c>
      <c r="B4">
        <v>116.19830652257</v>
      </c>
      <c r="C4">
        <v>116.19830652257</v>
      </c>
      <c r="D4" t="str">
        <v>USD</v>
      </c>
    </row>
    <row r="5">
      <c r="A5" t="str">
        <v>aarp-rg</v>
      </c>
      <c r="B5">
        <v>0.201464649918616</v>
      </c>
      <c r="C5">
        <v>0.201464649918616</v>
      </c>
      <c r="D5" t="str">
        <v>USD</v>
      </c>
    </row>
    <row r="6">
      <c r="A6" t="str">
        <v>aarpdevcosmostriggers</v>
      </c>
      <c r="B6">
        <v>0.000125708665696</v>
      </c>
      <c r="C6">
        <v>0.000125708665696</v>
      </c>
      <c r="D6" t="str">
        <v>USD</v>
      </c>
    </row>
    <row r="7">
      <c r="A7" t="str">
        <v>amundsen-rg</v>
      </c>
      <c r="B7">
        <v>4.12141093448567</v>
      </c>
      <c r="C7">
        <v>4.12141093448567</v>
      </c>
      <c r="D7" t="str">
        <v>USD</v>
      </c>
    </row>
    <row r="8">
      <c r="A8" t="str">
        <v>ashok</v>
      </c>
      <c r="B8">
        <v>0</v>
      </c>
      <c r="C8">
        <v>0</v>
      </c>
      <c r="D8" t="str">
        <v>USD</v>
      </c>
    </row>
    <row r="9">
      <c r="A9" t="str">
        <v>azurefunctionsgroup</v>
      </c>
      <c r="B9">
        <v>0.044567883803718</v>
      </c>
      <c r="C9">
        <v>0.044567883803718</v>
      </c>
      <c r="D9" t="str">
        <v>USD</v>
      </c>
    </row>
    <row r="10">
      <c r="A10" t="str">
        <v>bapi-reports-fa-dev</v>
      </c>
      <c r="B10">
        <v>76.9449935068822</v>
      </c>
      <c r="C10">
        <v>76.9449935068822</v>
      </c>
      <c r="D10" t="str">
        <v>USD</v>
      </c>
    </row>
    <row r="11">
      <c r="A11" t="str">
        <v>chama-pbi</v>
      </c>
      <c r="B11">
        <v>41.712829558106</v>
      </c>
      <c r="C11">
        <v>41.712829558106</v>
      </c>
      <c r="D11" t="str">
        <v>USD</v>
      </c>
    </row>
    <row r="12">
      <c r="A12" t="str">
        <v>cloud-shell-storage-centralindia</v>
      </c>
      <c r="B12">
        <v>0.481608009790965</v>
      </c>
      <c r="C12">
        <v>0.481608009790965</v>
      </c>
      <c r="D12" t="str">
        <v>USD</v>
      </c>
    </row>
    <row r="13">
      <c r="A13" t="str">
        <v>coveo</v>
      </c>
      <c r="B13">
        <v>167.502554723016</v>
      </c>
      <c r="C13">
        <v>167.502554723016</v>
      </c>
      <c r="D13" t="str">
        <v>USD</v>
      </c>
    </row>
    <row r="14">
      <c r="A14" t="str">
        <v>default-storage-westus</v>
      </c>
      <c r="B14">
        <v>1.66192512738171</v>
      </c>
      <c r="C14">
        <v>1.66192512738171</v>
      </c>
      <c r="D14" t="str">
        <v>USD</v>
      </c>
    </row>
    <row r="15">
      <c r="A15" t="str">
        <v>defaultresourcegroup-eus</v>
      </c>
      <c r="B15">
        <v>0.006358701945143</v>
      </c>
      <c r="C15">
        <v>0.006358701945143</v>
      </c>
      <c r="D15" t="str">
        <v>USD</v>
      </c>
    </row>
    <row r="16">
      <c r="A16" t="str">
        <v>defaultresourcegroup-eus2</v>
      </c>
      <c r="B16">
        <v>1.63229355766512</v>
      </c>
      <c r="C16">
        <v>1.63229355766512</v>
      </c>
      <c r="D16" t="str">
        <v>USD</v>
      </c>
    </row>
    <row r="17">
      <c r="A17" t="str">
        <v>defaultresourcegroup-wus</v>
      </c>
      <c r="B17">
        <v>0.000199368034391</v>
      </c>
      <c r="C17">
        <v>0.000199368034391</v>
      </c>
      <c r="D17" t="str">
        <v>USD</v>
      </c>
    </row>
    <row r="18">
      <c r="A18" t="str">
        <v>defaultresourcegroup-wus2</v>
      </c>
      <c r="B18">
        <v>0.012919143026557</v>
      </c>
      <c r="C18">
        <v>0.012919143026557</v>
      </c>
      <c r="D18" t="str">
        <v>USD</v>
      </c>
    </row>
    <row r="19">
      <c r="A19" t="str">
        <v>deleted</v>
      </c>
      <c r="B19">
        <v>0.000346601805673</v>
      </c>
      <c r="C19">
        <v>0.000346601805673</v>
      </c>
      <c r="D19" t="str">
        <v>USD</v>
      </c>
    </row>
    <row r="20">
      <c r="A20" t="str">
        <v>ics-dev-rg-italent</v>
      </c>
      <c r="B20">
        <v>2.3153981556601</v>
      </c>
      <c r="C20">
        <v>2.3153981556601</v>
      </c>
      <c r="D20" t="str">
        <v>USD</v>
      </c>
    </row>
    <row r="21">
      <c r="A21" t="str">
        <v>ics-italent-qa-rg</v>
      </c>
      <c r="B21">
        <v>375.769565160898</v>
      </c>
      <c r="C21">
        <v>375.769565160898</v>
      </c>
      <c r="D21" t="str">
        <v>USD</v>
      </c>
    </row>
    <row r="22">
      <c r="A22" t="str">
        <v>ics-prod-rg</v>
      </c>
      <c r="B22">
        <v>256.381151529254</v>
      </c>
      <c r="C22">
        <v>256.381151529254</v>
      </c>
      <c r="D22" t="str">
        <v>USD</v>
      </c>
    </row>
    <row r="23">
      <c r="A23" t="str">
        <v>ics-teams-app-dev</v>
      </c>
      <c r="B23">
        <v>0.000457506835965</v>
      </c>
      <c r="C23">
        <v>0.000457506835965</v>
      </c>
      <c r="D23" t="str">
        <v>USD</v>
      </c>
    </row>
    <row r="24">
      <c r="A24" t="str">
        <v>ics-teams-app-stage</v>
      </c>
      <c r="B24">
        <v>0.000774004375628</v>
      </c>
      <c r="C24">
        <v>0.000774004375628</v>
      </c>
      <c r="D24" t="str">
        <v>USD</v>
      </c>
    </row>
    <row r="25">
      <c r="A25" t="str">
        <v>ics-teams-italentstage-app</v>
      </c>
      <c r="B25">
        <v>0.000238600081827</v>
      </c>
      <c r="C25">
        <v>0.000238600081827</v>
      </c>
      <c r="D25" t="str">
        <v>USD</v>
      </c>
    </row>
    <row r="26">
      <c r="A26" t="str">
        <v>italent_dev</v>
      </c>
      <c r="B26">
        <v>33.9195758783106</v>
      </c>
      <c r="C26">
        <v>33.9195758783106</v>
      </c>
      <c r="D26" t="str">
        <v>USD</v>
      </c>
    </row>
    <row r="27">
      <c r="A27" t="str">
        <v>italentfunctions</v>
      </c>
      <c r="B27">
        <v>0.000125832465836</v>
      </c>
      <c r="C27">
        <v>0.000125832465836</v>
      </c>
      <c r="D27" t="str">
        <v>USD</v>
      </c>
    </row>
    <row r="28">
      <c r="A28" t="str">
        <v>italentstorage</v>
      </c>
      <c r="B28">
        <v>1.89010299068393</v>
      </c>
      <c r="C28">
        <v>1.89010299068393</v>
      </c>
      <c r="D28" t="str">
        <v>USD</v>
      </c>
    </row>
    <row r="29">
      <c r="A29" t="str">
        <v>java-functions-group</v>
      </c>
      <c r="B29">
        <v>0.00512060560398</v>
      </c>
      <c r="C29">
        <v>0.00512060560398</v>
      </c>
      <c r="D29" t="str">
        <v>USD</v>
      </c>
    </row>
    <row r="30">
      <c r="A30" t="str">
        <v>jenkins</v>
      </c>
      <c r="B30">
        <v>2.96070969101463</v>
      </c>
      <c r="C30">
        <v>2.96070969101463</v>
      </c>
      <c r="D30" t="str">
        <v>USD</v>
      </c>
    </row>
    <row r="31">
      <c r="A31" t="str">
        <v>khoros-dynamics-mig-rg</v>
      </c>
      <c r="B31">
        <v>0.007103567835903</v>
      </c>
      <c r="C31">
        <v>0.007103567835903</v>
      </c>
      <c r="D31" t="str">
        <v>USD</v>
      </c>
    </row>
    <row r="32">
      <c r="A32" t="str">
        <v>khoros-dynamics-mig-rg1</v>
      </c>
      <c r="B32">
        <v>0.003319438977782</v>
      </c>
      <c r="C32">
        <v>0.003319438977782</v>
      </c>
      <c r="D32" t="str">
        <v>USD</v>
      </c>
    </row>
    <row r="33">
      <c r="A33" t="str">
        <v>khoros-dynamics-mig-rg2</v>
      </c>
      <c r="B33">
        <v>0.002348297188876</v>
      </c>
      <c r="C33">
        <v>0.002348297188876</v>
      </c>
      <c r="D33" t="str">
        <v>USD</v>
      </c>
    </row>
    <row r="34">
      <c r="A34" t="str">
        <v>khoros-synapse-poc-rg</v>
      </c>
      <c r="B34">
        <v>11.1763779109541</v>
      </c>
      <c r="C34">
        <v>11.1763779109541</v>
      </c>
      <c r="D34" t="str">
        <v>USD</v>
      </c>
    </row>
    <row r="35">
      <c r="A35" t="str">
        <v>khorosdatamigration</v>
      </c>
      <c r="B35">
        <v>94.5448454868149</v>
      </c>
      <c r="C35">
        <v>94.5448454868149</v>
      </c>
      <c r="D35" t="str">
        <v>USD</v>
      </c>
    </row>
    <row r="36">
      <c r="A36" t="str">
        <v>lithiumflowconnector</v>
      </c>
      <c r="B36">
        <v>0.000195146850145</v>
      </c>
      <c r="C36">
        <v>0.000195146850145</v>
      </c>
      <c r="D36" t="str">
        <v>USD</v>
      </c>
    </row>
    <row r="37">
      <c r="A37" t="str">
        <v>managecoveoextension</v>
      </c>
      <c r="B37">
        <v>0.003932119226794</v>
      </c>
      <c r="C37">
        <v>0.003932119226794</v>
      </c>
      <c r="D37" t="str">
        <v>USD</v>
      </c>
    </row>
    <row r="38">
      <c r="A38" t="str">
        <v>mc_ics-italent-qa-rg_ics-aks-qa_eastus</v>
      </c>
      <c r="B38">
        <v>385.392790757871</v>
      </c>
      <c r="C38">
        <v>385.392790757871</v>
      </c>
      <c r="D38" t="str">
        <v>USD</v>
      </c>
    </row>
    <row r="39">
      <c r="A39" t="str">
        <v>mc_ics-prod-rg_italent-ics-prod-aks_eastus2</v>
      </c>
      <c r="B39">
        <v>658.274701585195</v>
      </c>
      <c r="C39">
        <v>658.274701585195</v>
      </c>
      <c r="D39" t="str">
        <v>USD</v>
      </c>
    </row>
    <row r="40">
      <c r="A40" t="str">
        <v>mc_smartconx-dev-rg_smartconxdev-aks_eastus</v>
      </c>
      <c r="B40">
        <v>502.792263626381</v>
      </c>
      <c r="C40">
        <v>502.792263626381</v>
      </c>
      <c r="D40" t="str">
        <v>USD</v>
      </c>
    </row>
    <row r="41">
      <c r="A41" t="str">
        <v>mc_smartconx-uat-rg_smartconx-uat-aks_eastus</v>
      </c>
      <c r="B41">
        <v>279.650940647598</v>
      </c>
      <c r="C41">
        <v>279.650940647598</v>
      </c>
      <c r="D41" t="str">
        <v>USD</v>
      </c>
    </row>
    <row r="42">
      <c r="A42" t="str">
        <v>mc_terraform-test_dev-test-cluster_eastus2</v>
      </c>
      <c r="B42">
        <v>92.0993038448581</v>
      </c>
      <c r="C42">
        <v>92.0993038448581</v>
      </c>
      <c r="D42" t="str">
        <v>USD</v>
      </c>
    </row>
    <row r="43">
      <c r="A43" t="str">
        <v>msft-fapps-middleware-rg</v>
      </c>
      <c r="B43">
        <v>86.2970462189778</v>
      </c>
      <c r="C43">
        <v>86.2970462189778</v>
      </c>
      <c r="D43" t="str">
        <v>USD</v>
      </c>
    </row>
    <row r="44">
      <c r="A44" t="str">
        <v>msft-powerplatform-dev</v>
      </c>
      <c r="B44">
        <v>154.80018694191</v>
      </c>
      <c r="C44">
        <v>154.80018694191</v>
      </c>
      <c r="D44" t="str">
        <v>USD</v>
      </c>
    </row>
    <row r="45">
      <c r="A45" t="str">
        <v>pbi-search-rg</v>
      </c>
      <c r="B45">
        <v>36.3599865247334</v>
      </c>
      <c r="C45">
        <v>36.3599865247334</v>
      </c>
      <c r="D45" t="str">
        <v>USD</v>
      </c>
    </row>
    <row r="46">
      <c r="A46" t="str">
        <v>recovery_vault_italent</v>
      </c>
      <c r="B46">
        <v>3.07342497913432</v>
      </c>
      <c r="C46">
        <v>3.07342497913432</v>
      </c>
      <c r="D46" t="str">
        <v>USD</v>
      </c>
    </row>
    <row r="47">
      <c r="A47" t="str">
        <v>redsail-rg</v>
      </c>
      <c r="B47">
        <v>36.3479746135742</v>
      </c>
      <c r="C47">
        <v>36.3479746135742</v>
      </c>
      <c r="D47" t="str">
        <v>USD</v>
      </c>
    </row>
    <row r="48">
      <c r="A48" t="str">
        <v>resource-deployment</v>
      </c>
      <c r="B48">
        <v>0.000117719877576</v>
      </c>
      <c r="C48">
        <v>0.000117719877576</v>
      </c>
      <c r="D48" t="str">
        <v>USD</v>
      </c>
    </row>
    <row r="49">
      <c r="A49" t="str">
        <v>securitydata</v>
      </c>
      <c r="B49">
        <v>0.018077507592524</v>
      </c>
      <c r="C49">
        <v>0.018077507592524</v>
      </c>
      <c r="D49" t="str">
        <v>USD</v>
      </c>
    </row>
    <row r="50">
      <c r="A50" t="str">
        <v>smartconx-dev-rg</v>
      </c>
      <c r="B50">
        <v>261.541472717513</v>
      </c>
      <c r="C50">
        <v>261.541472717513</v>
      </c>
      <c r="D50" t="str">
        <v>USD</v>
      </c>
    </row>
    <row r="51">
      <c r="A51" t="str">
        <v>smartconx-uat-rg</v>
      </c>
      <c r="B51">
        <v>134.341677076585</v>
      </c>
      <c r="C51">
        <v>134.341677076585</v>
      </c>
      <c r="D51" t="str">
        <v>USD</v>
      </c>
    </row>
    <row r="52">
      <c r="A52" t="str">
        <v>snapshot-images</v>
      </c>
      <c r="B52">
        <v>0.075355424348506</v>
      </c>
      <c r="C52">
        <v>0.075355424348506</v>
      </c>
      <c r="D52" t="str">
        <v>USD</v>
      </c>
    </row>
    <row r="53">
      <c r="A53" t="str">
        <v>staticwebpages-cx-rg</v>
      </c>
      <c r="B53">
        <v>61.752514016383</v>
      </c>
      <c r="C53">
        <v>61.752514016383</v>
      </c>
      <c r="D53" t="str">
        <v>USD</v>
      </c>
    </row>
    <row r="54">
      <c r="A54" t="str">
        <v>xcommunity</v>
      </c>
      <c r="B54">
        <v>3.12364100276183</v>
      </c>
      <c r="C54">
        <v>3.12364100276183</v>
      </c>
      <c r="D54" t="str">
        <v>USD</v>
      </c>
    </row>
  </sheetData>
  <autoFilter ref="A1:D54"/>
  <ignoredErrors>
    <ignoredError numberStoredAsText="1" sqref="A1:D54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