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esktop\OA\nov2020_homework-main\nov2020_homework-main\data\"/>
    </mc:Choice>
  </mc:AlternateContent>
  <xr:revisionPtr revIDLastSave="0" documentId="13_ncr:1_{FE8E5363-461D-4D6C-94CC-0F6CABF859D6}" xr6:coauthVersionLast="45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2" l="1"/>
  <c r="G11" i="2"/>
  <c r="H11" i="2"/>
  <c r="J11" i="2"/>
  <c r="G16" i="2"/>
  <c r="G17" i="2" s="1"/>
  <c r="G18" i="2" s="1"/>
  <c r="G19" i="2" s="1"/>
  <c r="G20" i="2" s="1"/>
  <c r="H20" i="2" s="1"/>
  <c r="G21" i="2"/>
  <c r="H21" i="2" s="1"/>
  <c r="G26" i="2"/>
  <c r="G27" i="2" s="1"/>
  <c r="G28" i="2" s="1"/>
  <c r="G29" i="2" s="1"/>
  <c r="G30" i="2" s="1"/>
  <c r="H30" i="2" s="1"/>
  <c r="G31" i="2"/>
  <c r="G32" i="2"/>
  <c r="G33" i="2" s="1"/>
  <c r="G34" i="2" s="1"/>
  <c r="G36" i="2"/>
  <c r="G37" i="2" s="1"/>
  <c r="G38" i="2" s="1"/>
  <c r="G39" i="2" s="1"/>
  <c r="G40" i="2" s="1"/>
  <c r="G41" i="2"/>
  <c r="G42" i="2" s="1"/>
  <c r="G43" i="2" s="1"/>
  <c r="G44" i="2" s="1"/>
  <c r="G45" i="2" s="1"/>
  <c r="G46" i="2"/>
  <c r="G47" i="2" s="1"/>
  <c r="G48" i="2" s="1"/>
  <c r="G49" i="2" s="1"/>
  <c r="H49" i="2" s="1"/>
  <c r="G50" i="2"/>
  <c r="G51" i="2" s="1"/>
  <c r="G52" i="2" s="1"/>
  <c r="G53" i="2" s="1"/>
  <c r="G54" i="2" s="1"/>
  <c r="H54" i="2" s="1"/>
  <c r="G55" i="2"/>
  <c r="G56" i="2" s="1"/>
  <c r="G57" i="2" s="1"/>
  <c r="G58" i="2" s="1"/>
  <c r="G59" i="2" s="1"/>
  <c r="H59" i="2" s="1"/>
  <c r="G60" i="2"/>
  <c r="G61" i="2" s="1"/>
  <c r="G62" i="2" s="1"/>
  <c r="G63" i="2" s="1"/>
  <c r="G64" i="2" s="1"/>
  <c r="H64" i="2" s="1"/>
  <c r="G65" i="2"/>
  <c r="G66" i="2" s="1"/>
  <c r="G67" i="2" s="1"/>
  <c r="G68" i="2" s="1"/>
  <c r="G69" i="2" s="1"/>
  <c r="G70" i="2"/>
  <c r="G71" i="2" s="1"/>
  <c r="G72" i="2" s="1"/>
  <c r="G73" i="2" s="1"/>
  <c r="G74" i="2" s="1"/>
  <c r="H74" i="2" s="1"/>
  <c r="G75" i="2"/>
  <c r="G76" i="2" s="1"/>
  <c r="G77" i="2" s="1"/>
  <c r="G78" i="2" s="1"/>
  <c r="G79" i="2" s="1"/>
  <c r="G80" i="2"/>
  <c r="G81" i="2" s="1"/>
  <c r="G82" i="2" s="1"/>
  <c r="G83" i="2" s="1"/>
  <c r="G84" i="2" s="1"/>
  <c r="G85" i="2"/>
  <c r="G86" i="2"/>
  <c r="G87" i="2" s="1"/>
  <c r="G88" i="2" s="1"/>
  <c r="G89" i="2" s="1"/>
  <c r="G90" i="2"/>
  <c r="H90" i="2" s="1"/>
  <c r="G95" i="2"/>
  <c r="G96" i="2" s="1"/>
  <c r="G97" i="2" s="1"/>
  <c r="G98" i="2" s="1"/>
  <c r="G99" i="2" s="1"/>
  <c r="G100" i="2"/>
  <c r="G101" i="2" s="1"/>
  <c r="G102" i="2" s="1"/>
  <c r="G103" i="2" s="1"/>
  <c r="G104" i="2" s="1"/>
  <c r="H104" i="2" s="1"/>
  <c r="G105" i="2"/>
  <c r="G106" i="2"/>
  <c r="G107" i="2" s="1"/>
  <c r="G108" i="2" s="1"/>
  <c r="G109" i="2" s="1"/>
  <c r="H109" i="2" s="1"/>
  <c r="G110" i="2"/>
  <c r="G111" i="2" s="1"/>
  <c r="G112" i="2" s="1"/>
  <c r="G113" i="2" s="1"/>
  <c r="G114" i="2" s="1"/>
  <c r="H114" i="2" s="1"/>
  <c r="G115" i="2"/>
  <c r="G116" i="2"/>
  <c r="G117" i="2" s="1"/>
  <c r="G118" i="2" s="1"/>
  <c r="G119" i="2" s="1"/>
  <c r="G120" i="2"/>
  <c r="G121" i="2" s="1"/>
  <c r="G122" i="2" s="1"/>
  <c r="G123" i="2" s="1"/>
  <c r="G124" i="2" s="1"/>
  <c r="G125" i="2"/>
  <c r="G126" i="2" s="1"/>
  <c r="G127" i="2" s="1"/>
  <c r="G128" i="2" s="1"/>
  <c r="G129" i="2" s="1"/>
  <c r="G130" i="2"/>
  <c r="G131" i="2" s="1"/>
  <c r="G132" i="2" s="1"/>
  <c r="G133" i="2" s="1"/>
  <c r="G134" i="2" s="1"/>
  <c r="H134" i="2" s="1"/>
  <c r="G135" i="2"/>
  <c r="G136" i="2" s="1"/>
  <c r="G137" i="2" s="1"/>
  <c r="G138" i="2" s="1"/>
  <c r="G139" i="2" s="1"/>
  <c r="H139" i="2" s="1"/>
  <c r="G140" i="2"/>
  <c r="G141" i="2" s="1"/>
  <c r="G142" i="2" s="1"/>
  <c r="G143" i="2" s="1"/>
  <c r="G144" i="2" s="1"/>
  <c r="G145" i="2"/>
  <c r="G146" i="2" s="1"/>
  <c r="G147" i="2" s="1"/>
  <c r="G148" i="2" s="1"/>
  <c r="G149" i="2" s="1"/>
  <c r="G150" i="2"/>
  <c r="G151" i="2" s="1"/>
  <c r="G152" i="2" s="1"/>
  <c r="G153" i="2" s="1"/>
  <c r="G154" i="2" s="1"/>
  <c r="G155" i="2"/>
  <c r="G156" i="2" s="1"/>
  <c r="G157" i="2" s="1"/>
  <c r="G158" i="2" s="1"/>
  <c r="G159" i="2" s="1"/>
  <c r="G160" i="2"/>
  <c r="G161" i="2" s="1"/>
  <c r="G162" i="2" s="1"/>
  <c r="G163" i="2" s="1"/>
  <c r="G164" i="2" s="1"/>
  <c r="H164" i="2" s="1"/>
  <c r="G165" i="2"/>
  <c r="H165" i="2" s="1"/>
  <c r="G170" i="2"/>
  <c r="G171" i="2" s="1"/>
  <c r="G172" i="2" s="1"/>
  <c r="G173" i="2" s="1"/>
  <c r="G174" i="2" s="1"/>
  <c r="G175" i="2"/>
  <c r="G176" i="2" s="1"/>
  <c r="G177" i="2" s="1"/>
  <c r="G178" i="2" s="1"/>
  <c r="G179" i="2" s="1"/>
  <c r="H179" i="2" s="1"/>
  <c r="G180" i="2"/>
  <c r="G181" i="2" s="1"/>
  <c r="G182" i="2" s="1"/>
  <c r="G183" i="2" s="1"/>
  <c r="G184" i="2" s="1"/>
  <c r="G185" i="2"/>
  <c r="G186" i="2" s="1"/>
  <c r="G187" i="2" s="1"/>
  <c r="G188" i="2" s="1"/>
  <c r="G189" i="2" s="1"/>
  <c r="H189" i="2" s="1"/>
  <c r="G190" i="2"/>
  <c r="G191" i="2" s="1"/>
  <c r="G192" i="2" s="1"/>
  <c r="G193" i="2" s="1"/>
  <c r="G194" i="2" s="1"/>
  <c r="H194" i="2" s="1"/>
  <c r="G195" i="2"/>
  <c r="G196" i="2" s="1"/>
  <c r="G197" i="2" s="1"/>
  <c r="G198" i="2" s="1"/>
  <c r="G199" i="2" s="1"/>
  <c r="G200" i="2"/>
  <c r="G201" i="2" s="1"/>
  <c r="G202" i="2" s="1"/>
  <c r="G203" i="2" s="1"/>
  <c r="G204" i="2" s="1"/>
  <c r="G205" i="2"/>
  <c r="G206" i="2"/>
  <c r="G207" i="2" s="1"/>
  <c r="G208" i="2" s="1"/>
  <c r="G209" i="2" s="1"/>
  <c r="G210" i="2"/>
  <c r="G211" i="2"/>
  <c r="G212" i="2" s="1"/>
  <c r="G213" i="2" s="1"/>
  <c r="G214" i="2" s="1"/>
  <c r="G215" i="2"/>
  <c r="G216" i="2" s="1"/>
  <c r="G217" i="2" s="1"/>
  <c r="G218" i="2" s="1"/>
  <c r="G219" i="2" s="1"/>
  <c r="G220" i="2"/>
  <c r="G221" i="2" s="1"/>
  <c r="G222" i="2" s="1"/>
  <c r="G223" i="2" s="1"/>
  <c r="H223" i="2" s="1"/>
  <c r="G12" i="2"/>
  <c r="G13" i="2" s="1"/>
  <c r="G14" i="2" s="1"/>
  <c r="G15" i="2" s="1"/>
  <c r="H150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12" i="2"/>
  <c r="H75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F11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12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5" i="2"/>
  <c r="G35" i="2" l="1"/>
  <c r="H34" i="2"/>
  <c r="G91" i="2"/>
  <c r="G92" i="2" s="1"/>
  <c r="G93" i="2" s="1"/>
  <c r="G94" i="2" s="1"/>
  <c r="H94" i="2" s="1"/>
  <c r="G22" i="2"/>
  <c r="G23" i="2" s="1"/>
  <c r="G24" i="2" s="1"/>
  <c r="G25" i="2" s="1"/>
  <c r="H25" i="2" s="1"/>
  <c r="G166" i="2"/>
  <c r="G167" i="2" s="1"/>
  <c r="G168" i="2" s="1"/>
  <c r="G169" i="2" s="1"/>
  <c r="H12" i="2"/>
  <c r="H80" i="2"/>
  <c r="H200" i="2"/>
  <c r="H140" i="2"/>
  <c r="H220" i="2"/>
  <c r="H160" i="2"/>
  <c r="I160" i="2" s="1"/>
  <c r="H170" i="2"/>
  <c r="I170" i="2" s="1"/>
  <c r="H105" i="2"/>
  <c r="H100" i="2"/>
  <c r="H38" i="2"/>
  <c r="I38" i="2" s="1"/>
  <c r="H181" i="2"/>
  <c r="I181" i="2" s="1"/>
  <c r="H81" i="2"/>
  <c r="I81" i="2" s="1"/>
  <c r="H124" i="2"/>
  <c r="I124" i="2" s="1"/>
  <c r="H122" i="2"/>
  <c r="I122" i="2" s="1"/>
  <c r="H196" i="2"/>
  <c r="I196" i="2" s="1"/>
  <c r="H44" i="2"/>
  <c r="I44" i="2" s="1"/>
  <c r="H45" i="2"/>
  <c r="I45" i="2" s="1"/>
  <c r="H76" i="2"/>
  <c r="I76" i="2" s="1"/>
  <c r="H40" i="2"/>
  <c r="I40" i="2" s="1"/>
  <c r="H39" i="2"/>
  <c r="H116" i="2"/>
  <c r="I116" i="2" s="1"/>
  <c r="H119" i="2"/>
  <c r="I119" i="2" s="1"/>
  <c r="H68" i="2"/>
  <c r="I68" i="2" s="1"/>
  <c r="H69" i="2"/>
  <c r="I69" i="2" s="1"/>
  <c r="H32" i="2"/>
  <c r="I32" i="2" s="1"/>
  <c r="H35" i="2"/>
  <c r="I35" i="2" s="1"/>
  <c r="H126" i="2"/>
  <c r="I126" i="2" s="1"/>
  <c r="H171" i="2"/>
  <c r="I171" i="2" s="1"/>
  <c r="H95" i="2"/>
  <c r="I95" i="2" s="1"/>
  <c r="H205" i="2"/>
  <c r="I205" i="2" s="1"/>
  <c r="H195" i="2"/>
  <c r="I195" i="2" s="1"/>
  <c r="H155" i="2"/>
  <c r="I155" i="2" s="1"/>
  <c r="H201" i="2"/>
  <c r="I201" i="2" s="1"/>
  <c r="H146" i="2"/>
  <c r="I146" i="2" s="1"/>
  <c r="H86" i="2"/>
  <c r="I86" i="2" s="1"/>
  <c r="H211" i="2"/>
  <c r="I211" i="2" s="1"/>
  <c r="H15" i="2"/>
  <c r="I15" i="2" s="1"/>
  <c r="H14" i="2"/>
  <c r="I14" i="2" s="1"/>
  <c r="H216" i="2"/>
  <c r="I216" i="2" s="1"/>
  <c r="I25" i="2"/>
  <c r="I49" i="2"/>
  <c r="I109" i="2"/>
  <c r="I74" i="2"/>
  <c r="I134" i="2"/>
  <c r="I194" i="2"/>
  <c r="I39" i="2"/>
  <c r="I75" i="2"/>
  <c r="I64" i="2"/>
  <c r="I100" i="2"/>
  <c r="I220" i="2"/>
  <c r="I30" i="2"/>
  <c r="I54" i="2"/>
  <c r="I90" i="2"/>
  <c r="I114" i="2"/>
  <c r="I150" i="2"/>
  <c r="I139" i="2"/>
  <c r="I223" i="2"/>
  <c r="I20" i="2"/>
  <c r="I80" i="2"/>
  <c r="I104" i="2"/>
  <c r="I140" i="2"/>
  <c r="I164" i="2"/>
  <c r="I200" i="2"/>
  <c r="I21" i="2"/>
  <c r="I105" i="2"/>
  <c r="I165" i="2"/>
  <c r="I189" i="2"/>
  <c r="I94" i="2"/>
  <c r="I59" i="2"/>
  <c r="I179" i="2"/>
  <c r="H136" i="2"/>
  <c r="I136" i="2" s="1"/>
  <c r="H112" i="2"/>
  <c r="I112" i="2" s="1"/>
  <c r="H52" i="2"/>
  <c r="I52" i="2" s="1"/>
  <c r="H28" i="2"/>
  <c r="I28" i="2" s="1"/>
  <c r="H16" i="2"/>
  <c r="I16" i="2" s="1"/>
  <c r="H135" i="2"/>
  <c r="I135" i="2" s="1"/>
  <c r="H111" i="2"/>
  <c r="I111" i="2" s="1"/>
  <c r="H63" i="2"/>
  <c r="I63" i="2" s="1"/>
  <c r="H51" i="2"/>
  <c r="I51" i="2" s="1"/>
  <c r="H27" i="2"/>
  <c r="I27" i="2" s="1"/>
  <c r="H110" i="2"/>
  <c r="I110" i="2" s="1"/>
  <c r="H62" i="2"/>
  <c r="I62" i="2" s="1"/>
  <c r="H50" i="2"/>
  <c r="I50" i="2" s="1"/>
  <c r="H26" i="2"/>
  <c r="I26" i="2" s="1"/>
  <c r="H193" i="2"/>
  <c r="I193" i="2" s="1"/>
  <c r="H145" i="2"/>
  <c r="I145" i="2" s="1"/>
  <c r="H133" i="2"/>
  <c r="I133" i="2" s="1"/>
  <c r="H121" i="2"/>
  <c r="I121" i="2" s="1"/>
  <c r="H85" i="2"/>
  <c r="I85" i="2" s="1"/>
  <c r="H73" i="2"/>
  <c r="I73" i="2" s="1"/>
  <c r="H61" i="2"/>
  <c r="I61" i="2" s="1"/>
  <c r="H37" i="2"/>
  <c r="I37" i="2" s="1"/>
  <c r="H13" i="2"/>
  <c r="I13" i="2" s="1"/>
  <c r="H192" i="2"/>
  <c r="I192" i="2" s="1"/>
  <c r="H180" i="2"/>
  <c r="I180" i="2" s="1"/>
  <c r="H132" i="2"/>
  <c r="I132" i="2" s="1"/>
  <c r="H120" i="2"/>
  <c r="I120" i="2" s="1"/>
  <c r="H108" i="2"/>
  <c r="I108" i="2" s="1"/>
  <c r="H72" i="2"/>
  <c r="I72" i="2" s="1"/>
  <c r="H60" i="2"/>
  <c r="I60" i="2" s="1"/>
  <c r="H48" i="2"/>
  <c r="I48" i="2" s="1"/>
  <c r="H36" i="2"/>
  <c r="I36" i="2" s="1"/>
  <c r="H24" i="2"/>
  <c r="I24" i="2" s="1"/>
  <c r="H215" i="2"/>
  <c r="I215" i="2" s="1"/>
  <c r="H191" i="2"/>
  <c r="I191" i="2" s="1"/>
  <c r="H131" i="2"/>
  <c r="I131" i="2" s="1"/>
  <c r="H107" i="2"/>
  <c r="I107" i="2" s="1"/>
  <c r="H71" i="2"/>
  <c r="I71" i="2" s="1"/>
  <c r="H47" i="2"/>
  <c r="I47" i="2" s="1"/>
  <c r="H23" i="2"/>
  <c r="I23" i="2" s="1"/>
  <c r="H190" i="2"/>
  <c r="I190" i="2" s="1"/>
  <c r="H178" i="2"/>
  <c r="I178" i="2" s="1"/>
  <c r="H130" i="2"/>
  <c r="I130" i="2" s="1"/>
  <c r="H118" i="2"/>
  <c r="I118" i="2" s="1"/>
  <c r="H106" i="2"/>
  <c r="I106" i="2" s="1"/>
  <c r="H70" i="2"/>
  <c r="I70" i="2" s="1"/>
  <c r="H58" i="2"/>
  <c r="I58" i="2" s="1"/>
  <c r="H46" i="2"/>
  <c r="I46" i="2" s="1"/>
  <c r="I34" i="2"/>
  <c r="H22" i="2"/>
  <c r="I22" i="2" s="1"/>
  <c r="H177" i="2"/>
  <c r="I177" i="2" s="1"/>
  <c r="H117" i="2"/>
  <c r="I117" i="2" s="1"/>
  <c r="H93" i="2"/>
  <c r="I93" i="2" s="1"/>
  <c r="H57" i="2"/>
  <c r="I57" i="2" s="1"/>
  <c r="H33" i="2"/>
  <c r="I33" i="2" s="1"/>
  <c r="H188" i="2"/>
  <c r="I188" i="2" s="1"/>
  <c r="H176" i="2"/>
  <c r="I176" i="2" s="1"/>
  <c r="H92" i="2"/>
  <c r="I92" i="2" s="1"/>
  <c r="H56" i="2"/>
  <c r="I56" i="2" s="1"/>
  <c r="H187" i="2"/>
  <c r="I187" i="2" s="1"/>
  <c r="H175" i="2"/>
  <c r="I175" i="2" s="1"/>
  <c r="H163" i="2"/>
  <c r="I163" i="2" s="1"/>
  <c r="H115" i="2"/>
  <c r="I115" i="2" s="1"/>
  <c r="H103" i="2"/>
  <c r="I103" i="2" s="1"/>
  <c r="H91" i="2"/>
  <c r="I91" i="2" s="1"/>
  <c r="H67" i="2"/>
  <c r="I67" i="2" s="1"/>
  <c r="H55" i="2"/>
  <c r="I55" i="2" s="1"/>
  <c r="H43" i="2"/>
  <c r="I43" i="2" s="1"/>
  <c r="H31" i="2"/>
  <c r="I31" i="2" s="1"/>
  <c r="H19" i="2"/>
  <c r="I19" i="2" s="1"/>
  <c r="H222" i="2"/>
  <c r="I222" i="2" s="1"/>
  <c r="H210" i="2"/>
  <c r="I210" i="2" s="1"/>
  <c r="H186" i="2"/>
  <c r="I186" i="2" s="1"/>
  <c r="H162" i="2"/>
  <c r="I162" i="2" s="1"/>
  <c r="H138" i="2"/>
  <c r="I138" i="2" s="1"/>
  <c r="H102" i="2"/>
  <c r="I102" i="2" s="1"/>
  <c r="H66" i="2"/>
  <c r="I66" i="2" s="1"/>
  <c r="H42" i="2"/>
  <c r="I42" i="2" s="1"/>
  <c r="H18" i="2"/>
  <c r="I18" i="2" s="1"/>
  <c r="H221" i="2"/>
  <c r="I221" i="2" s="1"/>
  <c r="H185" i="2"/>
  <c r="I185" i="2" s="1"/>
  <c r="H161" i="2"/>
  <c r="I161" i="2" s="1"/>
  <c r="H137" i="2"/>
  <c r="I137" i="2" s="1"/>
  <c r="H125" i="2"/>
  <c r="I125" i="2" s="1"/>
  <c r="H113" i="2"/>
  <c r="I113" i="2" s="1"/>
  <c r="H101" i="2"/>
  <c r="I101" i="2" s="1"/>
  <c r="H77" i="2"/>
  <c r="I77" i="2" s="1"/>
  <c r="H65" i="2"/>
  <c r="I65" i="2" s="1"/>
  <c r="H53" i="2"/>
  <c r="I53" i="2" s="1"/>
  <c r="H41" i="2"/>
  <c r="I41" i="2" s="1"/>
  <c r="H29" i="2"/>
  <c r="I29" i="2" s="1"/>
  <c r="H17" i="2"/>
  <c r="I17" i="2" s="1"/>
  <c r="H123" i="2" l="1"/>
  <c r="I123" i="2" s="1"/>
  <c r="H197" i="2"/>
  <c r="I197" i="2" s="1"/>
  <c r="H127" i="2"/>
  <c r="I127" i="2" s="1"/>
  <c r="H182" i="2"/>
  <c r="I182" i="2" s="1"/>
  <c r="H172" i="2"/>
  <c r="I172" i="2" s="1"/>
  <c r="H78" i="2"/>
  <c r="I78" i="2" s="1"/>
  <c r="H79" i="2"/>
  <c r="I79" i="2" s="1"/>
  <c r="H128" i="2"/>
  <c r="I128" i="2" s="1"/>
  <c r="H129" i="2"/>
  <c r="I129" i="2" s="1"/>
  <c r="H198" i="2"/>
  <c r="I198" i="2" s="1"/>
  <c r="H199" i="2"/>
  <c r="I199" i="2" s="1"/>
  <c r="H96" i="2"/>
  <c r="I96" i="2" s="1"/>
  <c r="H217" i="2"/>
  <c r="I217" i="2" s="1"/>
  <c r="H156" i="2"/>
  <c r="I156" i="2" s="1"/>
  <c r="H82" i="2"/>
  <c r="I82" i="2" s="1"/>
  <c r="H212" i="2"/>
  <c r="I212" i="2" s="1"/>
  <c r="H141" i="2"/>
  <c r="I141" i="2" s="1"/>
  <c r="H87" i="2"/>
  <c r="I87" i="2" s="1"/>
  <c r="H147" i="2"/>
  <c r="I147" i="2" s="1"/>
  <c r="H151" i="2"/>
  <c r="I151" i="2" s="1"/>
  <c r="H206" i="2"/>
  <c r="I206" i="2" s="1"/>
  <c r="H202" i="2"/>
  <c r="I202" i="2" s="1"/>
  <c r="H166" i="2"/>
  <c r="I166" i="2" s="1"/>
  <c r="H184" i="2" l="1"/>
  <c r="I184" i="2" s="1"/>
  <c r="H183" i="2"/>
  <c r="I183" i="2" s="1"/>
  <c r="H174" i="2"/>
  <c r="I174" i="2" s="1"/>
  <c r="H173" i="2"/>
  <c r="I173" i="2" s="1"/>
  <c r="H204" i="2"/>
  <c r="I204" i="2" s="1"/>
  <c r="H203" i="2"/>
  <c r="I203" i="2" s="1"/>
  <c r="H84" i="2"/>
  <c r="I84" i="2" s="1"/>
  <c r="H83" i="2"/>
  <c r="I83" i="2" s="1"/>
  <c r="H152" i="2"/>
  <c r="I152" i="2" s="1"/>
  <c r="H167" i="2"/>
  <c r="I167" i="2" s="1"/>
  <c r="H214" i="2"/>
  <c r="I214" i="2" s="1"/>
  <c r="H213" i="2"/>
  <c r="I213" i="2" s="1"/>
  <c r="H207" i="2"/>
  <c r="I207" i="2" s="1"/>
  <c r="H157" i="2"/>
  <c r="I157" i="2" s="1"/>
  <c r="H219" i="2"/>
  <c r="I219" i="2" s="1"/>
  <c r="H218" i="2"/>
  <c r="I218" i="2" s="1"/>
  <c r="H142" i="2"/>
  <c r="I142" i="2" s="1"/>
  <c r="H149" i="2"/>
  <c r="I149" i="2" s="1"/>
  <c r="H148" i="2"/>
  <c r="I148" i="2" s="1"/>
  <c r="H89" i="2"/>
  <c r="I89" i="2" s="1"/>
  <c r="H88" i="2"/>
  <c r="I88" i="2" s="1"/>
  <c r="H97" i="2"/>
  <c r="I97" i="2" s="1"/>
  <c r="H99" i="2" l="1"/>
  <c r="I99" i="2" s="1"/>
  <c r="H98" i="2"/>
  <c r="I98" i="2" s="1"/>
  <c r="H169" i="2"/>
  <c r="I169" i="2" s="1"/>
  <c r="H168" i="2"/>
  <c r="I168" i="2" s="1"/>
  <c r="H144" i="2"/>
  <c r="I144" i="2" s="1"/>
  <c r="H143" i="2"/>
  <c r="I143" i="2" s="1"/>
  <c r="H209" i="2"/>
  <c r="I209" i="2" s="1"/>
  <c r="H208" i="2"/>
  <c r="I208" i="2" s="1"/>
  <c r="H154" i="2"/>
  <c r="I154" i="2" s="1"/>
  <c r="H153" i="2"/>
  <c r="I153" i="2" s="1"/>
  <c r="H159" i="2"/>
  <c r="I159" i="2" s="1"/>
  <c r="H158" i="2"/>
  <c r="I158" i="2" s="1"/>
</calcChain>
</file>

<file path=xl/sharedStrings.xml><?xml version="1.0" encoding="utf-8"?>
<sst xmlns="http://schemas.openxmlformats.org/spreadsheetml/2006/main" count="19" uniqueCount="17">
  <si>
    <t>Date (America/Chicago)</t>
  </si>
  <si>
    <t>Contract=ERN,Strip=12/1/2016</t>
  </si>
  <si>
    <t>Settlement_Price</t>
  </si>
  <si>
    <t>Contract=H,Strip=12/1/2016</t>
  </si>
  <si>
    <t>"Henry, NG LD1 Futures"</t>
  </si>
  <si>
    <t>Time Series Function</t>
  </si>
  <si>
    <t>Contract=XPR,Strip=12/1/2016</t>
  </si>
  <si>
    <t xml:space="preserve">Real Physical Power </t>
  </si>
  <si>
    <t>100 MW</t>
  </si>
  <si>
    <t>Number of Contract Short of Prodcut One</t>
  </si>
  <si>
    <t>weekday</t>
  </si>
  <si>
    <t>Number of Product two Short</t>
  </si>
  <si>
    <t>Short Position of Product 2</t>
  </si>
  <si>
    <t>Short Position of Product 1</t>
  </si>
  <si>
    <t>Product 2 PNL</t>
  </si>
  <si>
    <t>Product 1 PNL</t>
  </si>
  <si>
    <t>Quantity Short Product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</si>
</sst>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Hedging using Product</a:t>
            </a:r>
            <a:r>
              <a:rPr lang="en-US" baseline="0"/>
              <a:t> 1 and Product2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'Sheet1 (2)'!$I$1:$I$4</c:f>
              <c:strCache>
                <c:ptCount val="4"/>
                <c:pt idx="0">
                  <c:v>Number of Contract Short of Prodcut One</c:v>
                </c:pt>
                <c:pt idx="1">
                  <c:v>100</c:v>
                </c:pt>
                <c:pt idx="3">
                  <c:v>Product 2 PNL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(2)'!$A$5:$A$223</c:f>
              <c:numCache>
                <c:formatCode>m/d/yyyy</c:formatCode>
                <c:ptCount val="219"/>
                <c:pt idx="0">
                  <c:v>42395</c:v>
                </c:pt>
                <c:pt idx="1">
                  <c:v>42396</c:v>
                </c:pt>
                <c:pt idx="2">
                  <c:v>42397</c:v>
                </c:pt>
                <c:pt idx="3">
                  <c:v>42398</c:v>
                </c:pt>
                <c:pt idx="4">
                  <c:v>42401</c:v>
                </c:pt>
                <c:pt idx="5">
                  <c:v>42402</c:v>
                </c:pt>
                <c:pt idx="6">
                  <c:v>42403</c:v>
                </c:pt>
                <c:pt idx="7">
                  <c:v>42404</c:v>
                </c:pt>
                <c:pt idx="8">
                  <c:v>42405</c:v>
                </c:pt>
                <c:pt idx="9">
                  <c:v>42408</c:v>
                </c:pt>
                <c:pt idx="10">
                  <c:v>42409</c:v>
                </c:pt>
                <c:pt idx="11">
                  <c:v>42410</c:v>
                </c:pt>
                <c:pt idx="12">
                  <c:v>42411</c:v>
                </c:pt>
                <c:pt idx="13">
                  <c:v>42412</c:v>
                </c:pt>
                <c:pt idx="14">
                  <c:v>42415</c:v>
                </c:pt>
                <c:pt idx="15">
                  <c:v>42416</c:v>
                </c:pt>
                <c:pt idx="16">
                  <c:v>42417</c:v>
                </c:pt>
                <c:pt idx="17">
                  <c:v>42418</c:v>
                </c:pt>
                <c:pt idx="18">
                  <c:v>42419</c:v>
                </c:pt>
                <c:pt idx="19">
                  <c:v>42422</c:v>
                </c:pt>
                <c:pt idx="20">
                  <c:v>42423</c:v>
                </c:pt>
                <c:pt idx="21">
                  <c:v>42424</c:v>
                </c:pt>
                <c:pt idx="22">
                  <c:v>42425</c:v>
                </c:pt>
                <c:pt idx="23">
                  <c:v>42426</c:v>
                </c:pt>
                <c:pt idx="24">
                  <c:v>42429</c:v>
                </c:pt>
                <c:pt idx="25">
                  <c:v>42430</c:v>
                </c:pt>
                <c:pt idx="26">
                  <c:v>42431</c:v>
                </c:pt>
                <c:pt idx="27">
                  <c:v>42432</c:v>
                </c:pt>
                <c:pt idx="28">
                  <c:v>42433</c:v>
                </c:pt>
                <c:pt idx="29">
                  <c:v>42436</c:v>
                </c:pt>
                <c:pt idx="30">
                  <c:v>42437</c:v>
                </c:pt>
                <c:pt idx="31">
                  <c:v>42438</c:v>
                </c:pt>
                <c:pt idx="32">
                  <c:v>42439</c:v>
                </c:pt>
                <c:pt idx="33">
                  <c:v>42440</c:v>
                </c:pt>
                <c:pt idx="34">
                  <c:v>42443</c:v>
                </c:pt>
                <c:pt idx="35">
                  <c:v>42444</c:v>
                </c:pt>
                <c:pt idx="36">
                  <c:v>42445</c:v>
                </c:pt>
                <c:pt idx="37">
                  <c:v>42446</c:v>
                </c:pt>
                <c:pt idx="38">
                  <c:v>42447</c:v>
                </c:pt>
                <c:pt idx="39">
                  <c:v>42450</c:v>
                </c:pt>
                <c:pt idx="40">
                  <c:v>42451</c:v>
                </c:pt>
                <c:pt idx="41">
                  <c:v>42452</c:v>
                </c:pt>
                <c:pt idx="42">
                  <c:v>42453</c:v>
                </c:pt>
                <c:pt idx="43">
                  <c:v>42457</c:v>
                </c:pt>
                <c:pt idx="44">
                  <c:v>42458</c:v>
                </c:pt>
                <c:pt idx="45">
                  <c:v>42459</c:v>
                </c:pt>
                <c:pt idx="46">
                  <c:v>42460</c:v>
                </c:pt>
                <c:pt idx="47">
                  <c:v>42461</c:v>
                </c:pt>
                <c:pt idx="48">
                  <c:v>42464</c:v>
                </c:pt>
                <c:pt idx="49">
                  <c:v>42465</c:v>
                </c:pt>
                <c:pt idx="50">
                  <c:v>42466</c:v>
                </c:pt>
                <c:pt idx="51">
                  <c:v>42467</c:v>
                </c:pt>
                <c:pt idx="52">
                  <c:v>42468</c:v>
                </c:pt>
                <c:pt idx="53">
                  <c:v>42471</c:v>
                </c:pt>
                <c:pt idx="54">
                  <c:v>42472</c:v>
                </c:pt>
                <c:pt idx="55">
                  <c:v>42473</c:v>
                </c:pt>
                <c:pt idx="56">
                  <c:v>42474</c:v>
                </c:pt>
                <c:pt idx="57">
                  <c:v>42475</c:v>
                </c:pt>
                <c:pt idx="58">
                  <c:v>42478</c:v>
                </c:pt>
                <c:pt idx="59">
                  <c:v>42479</c:v>
                </c:pt>
                <c:pt idx="60">
                  <c:v>42480</c:v>
                </c:pt>
                <c:pt idx="61">
                  <c:v>42481</c:v>
                </c:pt>
                <c:pt idx="62">
                  <c:v>42482</c:v>
                </c:pt>
                <c:pt idx="63">
                  <c:v>42485</c:v>
                </c:pt>
                <c:pt idx="64">
                  <c:v>42486</c:v>
                </c:pt>
                <c:pt idx="65">
                  <c:v>42487</c:v>
                </c:pt>
                <c:pt idx="66">
                  <c:v>42488</c:v>
                </c:pt>
                <c:pt idx="67">
                  <c:v>42489</c:v>
                </c:pt>
                <c:pt idx="68">
                  <c:v>42492</c:v>
                </c:pt>
                <c:pt idx="69">
                  <c:v>42493</c:v>
                </c:pt>
                <c:pt idx="70">
                  <c:v>42494</c:v>
                </c:pt>
                <c:pt idx="71">
                  <c:v>42495</c:v>
                </c:pt>
                <c:pt idx="72">
                  <c:v>42496</c:v>
                </c:pt>
                <c:pt idx="73">
                  <c:v>42499</c:v>
                </c:pt>
                <c:pt idx="74">
                  <c:v>42500</c:v>
                </c:pt>
                <c:pt idx="75">
                  <c:v>42501</c:v>
                </c:pt>
                <c:pt idx="76">
                  <c:v>42502</c:v>
                </c:pt>
                <c:pt idx="77">
                  <c:v>42503</c:v>
                </c:pt>
                <c:pt idx="78">
                  <c:v>42506</c:v>
                </c:pt>
                <c:pt idx="79">
                  <c:v>42507</c:v>
                </c:pt>
                <c:pt idx="80">
                  <c:v>42508</c:v>
                </c:pt>
                <c:pt idx="81">
                  <c:v>42509</c:v>
                </c:pt>
                <c:pt idx="82">
                  <c:v>42510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42520</c:v>
                </c:pt>
                <c:pt idx="89">
                  <c:v>42521</c:v>
                </c:pt>
                <c:pt idx="90">
                  <c:v>42522</c:v>
                </c:pt>
                <c:pt idx="91">
                  <c:v>42523</c:v>
                </c:pt>
                <c:pt idx="92">
                  <c:v>42524</c:v>
                </c:pt>
                <c:pt idx="93">
                  <c:v>42527</c:v>
                </c:pt>
                <c:pt idx="94">
                  <c:v>42528</c:v>
                </c:pt>
                <c:pt idx="95">
                  <c:v>42529</c:v>
                </c:pt>
                <c:pt idx="96">
                  <c:v>42530</c:v>
                </c:pt>
                <c:pt idx="97">
                  <c:v>42531</c:v>
                </c:pt>
                <c:pt idx="98">
                  <c:v>42534</c:v>
                </c:pt>
                <c:pt idx="99">
                  <c:v>42535</c:v>
                </c:pt>
                <c:pt idx="100">
                  <c:v>42536</c:v>
                </c:pt>
                <c:pt idx="101">
                  <c:v>42537</c:v>
                </c:pt>
                <c:pt idx="102">
                  <c:v>42538</c:v>
                </c:pt>
                <c:pt idx="103">
                  <c:v>42541</c:v>
                </c:pt>
                <c:pt idx="104">
                  <c:v>42542</c:v>
                </c:pt>
                <c:pt idx="105">
                  <c:v>42543</c:v>
                </c:pt>
                <c:pt idx="106">
                  <c:v>42544</c:v>
                </c:pt>
                <c:pt idx="107">
                  <c:v>42545</c:v>
                </c:pt>
                <c:pt idx="108">
                  <c:v>42548</c:v>
                </c:pt>
                <c:pt idx="109">
                  <c:v>42549</c:v>
                </c:pt>
                <c:pt idx="110">
                  <c:v>42550</c:v>
                </c:pt>
                <c:pt idx="111">
                  <c:v>42551</c:v>
                </c:pt>
                <c:pt idx="112">
                  <c:v>42552</c:v>
                </c:pt>
                <c:pt idx="113">
                  <c:v>42555</c:v>
                </c:pt>
                <c:pt idx="114">
                  <c:v>42556</c:v>
                </c:pt>
                <c:pt idx="115">
                  <c:v>42557</c:v>
                </c:pt>
                <c:pt idx="116">
                  <c:v>42558</c:v>
                </c:pt>
                <c:pt idx="117">
                  <c:v>42559</c:v>
                </c:pt>
                <c:pt idx="118">
                  <c:v>42562</c:v>
                </c:pt>
                <c:pt idx="119">
                  <c:v>42563</c:v>
                </c:pt>
                <c:pt idx="120">
                  <c:v>42564</c:v>
                </c:pt>
                <c:pt idx="121">
                  <c:v>42565</c:v>
                </c:pt>
                <c:pt idx="122">
                  <c:v>42566</c:v>
                </c:pt>
                <c:pt idx="123">
                  <c:v>42569</c:v>
                </c:pt>
                <c:pt idx="124">
                  <c:v>42570</c:v>
                </c:pt>
                <c:pt idx="125">
                  <c:v>42571</c:v>
                </c:pt>
                <c:pt idx="126">
                  <c:v>42572</c:v>
                </c:pt>
                <c:pt idx="127">
                  <c:v>42573</c:v>
                </c:pt>
                <c:pt idx="128">
                  <c:v>42576</c:v>
                </c:pt>
                <c:pt idx="129">
                  <c:v>42577</c:v>
                </c:pt>
                <c:pt idx="130">
                  <c:v>42578</c:v>
                </c:pt>
                <c:pt idx="131">
                  <c:v>42579</c:v>
                </c:pt>
                <c:pt idx="132">
                  <c:v>42580</c:v>
                </c:pt>
                <c:pt idx="133">
                  <c:v>42583</c:v>
                </c:pt>
                <c:pt idx="134">
                  <c:v>42584</c:v>
                </c:pt>
                <c:pt idx="135">
                  <c:v>42585</c:v>
                </c:pt>
                <c:pt idx="136">
                  <c:v>42586</c:v>
                </c:pt>
                <c:pt idx="137">
                  <c:v>42587</c:v>
                </c:pt>
                <c:pt idx="138">
                  <c:v>42590</c:v>
                </c:pt>
                <c:pt idx="139">
                  <c:v>42591</c:v>
                </c:pt>
                <c:pt idx="140">
                  <c:v>42592</c:v>
                </c:pt>
                <c:pt idx="141">
                  <c:v>42593</c:v>
                </c:pt>
                <c:pt idx="142">
                  <c:v>42594</c:v>
                </c:pt>
                <c:pt idx="143">
                  <c:v>42597</c:v>
                </c:pt>
                <c:pt idx="144">
                  <c:v>42598</c:v>
                </c:pt>
                <c:pt idx="145">
                  <c:v>42599</c:v>
                </c:pt>
                <c:pt idx="146">
                  <c:v>42600</c:v>
                </c:pt>
                <c:pt idx="147">
                  <c:v>42601</c:v>
                </c:pt>
                <c:pt idx="148">
                  <c:v>42604</c:v>
                </c:pt>
                <c:pt idx="149">
                  <c:v>42605</c:v>
                </c:pt>
                <c:pt idx="150">
                  <c:v>42606</c:v>
                </c:pt>
                <c:pt idx="151">
                  <c:v>42607</c:v>
                </c:pt>
                <c:pt idx="152">
                  <c:v>42608</c:v>
                </c:pt>
                <c:pt idx="153">
                  <c:v>42611</c:v>
                </c:pt>
                <c:pt idx="154">
                  <c:v>42612</c:v>
                </c:pt>
                <c:pt idx="155">
                  <c:v>42613</c:v>
                </c:pt>
                <c:pt idx="156">
                  <c:v>42614</c:v>
                </c:pt>
                <c:pt idx="157">
                  <c:v>42615</c:v>
                </c:pt>
                <c:pt idx="158">
                  <c:v>42618</c:v>
                </c:pt>
                <c:pt idx="159">
                  <c:v>42619</c:v>
                </c:pt>
                <c:pt idx="160">
                  <c:v>42620</c:v>
                </c:pt>
                <c:pt idx="161">
                  <c:v>42621</c:v>
                </c:pt>
                <c:pt idx="162">
                  <c:v>42622</c:v>
                </c:pt>
                <c:pt idx="163">
                  <c:v>42625</c:v>
                </c:pt>
                <c:pt idx="164">
                  <c:v>42626</c:v>
                </c:pt>
                <c:pt idx="165">
                  <c:v>42627</c:v>
                </c:pt>
                <c:pt idx="166">
                  <c:v>42628</c:v>
                </c:pt>
                <c:pt idx="167">
                  <c:v>42629</c:v>
                </c:pt>
                <c:pt idx="168">
                  <c:v>42632</c:v>
                </c:pt>
                <c:pt idx="169">
                  <c:v>42633</c:v>
                </c:pt>
                <c:pt idx="170">
                  <c:v>42634</c:v>
                </c:pt>
                <c:pt idx="171">
                  <c:v>42635</c:v>
                </c:pt>
                <c:pt idx="172">
                  <c:v>42636</c:v>
                </c:pt>
                <c:pt idx="173">
                  <c:v>42639</c:v>
                </c:pt>
                <c:pt idx="174">
                  <c:v>42640</c:v>
                </c:pt>
                <c:pt idx="175">
                  <c:v>42641</c:v>
                </c:pt>
                <c:pt idx="176">
                  <c:v>42642</c:v>
                </c:pt>
                <c:pt idx="177">
                  <c:v>42643</c:v>
                </c:pt>
                <c:pt idx="178">
                  <c:v>42646</c:v>
                </c:pt>
                <c:pt idx="179">
                  <c:v>42647</c:v>
                </c:pt>
                <c:pt idx="180">
                  <c:v>42648</c:v>
                </c:pt>
                <c:pt idx="181">
                  <c:v>42649</c:v>
                </c:pt>
                <c:pt idx="182">
                  <c:v>42650</c:v>
                </c:pt>
                <c:pt idx="183">
                  <c:v>42653</c:v>
                </c:pt>
                <c:pt idx="184">
                  <c:v>42654</c:v>
                </c:pt>
                <c:pt idx="185">
                  <c:v>42655</c:v>
                </c:pt>
                <c:pt idx="186">
                  <c:v>42656</c:v>
                </c:pt>
                <c:pt idx="187">
                  <c:v>42657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42667</c:v>
                </c:pt>
                <c:pt idx="194">
                  <c:v>42668</c:v>
                </c:pt>
                <c:pt idx="195">
                  <c:v>42669</c:v>
                </c:pt>
                <c:pt idx="196">
                  <c:v>42670</c:v>
                </c:pt>
                <c:pt idx="197">
                  <c:v>42671</c:v>
                </c:pt>
                <c:pt idx="198">
                  <c:v>42674</c:v>
                </c:pt>
                <c:pt idx="199">
                  <c:v>42675</c:v>
                </c:pt>
                <c:pt idx="200">
                  <c:v>42676</c:v>
                </c:pt>
                <c:pt idx="201">
                  <c:v>42677</c:v>
                </c:pt>
                <c:pt idx="202">
                  <c:v>42678</c:v>
                </c:pt>
                <c:pt idx="203">
                  <c:v>42681</c:v>
                </c:pt>
                <c:pt idx="204">
                  <c:v>42682</c:v>
                </c:pt>
                <c:pt idx="205">
                  <c:v>42683</c:v>
                </c:pt>
                <c:pt idx="206">
                  <c:v>42684</c:v>
                </c:pt>
                <c:pt idx="207">
                  <c:v>42685</c:v>
                </c:pt>
                <c:pt idx="208">
                  <c:v>42688</c:v>
                </c:pt>
                <c:pt idx="209">
                  <c:v>42689</c:v>
                </c:pt>
                <c:pt idx="210">
                  <c:v>42690</c:v>
                </c:pt>
                <c:pt idx="211">
                  <c:v>42691</c:v>
                </c:pt>
                <c:pt idx="212">
                  <c:v>42692</c:v>
                </c:pt>
                <c:pt idx="213">
                  <c:v>42695</c:v>
                </c:pt>
                <c:pt idx="214">
                  <c:v>42696</c:v>
                </c:pt>
                <c:pt idx="215">
                  <c:v>42697</c:v>
                </c:pt>
                <c:pt idx="216">
                  <c:v>42698</c:v>
                </c:pt>
                <c:pt idx="217">
                  <c:v>42699</c:v>
                </c:pt>
                <c:pt idx="218">
                  <c:v>42702</c:v>
                </c:pt>
              </c:numCache>
            </c:numRef>
          </c:cat>
          <c:val>
            <c:numRef>
              <c:f>'Sheet1 (2)'!$I$5:$I$223</c:f>
              <c:numCache>
                <c:formatCode>General</c:formatCode>
                <c:ptCount val="219"/>
                <c:pt idx="7">
                  <c:v>20.884000000000469</c:v>
                </c:pt>
                <c:pt idx="8">
                  <c:v>-23.60799999999972</c:v>
                </c:pt>
                <c:pt idx="9">
                  <c:v>-33.596000000000004</c:v>
                </c:pt>
                <c:pt idx="10">
                  <c:v>-18.159999999999854</c:v>
                </c:pt>
                <c:pt idx="11">
                  <c:v>6.5020000000004075</c:v>
                </c:pt>
                <c:pt idx="12">
                  <c:v>28.342000000000553</c:v>
                </c:pt>
                <c:pt idx="13">
                  <c:v>50.182000000000244</c:v>
                </c:pt>
                <c:pt idx="14">
                  <c:v>50.182000000000244</c:v>
                </c:pt>
                <c:pt idx="15">
                  <c:v>82.032000000000153</c:v>
                </c:pt>
                <c:pt idx="16">
                  <c:v>62.1550000000002</c:v>
                </c:pt>
                <c:pt idx="17">
                  <c:v>112.26000000000022</c:v>
                </c:pt>
                <c:pt idx="18">
                  <c:v>155.98800000000028</c:v>
                </c:pt>
                <c:pt idx="19">
                  <c:v>177.85200000000032</c:v>
                </c:pt>
                <c:pt idx="20">
                  <c:v>199.71600000000035</c:v>
                </c:pt>
                <c:pt idx="21">
                  <c:v>184.18200000000024</c:v>
                </c:pt>
                <c:pt idx="22">
                  <c:v>207.03200000000015</c:v>
                </c:pt>
                <c:pt idx="23">
                  <c:v>194.23600000000033</c:v>
                </c:pt>
                <c:pt idx="24">
                  <c:v>171.38599999999997</c:v>
                </c:pt>
                <c:pt idx="25">
                  <c:v>114.7180000000003</c:v>
                </c:pt>
                <c:pt idx="26">
                  <c:v>116.56800000000021</c:v>
                </c:pt>
                <c:pt idx="27">
                  <c:v>98.208000000000084</c:v>
                </c:pt>
                <c:pt idx="28">
                  <c:v>78.930000000000291</c:v>
                </c:pt>
                <c:pt idx="29">
                  <c:v>78.930000000000291</c:v>
                </c:pt>
                <c:pt idx="30">
                  <c:v>88.110000000000127</c:v>
                </c:pt>
                <c:pt idx="31">
                  <c:v>52.672000000000025</c:v>
                </c:pt>
                <c:pt idx="32">
                  <c:v>-12.647999999999683</c:v>
                </c:pt>
                <c:pt idx="33">
                  <c:v>-36.567999999999756</c:v>
                </c:pt>
                <c:pt idx="34">
                  <c:v>-32.88799999999992</c:v>
                </c:pt>
                <c:pt idx="35">
                  <c:v>-47.60799999999972</c:v>
                </c:pt>
                <c:pt idx="36">
                  <c:v>-72.264999999999418</c:v>
                </c:pt>
                <c:pt idx="37">
                  <c:v>-116.56899999999951</c:v>
                </c:pt>
                <c:pt idx="38">
                  <c:v>-98.108999999999469</c:v>
                </c:pt>
                <c:pt idx="39">
                  <c:v>-53.804999999999382</c:v>
                </c:pt>
                <c:pt idx="40">
                  <c:v>-88.878999999999905</c:v>
                </c:pt>
                <c:pt idx="41">
                  <c:v>-75.812999999999647</c:v>
                </c:pt>
                <c:pt idx="42">
                  <c:v>-107.26299999999947</c:v>
                </c:pt>
                <c:pt idx="43">
                  <c:v>-147.03799999999956</c:v>
                </c:pt>
                <c:pt idx="44">
                  <c:v>-180.33799999999974</c:v>
                </c:pt>
                <c:pt idx="45">
                  <c:v>-179.41300000000001</c:v>
                </c:pt>
                <c:pt idx="46">
                  <c:v>-110.96299999999974</c:v>
                </c:pt>
                <c:pt idx="47">
                  <c:v>-108.1880000000001</c:v>
                </c:pt>
                <c:pt idx="48">
                  <c:v>-127.61299999999983</c:v>
                </c:pt>
                <c:pt idx="49">
                  <c:v>-110.96299999999974</c:v>
                </c:pt>
                <c:pt idx="50">
                  <c:v>-93.38799999999992</c:v>
                </c:pt>
                <c:pt idx="51">
                  <c:v>-147.96299999999974</c:v>
                </c:pt>
                <c:pt idx="52">
                  <c:v>-156.28799999999956</c:v>
                </c:pt>
                <c:pt idx="53">
                  <c:v>-132.23799999999983</c:v>
                </c:pt>
                <c:pt idx="54">
                  <c:v>-173.86299999999983</c:v>
                </c:pt>
                <c:pt idx="55">
                  <c:v>-187.73799999999983</c:v>
                </c:pt>
                <c:pt idx="56">
                  <c:v>-169.23799999999983</c:v>
                </c:pt>
                <c:pt idx="57">
                  <c:v>-141.48799999999937</c:v>
                </c:pt>
                <c:pt idx="58">
                  <c:v>-194.21299999999974</c:v>
                </c:pt>
                <c:pt idx="59">
                  <c:v>-260.81299999999965</c:v>
                </c:pt>
                <c:pt idx="60">
                  <c:v>-259.63400000000001</c:v>
                </c:pt>
                <c:pt idx="61">
                  <c:v>-309.47599999999966</c:v>
                </c:pt>
                <c:pt idx="62">
                  <c:v>-364.85599999999977</c:v>
                </c:pt>
                <c:pt idx="63">
                  <c:v>-333.47399999999971</c:v>
                </c:pt>
                <c:pt idx="64">
                  <c:v>-349.16499999999996</c:v>
                </c:pt>
                <c:pt idx="65">
                  <c:v>-380.00700000000006</c:v>
                </c:pt>
                <c:pt idx="66">
                  <c:v>-365.27099999999973</c:v>
                </c:pt>
                <c:pt idx="67">
                  <c:v>-369.87599999999975</c:v>
                </c:pt>
                <c:pt idx="68">
                  <c:v>-315.53699999999981</c:v>
                </c:pt>
                <c:pt idx="69">
                  <c:v>-320.14199999999983</c:v>
                </c:pt>
                <c:pt idx="70">
                  <c:v>-330.49800000000005</c:v>
                </c:pt>
                <c:pt idx="71">
                  <c:v>-327.74399999999969</c:v>
                </c:pt>
                <c:pt idx="72">
                  <c:v>-312.13799999999992</c:v>
                </c:pt>
                <c:pt idx="73">
                  <c:v>-292.86000000000013</c:v>
                </c:pt>
                <c:pt idx="74">
                  <c:v>-302.95799999999963</c:v>
                </c:pt>
                <c:pt idx="75">
                  <c:v>-306.41199999999981</c:v>
                </c:pt>
                <c:pt idx="76">
                  <c:v>-292.6569999999997</c:v>
                </c:pt>
                <c:pt idx="77">
                  <c:v>-254.14299999999957</c:v>
                </c:pt>
                <c:pt idx="78">
                  <c:v>-216.54599999999982</c:v>
                </c:pt>
                <c:pt idx="79">
                  <c:v>-197.28899999999976</c:v>
                </c:pt>
                <c:pt idx="80">
                  <c:v>-152.29999999999973</c:v>
                </c:pt>
                <c:pt idx="81">
                  <c:v>-217.33599999999979</c:v>
                </c:pt>
                <c:pt idx="82">
                  <c:v>-238.40399999999954</c:v>
                </c:pt>
                <c:pt idx="83">
                  <c:v>-239.31999999999971</c:v>
                </c:pt>
                <c:pt idx="84">
                  <c:v>-221.91599999999971</c:v>
                </c:pt>
                <c:pt idx="85">
                  <c:v>-279.42299999999977</c:v>
                </c:pt>
                <c:pt idx="86">
                  <c:v>-287.6579999999999</c:v>
                </c:pt>
                <c:pt idx="87">
                  <c:v>-295.89300000000003</c:v>
                </c:pt>
                <c:pt idx="88">
                  <c:v>-295.89300000000003</c:v>
                </c:pt>
                <c:pt idx="89">
                  <c:v>-323.34299999999985</c:v>
                </c:pt>
                <c:pt idx="90">
                  <c:v>-325.82999999999993</c:v>
                </c:pt>
                <c:pt idx="91">
                  <c:v>-352.33599999999979</c:v>
                </c:pt>
                <c:pt idx="92">
                  <c:v>-345.02399999999989</c:v>
                </c:pt>
                <c:pt idx="93">
                  <c:v>-366.04599999999982</c:v>
                </c:pt>
                <c:pt idx="94">
                  <c:v>-421.79999999999973</c:v>
                </c:pt>
                <c:pt idx="95">
                  <c:v>-425.99599999999964</c:v>
                </c:pt>
                <c:pt idx="96">
                  <c:v>-528.25199999999995</c:v>
                </c:pt>
                <c:pt idx="97">
                  <c:v>-487.16699999999946</c:v>
                </c:pt>
                <c:pt idx="98">
                  <c:v>-486.25399999999991</c:v>
                </c:pt>
                <c:pt idx="99">
                  <c:v>-446.99499999999944</c:v>
                </c:pt>
                <c:pt idx="100">
                  <c:v>-412.47599999999966</c:v>
                </c:pt>
                <c:pt idx="101">
                  <c:v>-402.45499999999993</c:v>
                </c:pt>
                <c:pt idx="102">
                  <c:v>-435.25099999999975</c:v>
                </c:pt>
                <c:pt idx="103">
                  <c:v>-501.75399999999991</c:v>
                </c:pt>
                <c:pt idx="104">
                  <c:v>-519.06299999999965</c:v>
                </c:pt>
                <c:pt idx="105">
                  <c:v>-472.1579999999999</c:v>
                </c:pt>
                <c:pt idx="106">
                  <c:v>-494.9079999999999</c:v>
                </c:pt>
                <c:pt idx="107">
                  <c:v>-470.33799999999974</c:v>
                </c:pt>
                <c:pt idx="108">
                  <c:v>-487.6279999999997</c:v>
                </c:pt>
                <c:pt idx="109">
                  <c:v>-580.44799999999941</c:v>
                </c:pt>
                <c:pt idx="110">
                  <c:v>-560.79</c:v>
                </c:pt>
                <c:pt idx="111">
                  <c:v>-598.05899999999974</c:v>
                </c:pt>
                <c:pt idx="112">
                  <c:v>-639.87300000000005</c:v>
                </c:pt>
                <c:pt idx="113">
                  <c:v>-639.87300000000005</c:v>
                </c:pt>
                <c:pt idx="114">
                  <c:v>-495.34199999999964</c:v>
                </c:pt>
                <c:pt idx="115">
                  <c:v>-505.75599999999986</c:v>
                </c:pt>
                <c:pt idx="116">
                  <c:v>-499.39999999999964</c:v>
                </c:pt>
                <c:pt idx="117">
                  <c:v>-532.99599999999964</c:v>
                </c:pt>
                <c:pt idx="118">
                  <c:v>-484.87199999999984</c:v>
                </c:pt>
                <c:pt idx="119">
                  <c:v>-487.596</c:v>
                </c:pt>
                <c:pt idx="120">
                  <c:v>-480.28800000000001</c:v>
                </c:pt>
                <c:pt idx="121">
                  <c:v>-481.19399999999996</c:v>
                </c:pt>
                <c:pt idx="122">
                  <c:v>-493.8779999999997</c:v>
                </c:pt>
                <c:pt idx="123">
                  <c:v>-474.85199999999986</c:v>
                </c:pt>
                <c:pt idx="124">
                  <c:v>-462.16799999999967</c:v>
                </c:pt>
                <c:pt idx="125">
                  <c:v>-409.21299999999974</c:v>
                </c:pt>
                <c:pt idx="126">
                  <c:v>-425.5029999999997</c:v>
                </c:pt>
                <c:pt idx="127">
                  <c:v>-481.61299999999983</c:v>
                </c:pt>
                <c:pt idx="128">
                  <c:v>-471.6579999999999</c:v>
                </c:pt>
                <c:pt idx="129">
                  <c:v>-454.46299999999974</c:v>
                </c:pt>
                <c:pt idx="130">
                  <c:v>-441.34400000000005</c:v>
                </c:pt>
                <c:pt idx="131">
                  <c:v>-552.5359999999996</c:v>
                </c:pt>
                <c:pt idx="132">
                  <c:v>-582.36799999999948</c:v>
                </c:pt>
                <c:pt idx="133">
                  <c:v>-509.14399999999978</c:v>
                </c:pt>
                <c:pt idx="134">
                  <c:v>-472.98399999999947</c:v>
                </c:pt>
                <c:pt idx="135">
                  <c:v>-539.31599999999935</c:v>
                </c:pt>
                <c:pt idx="136">
                  <c:v>-531.18899999999985</c:v>
                </c:pt>
                <c:pt idx="137">
                  <c:v>-486.03899999999976</c:v>
                </c:pt>
                <c:pt idx="138">
                  <c:v>-462.56099999999969</c:v>
                </c:pt>
                <c:pt idx="139">
                  <c:v>-378.58199999999943</c:v>
                </c:pt>
                <c:pt idx="140">
                  <c:v>-340.30600000000004</c:v>
                </c:pt>
                <c:pt idx="141">
                  <c:v>-333.08999999999969</c:v>
                </c:pt>
                <c:pt idx="142">
                  <c:v>-344.8159999999998</c:v>
                </c:pt>
                <c:pt idx="143">
                  <c:v>-352.93399999999974</c:v>
                </c:pt>
                <c:pt idx="144">
                  <c:v>-370.07199999999966</c:v>
                </c:pt>
                <c:pt idx="145">
                  <c:v>-361.95399999999972</c:v>
                </c:pt>
                <c:pt idx="146">
                  <c:v>-386.30799999999954</c:v>
                </c:pt>
                <c:pt idx="147">
                  <c:v>-306.93199999999933</c:v>
                </c:pt>
                <c:pt idx="148">
                  <c:v>-328.57999999999947</c:v>
                </c:pt>
                <c:pt idx="149">
                  <c:v>-402.54399999999987</c:v>
                </c:pt>
                <c:pt idx="150">
                  <c:v>-440.86199999999963</c:v>
                </c:pt>
                <c:pt idx="151">
                  <c:v>-475.09999999999991</c:v>
                </c:pt>
                <c:pt idx="152">
                  <c:v>-489.51600000000008</c:v>
                </c:pt>
                <c:pt idx="153">
                  <c:v>-476.90199999999959</c:v>
                </c:pt>
                <c:pt idx="154">
                  <c:v>-425.54499999999962</c:v>
                </c:pt>
                <c:pt idx="155">
                  <c:v>-463.78799999999956</c:v>
                </c:pt>
                <c:pt idx="156">
                  <c:v>-382.78799999999956</c:v>
                </c:pt>
                <c:pt idx="157">
                  <c:v>-371.98799999999983</c:v>
                </c:pt>
                <c:pt idx="158">
                  <c:v>-371.98799999999983</c:v>
                </c:pt>
                <c:pt idx="159">
                  <c:v>-334.1880000000001</c:v>
                </c:pt>
                <c:pt idx="160">
                  <c:v>-319.44199999999955</c:v>
                </c:pt>
                <c:pt idx="161">
                  <c:v>-407.54399999999987</c:v>
                </c:pt>
                <c:pt idx="162">
                  <c:v>-385.06899999999996</c:v>
                </c:pt>
                <c:pt idx="163">
                  <c:v>-439.00899999999956</c:v>
                </c:pt>
                <c:pt idx="164">
                  <c:v>-436.3119999999999</c:v>
                </c:pt>
                <c:pt idx="165">
                  <c:v>-430.44199999999955</c:v>
                </c:pt>
                <c:pt idx="166">
                  <c:v>-446.60599999999977</c:v>
                </c:pt>
                <c:pt idx="167">
                  <c:v>-464.5659999999998</c:v>
                </c:pt>
                <c:pt idx="168">
                  <c:v>-451.99399999999969</c:v>
                </c:pt>
                <c:pt idx="169">
                  <c:v>-536.40599999999949</c:v>
                </c:pt>
                <c:pt idx="170">
                  <c:v>-560.02500000000009</c:v>
                </c:pt>
                <c:pt idx="171">
                  <c:v>-512.48399999999947</c:v>
                </c:pt>
                <c:pt idx="172">
                  <c:v>-469.42799999999988</c:v>
                </c:pt>
                <c:pt idx="173">
                  <c:v>-496.33799999999974</c:v>
                </c:pt>
                <c:pt idx="174">
                  <c:v>-489.16199999999981</c:v>
                </c:pt>
                <c:pt idx="175">
                  <c:v>-450.59099999999944</c:v>
                </c:pt>
                <c:pt idx="176">
                  <c:v>-416.50499999999965</c:v>
                </c:pt>
                <c:pt idx="177">
                  <c:v>-390.49199999999973</c:v>
                </c:pt>
                <c:pt idx="178">
                  <c:v>-424.57799999999952</c:v>
                </c:pt>
                <c:pt idx="179">
                  <c:v>-436.23899999999958</c:v>
                </c:pt>
                <c:pt idx="180">
                  <c:v>-502.04799999999977</c:v>
                </c:pt>
                <c:pt idx="181">
                  <c:v>-521.75999999999976</c:v>
                </c:pt>
                <c:pt idx="182">
                  <c:v>-619.42399999999998</c:v>
                </c:pt>
                <c:pt idx="183">
                  <c:v>-675.87199999999984</c:v>
                </c:pt>
                <c:pt idx="184">
                  <c:v>-653.47199999999975</c:v>
                </c:pt>
                <c:pt idx="185">
                  <c:v>-633.03800000000001</c:v>
                </c:pt>
                <c:pt idx="186">
                  <c:v>-742.22799999999961</c:v>
                </c:pt>
                <c:pt idx="187">
                  <c:v>-716.27299999999968</c:v>
                </c:pt>
                <c:pt idx="188">
                  <c:v>-696.58299999999963</c:v>
                </c:pt>
                <c:pt idx="189">
                  <c:v>-718.06299999999965</c:v>
                </c:pt>
                <c:pt idx="190">
                  <c:v>-651.08399999999983</c:v>
                </c:pt>
                <c:pt idx="191">
                  <c:v>-651.08399999999983</c:v>
                </c:pt>
                <c:pt idx="192">
                  <c:v>-585.82200000000012</c:v>
                </c:pt>
                <c:pt idx="193">
                  <c:v>-548.27399999999989</c:v>
                </c:pt>
                <c:pt idx="194">
                  <c:v>-396.29399999999987</c:v>
                </c:pt>
                <c:pt idx="195">
                  <c:v>-292.23599999999988</c:v>
                </c:pt>
                <c:pt idx="196">
                  <c:v>-320.8119999999999</c:v>
                </c:pt>
                <c:pt idx="197">
                  <c:v>-353.85299999999961</c:v>
                </c:pt>
                <c:pt idx="198">
                  <c:v>-283.30599999999959</c:v>
                </c:pt>
                <c:pt idx="199">
                  <c:v>-172.57400000000007</c:v>
                </c:pt>
                <c:pt idx="200">
                  <c:v>-74.343999999999596</c:v>
                </c:pt>
                <c:pt idx="201">
                  <c:v>-53.804999999999836</c:v>
                </c:pt>
                <c:pt idx="202">
                  <c:v>-52.018999999999778</c:v>
                </c:pt>
                <c:pt idx="203">
                  <c:v>-95.775999999999385</c:v>
                </c:pt>
                <c:pt idx="204">
                  <c:v>67.643000000000029</c:v>
                </c:pt>
                <c:pt idx="205">
                  <c:v>16.742000000000189</c:v>
                </c:pt>
                <c:pt idx="206">
                  <c:v>68.536000000000058</c:v>
                </c:pt>
                <c:pt idx="207">
                  <c:v>80.144999999999982</c:v>
                </c:pt>
                <c:pt idx="208">
                  <c:v>-35.944999999999709</c:v>
                </c:pt>
                <c:pt idx="209">
                  <c:v>-0.22499999999990905</c:v>
                </c:pt>
                <c:pt idx="210">
                  <c:v>-49.339999999999691</c:v>
                </c:pt>
                <c:pt idx="211">
                  <c:v>5.1330000000002656</c:v>
                </c:pt>
                <c:pt idx="212">
                  <c:v>-119.88699999999972</c:v>
                </c:pt>
                <c:pt idx="213">
                  <c:v>-215.4380000000001</c:v>
                </c:pt>
                <c:pt idx="214">
                  <c:v>-244.01400000000012</c:v>
                </c:pt>
                <c:pt idx="215">
                  <c:v>-283.30599999999959</c:v>
                </c:pt>
                <c:pt idx="216">
                  <c:v>-283.30599999999959</c:v>
                </c:pt>
                <c:pt idx="217">
                  <c:v>-335.99299999999948</c:v>
                </c:pt>
                <c:pt idx="218">
                  <c:v>-467.26400000000012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1C-4E86-A72B-AD45F177DCAC}"/>
            </c:ext>
          </c:extLst>
        </c:ser>
        <c:ser>
          <c:idx val="9"/>
          <c:order val="9"/>
          <c:tx>
            <c:strRef>
              <c:f>'Sheet1 (2)'!$K$1:$K$4</c:f>
              <c:strCache>
                <c:ptCount val="4"/>
                <c:pt idx="0">
                  <c:v>Number of Contract Short of Prodcut One</c:v>
                </c:pt>
                <c:pt idx="1">
                  <c:v>100</c:v>
                </c:pt>
                <c:pt idx="3">
                  <c:v>Product 1 PNL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(2)'!$A$5:$A$223</c:f>
              <c:numCache>
                <c:formatCode>m/d/yyyy</c:formatCode>
                <c:ptCount val="219"/>
                <c:pt idx="0">
                  <c:v>42395</c:v>
                </c:pt>
                <c:pt idx="1">
                  <c:v>42396</c:v>
                </c:pt>
                <c:pt idx="2">
                  <c:v>42397</c:v>
                </c:pt>
                <c:pt idx="3">
                  <c:v>42398</c:v>
                </c:pt>
                <c:pt idx="4">
                  <c:v>42401</c:v>
                </c:pt>
                <c:pt idx="5">
                  <c:v>42402</c:v>
                </c:pt>
                <c:pt idx="6">
                  <c:v>42403</c:v>
                </c:pt>
                <c:pt idx="7">
                  <c:v>42404</c:v>
                </c:pt>
                <c:pt idx="8">
                  <c:v>42405</c:v>
                </c:pt>
                <c:pt idx="9">
                  <c:v>42408</c:v>
                </c:pt>
                <c:pt idx="10">
                  <c:v>42409</c:v>
                </c:pt>
                <c:pt idx="11">
                  <c:v>42410</c:v>
                </c:pt>
                <c:pt idx="12">
                  <c:v>42411</c:v>
                </c:pt>
                <c:pt idx="13">
                  <c:v>42412</c:v>
                </c:pt>
                <c:pt idx="14">
                  <c:v>42415</c:v>
                </c:pt>
                <c:pt idx="15">
                  <c:v>42416</c:v>
                </c:pt>
                <c:pt idx="16">
                  <c:v>42417</c:v>
                </c:pt>
                <c:pt idx="17">
                  <c:v>42418</c:v>
                </c:pt>
                <c:pt idx="18">
                  <c:v>42419</c:v>
                </c:pt>
                <c:pt idx="19">
                  <c:v>42422</c:v>
                </c:pt>
                <c:pt idx="20">
                  <c:v>42423</c:v>
                </c:pt>
                <c:pt idx="21">
                  <c:v>42424</c:v>
                </c:pt>
                <c:pt idx="22">
                  <c:v>42425</c:v>
                </c:pt>
                <c:pt idx="23">
                  <c:v>42426</c:v>
                </c:pt>
                <c:pt idx="24">
                  <c:v>42429</c:v>
                </c:pt>
                <c:pt idx="25">
                  <c:v>42430</c:v>
                </c:pt>
                <c:pt idx="26">
                  <c:v>42431</c:v>
                </c:pt>
                <c:pt idx="27">
                  <c:v>42432</c:v>
                </c:pt>
                <c:pt idx="28">
                  <c:v>42433</c:v>
                </c:pt>
                <c:pt idx="29">
                  <c:v>42436</c:v>
                </c:pt>
                <c:pt idx="30">
                  <c:v>42437</c:v>
                </c:pt>
                <c:pt idx="31">
                  <c:v>42438</c:v>
                </c:pt>
                <c:pt idx="32">
                  <c:v>42439</c:v>
                </c:pt>
                <c:pt idx="33">
                  <c:v>42440</c:v>
                </c:pt>
                <c:pt idx="34">
                  <c:v>42443</c:v>
                </c:pt>
                <c:pt idx="35">
                  <c:v>42444</c:v>
                </c:pt>
                <c:pt idx="36">
                  <c:v>42445</c:v>
                </c:pt>
                <c:pt idx="37">
                  <c:v>42446</c:v>
                </c:pt>
                <c:pt idx="38">
                  <c:v>42447</c:v>
                </c:pt>
                <c:pt idx="39">
                  <c:v>42450</c:v>
                </c:pt>
                <c:pt idx="40">
                  <c:v>42451</c:v>
                </c:pt>
                <c:pt idx="41">
                  <c:v>42452</c:v>
                </c:pt>
                <c:pt idx="42">
                  <c:v>42453</c:v>
                </c:pt>
                <c:pt idx="43">
                  <c:v>42457</c:v>
                </c:pt>
                <c:pt idx="44">
                  <c:v>42458</c:v>
                </c:pt>
                <c:pt idx="45">
                  <c:v>42459</c:v>
                </c:pt>
                <c:pt idx="46">
                  <c:v>42460</c:v>
                </c:pt>
                <c:pt idx="47">
                  <c:v>42461</c:v>
                </c:pt>
                <c:pt idx="48">
                  <c:v>42464</c:v>
                </c:pt>
                <c:pt idx="49">
                  <c:v>42465</c:v>
                </c:pt>
                <c:pt idx="50">
                  <c:v>42466</c:v>
                </c:pt>
                <c:pt idx="51">
                  <c:v>42467</c:v>
                </c:pt>
                <c:pt idx="52">
                  <c:v>42468</c:v>
                </c:pt>
                <c:pt idx="53">
                  <c:v>42471</c:v>
                </c:pt>
                <c:pt idx="54">
                  <c:v>42472</c:v>
                </c:pt>
                <c:pt idx="55">
                  <c:v>42473</c:v>
                </c:pt>
                <c:pt idx="56">
                  <c:v>42474</c:v>
                </c:pt>
                <c:pt idx="57">
                  <c:v>42475</c:v>
                </c:pt>
                <c:pt idx="58">
                  <c:v>42478</c:v>
                </c:pt>
                <c:pt idx="59">
                  <c:v>42479</c:v>
                </c:pt>
                <c:pt idx="60">
                  <c:v>42480</c:v>
                </c:pt>
                <c:pt idx="61">
                  <c:v>42481</c:v>
                </c:pt>
                <c:pt idx="62">
                  <c:v>42482</c:v>
                </c:pt>
                <c:pt idx="63">
                  <c:v>42485</c:v>
                </c:pt>
                <c:pt idx="64">
                  <c:v>42486</c:v>
                </c:pt>
                <c:pt idx="65">
                  <c:v>42487</c:v>
                </c:pt>
                <c:pt idx="66">
                  <c:v>42488</c:v>
                </c:pt>
                <c:pt idx="67">
                  <c:v>42489</c:v>
                </c:pt>
                <c:pt idx="68">
                  <c:v>42492</c:v>
                </c:pt>
                <c:pt idx="69">
                  <c:v>42493</c:v>
                </c:pt>
                <c:pt idx="70">
                  <c:v>42494</c:v>
                </c:pt>
                <c:pt idx="71">
                  <c:v>42495</c:v>
                </c:pt>
                <c:pt idx="72">
                  <c:v>42496</c:v>
                </c:pt>
                <c:pt idx="73">
                  <c:v>42499</c:v>
                </c:pt>
                <c:pt idx="74">
                  <c:v>42500</c:v>
                </c:pt>
                <c:pt idx="75">
                  <c:v>42501</c:v>
                </c:pt>
                <c:pt idx="76">
                  <c:v>42502</c:v>
                </c:pt>
                <c:pt idx="77">
                  <c:v>42503</c:v>
                </c:pt>
                <c:pt idx="78">
                  <c:v>42506</c:v>
                </c:pt>
                <c:pt idx="79">
                  <c:v>42507</c:v>
                </c:pt>
                <c:pt idx="80">
                  <c:v>42508</c:v>
                </c:pt>
                <c:pt idx="81">
                  <c:v>42509</c:v>
                </c:pt>
                <c:pt idx="82">
                  <c:v>42510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42520</c:v>
                </c:pt>
                <c:pt idx="89">
                  <c:v>42521</c:v>
                </c:pt>
                <c:pt idx="90">
                  <c:v>42522</c:v>
                </c:pt>
                <c:pt idx="91">
                  <c:v>42523</c:v>
                </c:pt>
                <c:pt idx="92">
                  <c:v>42524</c:v>
                </c:pt>
                <c:pt idx="93">
                  <c:v>42527</c:v>
                </c:pt>
                <c:pt idx="94">
                  <c:v>42528</c:v>
                </c:pt>
                <c:pt idx="95">
                  <c:v>42529</c:v>
                </c:pt>
                <c:pt idx="96">
                  <c:v>42530</c:v>
                </c:pt>
                <c:pt idx="97">
                  <c:v>42531</c:v>
                </c:pt>
                <c:pt idx="98">
                  <c:v>42534</c:v>
                </c:pt>
                <c:pt idx="99">
                  <c:v>42535</c:v>
                </c:pt>
                <c:pt idx="100">
                  <c:v>42536</c:v>
                </c:pt>
                <c:pt idx="101">
                  <c:v>42537</c:v>
                </c:pt>
                <c:pt idx="102">
                  <c:v>42538</c:v>
                </c:pt>
                <c:pt idx="103">
                  <c:v>42541</c:v>
                </c:pt>
                <c:pt idx="104">
                  <c:v>42542</c:v>
                </c:pt>
                <c:pt idx="105">
                  <c:v>42543</c:v>
                </c:pt>
                <c:pt idx="106">
                  <c:v>42544</c:v>
                </c:pt>
                <c:pt idx="107">
                  <c:v>42545</c:v>
                </c:pt>
                <c:pt idx="108">
                  <c:v>42548</c:v>
                </c:pt>
                <c:pt idx="109">
                  <c:v>42549</c:v>
                </c:pt>
                <c:pt idx="110">
                  <c:v>42550</c:v>
                </c:pt>
                <c:pt idx="111">
                  <c:v>42551</c:v>
                </c:pt>
                <c:pt idx="112">
                  <c:v>42552</c:v>
                </c:pt>
                <c:pt idx="113">
                  <c:v>42555</c:v>
                </c:pt>
                <c:pt idx="114">
                  <c:v>42556</c:v>
                </c:pt>
                <c:pt idx="115">
                  <c:v>42557</c:v>
                </c:pt>
                <c:pt idx="116">
                  <c:v>42558</c:v>
                </c:pt>
                <c:pt idx="117">
                  <c:v>42559</c:v>
                </c:pt>
                <c:pt idx="118">
                  <c:v>42562</c:v>
                </c:pt>
                <c:pt idx="119">
                  <c:v>42563</c:v>
                </c:pt>
                <c:pt idx="120">
                  <c:v>42564</c:v>
                </c:pt>
                <c:pt idx="121">
                  <c:v>42565</c:v>
                </c:pt>
                <c:pt idx="122">
                  <c:v>42566</c:v>
                </c:pt>
                <c:pt idx="123">
                  <c:v>42569</c:v>
                </c:pt>
                <c:pt idx="124">
                  <c:v>42570</c:v>
                </c:pt>
                <c:pt idx="125">
                  <c:v>42571</c:v>
                </c:pt>
                <c:pt idx="126">
                  <c:v>42572</c:v>
                </c:pt>
                <c:pt idx="127">
                  <c:v>42573</c:v>
                </c:pt>
                <c:pt idx="128">
                  <c:v>42576</c:v>
                </c:pt>
                <c:pt idx="129">
                  <c:v>42577</c:v>
                </c:pt>
                <c:pt idx="130">
                  <c:v>42578</c:v>
                </c:pt>
                <c:pt idx="131">
                  <c:v>42579</c:v>
                </c:pt>
                <c:pt idx="132">
                  <c:v>42580</c:v>
                </c:pt>
                <c:pt idx="133">
                  <c:v>42583</c:v>
                </c:pt>
                <c:pt idx="134">
                  <c:v>42584</c:v>
                </c:pt>
                <c:pt idx="135">
                  <c:v>42585</c:v>
                </c:pt>
                <c:pt idx="136">
                  <c:v>42586</c:v>
                </c:pt>
                <c:pt idx="137">
                  <c:v>42587</c:v>
                </c:pt>
                <c:pt idx="138">
                  <c:v>42590</c:v>
                </c:pt>
                <c:pt idx="139">
                  <c:v>42591</c:v>
                </c:pt>
                <c:pt idx="140">
                  <c:v>42592</c:v>
                </c:pt>
                <c:pt idx="141">
                  <c:v>42593</c:v>
                </c:pt>
                <c:pt idx="142">
                  <c:v>42594</c:v>
                </c:pt>
                <c:pt idx="143">
                  <c:v>42597</c:v>
                </c:pt>
                <c:pt idx="144">
                  <c:v>42598</c:v>
                </c:pt>
                <c:pt idx="145">
                  <c:v>42599</c:v>
                </c:pt>
                <c:pt idx="146">
                  <c:v>42600</c:v>
                </c:pt>
                <c:pt idx="147">
                  <c:v>42601</c:v>
                </c:pt>
                <c:pt idx="148">
                  <c:v>42604</c:v>
                </c:pt>
                <c:pt idx="149">
                  <c:v>42605</c:v>
                </c:pt>
                <c:pt idx="150">
                  <c:v>42606</c:v>
                </c:pt>
                <c:pt idx="151">
                  <c:v>42607</c:v>
                </c:pt>
                <c:pt idx="152">
                  <c:v>42608</c:v>
                </c:pt>
                <c:pt idx="153">
                  <c:v>42611</c:v>
                </c:pt>
                <c:pt idx="154">
                  <c:v>42612</c:v>
                </c:pt>
                <c:pt idx="155">
                  <c:v>42613</c:v>
                </c:pt>
                <c:pt idx="156">
                  <c:v>42614</c:v>
                </c:pt>
                <c:pt idx="157">
                  <c:v>42615</c:v>
                </c:pt>
                <c:pt idx="158">
                  <c:v>42618</c:v>
                </c:pt>
                <c:pt idx="159">
                  <c:v>42619</c:v>
                </c:pt>
                <c:pt idx="160">
                  <c:v>42620</c:v>
                </c:pt>
                <c:pt idx="161">
                  <c:v>42621</c:v>
                </c:pt>
                <c:pt idx="162">
                  <c:v>42622</c:v>
                </c:pt>
                <c:pt idx="163">
                  <c:v>42625</c:v>
                </c:pt>
                <c:pt idx="164">
                  <c:v>42626</c:v>
                </c:pt>
                <c:pt idx="165">
                  <c:v>42627</c:v>
                </c:pt>
                <c:pt idx="166">
                  <c:v>42628</c:v>
                </c:pt>
                <c:pt idx="167">
                  <c:v>42629</c:v>
                </c:pt>
                <c:pt idx="168">
                  <c:v>42632</c:v>
                </c:pt>
                <c:pt idx="169">
                  <c:v>42633</c:v>
                </c:pt>
                <c:pt idx="170">
                  <c:v>42634</c:v>
                </c:pt>
                <c:pt idx="171">
                  <c:v>42635</c:v>
                </c:pt>
                <c:pt idx="172">
                  <c:v>42636</c:v>
                </c:pt>
                <c:pt idx="173">
                  <c:v>42639</c:v>
                </c:pt>
                <c:pt idx="174">
                  <c:v>42640</c:v>
                </c:pt>
                <c:pt idx="175">
                  <c:v>42641</c:v>
                </c:pt>
                <c:pt idx="176">
                  <c:v>42642</c:v>
                </c:pt>
                <c:pt idx="177">
                  <c:v>42643</c:v>
                </c:pt>
                <c:pt idx="178">
                  <c:v>42646</c:v>
                </c:pt>
                <c:pt idx="179">
                  <c:v>42647</c:v>
                </c:pt>
                <c:pt idx="180">
                  <c:v>42648</c:v>
                </c:pt>
                <c:pt idx="181">
                  <c:v>42649</c:v>
                </c:pt>
                <c:pt idx="182">
                  <c:v>42650</c:v>
                </c:pt>
                <c:pt idx="183">
                  <c:v>42653</c:v>
                </c:pt>
                <c:pt idx="184">
                  <c:v>42654</c:v>
                </c:pt>
                <c:pt idx="185">
                  <c:v>42655</c:v>
                </c:pt>
                <c:pt idx="186">
                  <c:v>42656</c:v>
                </c:pt>
                <c:pt idx="187">
                  <c:v>42657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42667</c:v>
                </c:pt>
                <c:pt idx="194">
                  <c:v>42668</c:v>
                </c:pt>
                <c:pt idx="195">
                  <c:v>42669</c:v>
                </c:pt>
                <c:pt idx="196">
                  <c:v>42670</c:v>
                </c:pt>
                <c:pt idx="197">
                  <c:v>42671</c:v>
                </c:pt>
                <c:pt idx="198">
                  <c:v>42674</c:v>
                </c:pt>
                <c:pt idx="199">
                  <c:v>42675</c:v>
                </c:pt>
                <c:pt idx="200">
                  <c:v>42676</c:v>
                </c:pt>
                <c:pt idx="201">
                  <c:v>42677</c:v>
                </c:pt>
                <c:pt idx="202">
                  <c:v>42678</c:v>
                </c:pt>
                <c:pt idx="203">
                  <c:v>42681</c:v>
                </c:pt>
                <c:pt idx="204">
                  <c:v>42682</c:v>
                </c:pt>
                <c:pt idx="205">
                  <c:v>42683</c:v>
                </c:pt>
                <c:pt idx="206">
                  <c:v>42684</c:v>
                </c:pt>
                <c:pt idx="207">
                  <c:v>42685</c:v>
                </c:pt>
                <c:pt idx="208">
                  <c:v>42688</c:v>
                </c:pt>
                <c:pt idx="209">
                  <c:v>42689</c:v>
                </c:pt>
                <c:pt idx="210">
                  <c:v>42690</c:v>
                </c:pt>
                <c:pt idx="211">
                  <c:v>42691</c:v>
                </c:pt>
                <c:pt idx="212">
                  <c:v>42692</c:v>
                </c:pt>
                <c:pt idx="213">
                  <c:v>42695</c:v>
                </c:pt>
                <c:pt idx="214">
                  <c:v>42696</c:v>
                </c:pt>
                <c:pt idx="215">
                  <c:v>42697</c:v>
                </c:pt>
                <c:pt idx="216">
                  <c:v>42698</c:v>
                </c:pt>
                <c:pt idx="217">
                  <c:v>42699</c:v>
                </c:pt>
                <c:pt idx="218">
                  <c:v>42702</c:v>
                </c:pt>
              </c:numCache>
            </c:numRef>
          </c:cat>
          <c:val>
            <c:numRef>
              <c:f>'Sheet1 (2)'!$K$5:$K$223</c:f>
              <c:numCache>
                <c:formatCode>General</c:formatCode>
                <c:ptCount val="219"/>
                <c:pt idx="7">
                  <c:v>15</c:v>
                </c:pt>
                <c:pt idx="8">
                  <c:v>-30</c:v>
                </c:pt>
                <c:pt idx="9">
                  <c:v>-53</c:v>
                </c:pt>
                <c:pt idx="10">
                  <c:v>-37</c:v>
                </c:pt>
                <c:pt idx="11">
                  <c:v>-2</c:v>
                </c:pt>
                <c:pt idx="12">
                  <c:v>16</c:v>
                </c:pt>
                <c:pt idx="13">
                  <c:v>38</c:v>
                </c:pt>
                <c:pt idx="14">
                  <c:v>38</c:v>
                </c:pt>
                <c:pt idx="15">
                  <c:v>66</c:v>
                </c:pt>
                <c:pt idx="16">
                  <c:v>49</c:v>
                </c:pt>
                <c:pt idx="17">
                  <c:v>99</c:v>
                </c:pt>
                <c:pt idx="18">
                  <c:v>112</c:v>
                </c:pt>
                <c:pt idx="19">
                  <c:v>155</c:v>
                </c:pt>
                <c:pt idx="20">
                  <c:v>164</c:v>
                </c:pt>
                <c:pt idx="21">
                  <c:v>142</c:v>
                </c:pt>
                <c:pt idx="22">
                  <c:v>152</c:v>
                </c:pt>
                <c:pt idx="23">
                  <c:v>136</c:v>
                </c:pt>
                <c:pt idx="24">
                  <c:v>113</c:v>
                </c:pt>
                <c:pt idx="25">
                  <c:v>55</c:v>
                </c:pt>
                <c:pt idx="26">
                  <c:v>76</c:v>
                </c:pt>
                <c:pt idx="27">
                  <c:v>57</c:v>
                </c:pt>
                <c:pt idx="28">
                  <c:v>37</c:v>
                </c:pt>
                <c:pt idx="29">
                  <c:v>29</c:v>
                </c:pt>
                <c:pt idx="30">
                  <c:v>38</c:v>
                </c:pt>
                <c:pt idx="31">
                  <c:v>7</c:v>
                </c:pt>
                <c:pt idx="32">
                  <c:v>-60</c:v>
                </c:pt>
                <c:pt idx="33">
                  <c:v>-84</c:v>
                </c:pt>
                <c:pt idx="34">
                  <c:v>-80</c:v>
                </c:pt>
                <c:pt idx="35">
                  <c:v>-95</c:v>
                </c:pt>
                <c:pt idx="36">
                  <c:v>-112</c:v>
                </c:pt>
                <c:pt idx="37">
                  <c:v>-155</c:v>
                </c:pt>
                <c:pt idx="38">
                  <c:v>-136</c:v>
                </c:pt>
                <c:pt idx="39">
                  <c:v>-91</c:v>
                </c:pt>
                <c:pt idx="40">
                  <c:v>-123</c:v>
                </c:pt>
                <c:pt idx="41">
                  <c:v>-104</c:v>
                </c:pt>
                <c:pt idx="42">
                  <c:v>-136</c:v>
                </c:pt>
                <c:pt idx="43">
                  <c:v>-158</c:v>
                </c:pt>
                <c:pt idx="44">
                  <c:v>-193</c:v>
                </c:pt>
                <c:pt idx="45">
                  <c:v>-180</c:v>
                </c:pt>
                <c:pt idx="46">
                  <c:v>-112</c:v>
                </c:pt>
                <c:pt idx="47">
                  <c:v>-109</c:v>
                </c:pt>
                <c:pt idx="48">
                  <c:v>-128</c:v>
                </c:pt>
                <c:pt idx="49">
                  <c:v>-111</c:v>
                </c:pt>
                <c:pt idx="50">
                  <c:v>-93</c:v>
                </c:pt>
                <c:pt idx="51">
                  <c:v>-148</c:v>
                </c:pt>
                <c:pt idx="52">
                  <c:v>-156</c:v>
                </c:pt>
                <c:pt idx="53">
                  <c:v>-132</c:v>
                </c:pt>
                <c:pt idx="54">
                  <c:v>-168</c:v>
                </c:pt>
                <c:pt idx="55">
                  <c:v>-149</c:v>
                </c:pt>
                <c:pt idx="56">
                  <c:v>-133</c:v>
                </c:pt>
                <c:pt idx="57">
                  <c:v>-106</c:v>
                </c:pt>
                <c:pt idx="58">
                  <c:v>-152</c:v>
                </c:pt>
                <c:pt idx="59">
                  <c:v>-211</c:v>
                </c:pt>
                <c:pt idx="60">
                  <c:v>-211</c:v>
                </c:pt>
                <c:pt idx="61">
                  <c:v>-244</c:v>
                </c:pt>
                <c:pt idx="62">
                  <c:v>-293</c:v>
                </c:pt>
                <c:pt idx="63">
                  <c:v>-262</c:v>
                </c:pt>
                <c:pt idx="64">
                  <c:v>-277</c:v>
                </c:pt>
                <c:pt idx="65">
                  <c:v>-313</c:v>
                </c:pt>
                <c:pt idx="66">
                  <c:v>-299</c:v>
                </c:pt>
                <c:pt idx="67">
                  <c:v>-279</c:v>
                </c:pt>
                <c:pt idx="68">
                  <c:v>-223</c:v>
                </c:pt>
                <c:pt idx="69">
                  <c:v>-217</c:v>
                </c:pt>
                <c:pt idx="70">
                  <c:v>-263</c:v>
                </c:pt>
                <c:pt idx="71">
                  <c:v>-260</c:v>
                </c:pt>
                <c:pt idx="72">
                  <c:v>-252</c:v>
                </c:pt>
                <c:pt idx="73">
                  <c:v>-233</c:v>
                </c:pt>
                <c:pt idx="74">
                  <c:v>-253</c:v>
                </c:pt>
                <c:pt idx="75">
                  <c:v>-243</c:v>
                </c:pt>
                <c:pt idx="76">
                  <c:v>-230</c:v>
                </c:pt>
                <c:pt idx="77">
                  <c:v>-192</c:v>
                </c:pt>
                <c:pt idx="78">
                  <c:v>-156</c:v>
                </c:pt>
                <c:pt idx="79">
                  <c:v>-151</c:v>
                </c:pt>
                <c:pt idx="80">
                  <c:v>-110</c:v>
                </c:pt>
                <c:pt idx="81">
                  <c:v>-189</c:v>
                </c:pt>
                <c:pt idx="82">
                  <c:v>-210</c:v>
                </c:pt>
                <c:pt idx="83">
                  <c:v>-203</c:v>
                </c:pt>
                <c:pt idx="84">
                  <c:v>-173</c:v>
                </c:pt>
                <c:pt idx="85">
                  <c:v>-232</c:v>
                </c:pt>
                <c:pt idx="86">
                  <c:v>-240</c:v>
                </c:pt>
                <c:pt idx="87">
                  <c:v>-282</c:v>
                </c:pt>
                <c:pt idx="88">
                  <c:v>-282</c:v>
                </c:pt>
                <c:pt idx="89">
                  <c:v>-288</c:v>
                </c:pt>
                <c:pt idx="90">
                  <c:v>-292</c:v>
                </c:pt>
                <c:pt idx="91">
                  <c:v>-313</c:v>
                </c:pt>
                <c:pt idx="92">
                  <c:v>-306</c:v>
                </c:pt>
                <c:pt idx="93">
                  <c:v>-311</c:v>
                </c:pt>
                <c:pt idx="94">
                  <c:v>-366</c:v>
                </c:pt>
                <c:pt idx="95">
                  <c:v>-373</c:v>
                </c:pt>
                <c:pt idx="96">
                  <c:v>-447</c:v>
                </c:pt>
                <c:pt idx="97">
                  <c:v>-406</c:v>
                </c:pt>
                <c:pt idx="98">
                  <c:v>-412</c:v>
                </c:pt>
                <c:pt idx="99">
                  <c:v>-374</c:v>
                </c:pt>
                <c:pt idx="100">
                  <c:v>-346</c:v>
                </c:pt>
                <c:pt idx="101">
                  <c:v>-336</c:v>
                </c:pt>
                <c:pt idx="102">
                  <c:v>-368</c:v>
                </c:pt>
                <c:pt idx="103">
                  <c:v>-427</c:v>
                </c:pt>
                <c:pt idx="104">
                  <c:v>-444</c:v>
                </c:pt>
                <c:pt idx="105">
                  <c:v>-401</c:v>
                </c:pt>
                <c:pt idx="106">
                  <c:v>-440</c:v>
                </c:pt>
                <c:pt idx="107">
                  <c:v>-416</c:v>
                </c:pt>
                <c:pt idx="108">
                  <c:v>-433</c:v>
                </c:pt>
                <c:pt idx="109">
                  <c:v>-499</c:v>
                </c:pt>
                <c:pt idx="110">
                  <c:v>-483</c:v>
                </c:pt>
                <c:pt idx="111">
                  <c:v>-522</c:v>
                </c:pt>
                <c:pt idx="112">
                  <c:v>-563</c:v>
                </c:pt>
                <c:pt idx="113">
                  <c:v>-563</c:v>
                </c:pt>
                <c:pt idx="114">
                  <c:v>-427</c:v>
                </c:pt>
                <c:pt idx="115">
                  <c:v>-440</c:v>
                </c:pt>
                <c:pt idx="116">
                  <c:v>-434</c:v>
                </c:pt>
                <c:pt idx="117">
                  <c:v>-467</c:v>
                </c:pt>
                <c:pt idx="118">
                  <c:v>-420</c:v>
                </c:pt>
                <c:pt idx="119">
                  <c:v>-403</c:v>
                </c:pt>
                <c:pt idx="120">
                  <c:v>-406</c:v>
                </c:pt>
                <c:pt idx="121">
                  <c:v>-407</c:v>
                </c:pt>
                <c:pt idx="122">
                  <c:v>-419</c:v>
                </c:pt>
                <c:pt idx="123">
                  <c:v>-400</c:v>
                </c:pt>
                <c:pt idx="124">
                  <c:v>-388</c:v>
                </c:pt>
                <c:pt idx="125">
                  <c:v>-339</c:v>
                </c:pt>
                <c:pt idx="126">
                  <c:v>-347</c:v>
                </c:pt>
                <c:pt idx="127">
                  <c:v>-402</c:v>
                </c:pt>
                <c:pt idx="128">
                  <c:v>-392</c:v>
                </c:pt>
                <c:pt idx="129">
                  <c:v>-377</c:v>
                </c:pt>
                <c:pt idx="130">
                  <c:v>-367</c:v>
                </c:pt>
                <c:pt idx="131">
                  <c:v>-475</c:v>
                </c:pt>
                <c:pt idx="132">
                  <c:v>-504</c:v>
                </c:pt>
                <c:pt idx="133">
                  <c:v>-433</c:v>
                </c:pt>
                <c:pt idx="134">
                  <c:v>-405</c:v>
                </c:pt>
                <c:pt idx="135">
                  <c:v>-473</c:v>
                </c:pt>
                <c:pt idx="136">
                  <c:v>-465</c:v>
                </c:pt>
                <c:pt idx="137">
                  <c:v>-421</c:v>
                </c:pt>
                <c:pt idx="138">
                  <c:v>-398</c:v>
                </c:pt>
                <c:pt idx="139">
                  <c:v>-339</c:v>
                </c:pt>
                <c:pt idx="140">
                  <c:v>-301</c:v>
                </c:pt>
                <c:pt idx="141">
                  <c:v>-294</c:v>
                </c:pt>
                <c:pt idx="142">
                  <c:v>-306</c:v>
                </c:pt>
                <c:pt idx="143">
                  <c:v>-309</c:v>
                </c:pt>
                <c:pt idx="144">
                  <c:v>-326</c:v>
                </c:pt>
                <c:pt idx="145">
                  <c:v>-318</c:v>
                </c:pt>
                <c:pt idx="146">
                  <c:v>-342</c:v>
                </c:pt>
                <c:pt idx="147">
                  <c:v>-264</c:v>
                </c:pt>
                <c:pt idx="148">
                  <c:v>-285</c:v>
                </c:pt>
                <c:pt idx="149">
                  <c:v>-358</c:v>
                </c:pt>
                <c:pt idx="150">
                  <c:v>-399</c:v>
                </c:pt>
                <c:pt idx="151">
                  <c:v>-387</c:v>
                </c:pt>
                <c:pt idx="152">
                  <c:v>-401</c:v>
                </c:pt>
                <c:pt idx="153">
                  <c:v>-389</c:v>
                </c:pt>
                <c:pt idx="154">
                  <c:v>-339</c:v>
                </c:pt>
                <c:pt idx="155">
                  <c:v>-379</c:v>
                </c:pt>
                <c:pt idx="156">
                  <c:v>-300</c:v>
                </c:pt>
                <c:pt idx="157">
                  <c:v>-290</c:v>
                </c:pt>
                <c:pt idx="158">
                  <c:v>-290</c:v>
                </c:pt>
                <c:pt idx="159">
                  <c:v>-253</c:v>
                </c:pt>
                <c:pt idx="160">
                  <c:v>-242</c:v>
                </c:pt>
                <c:pt idx="161">
                  <c:v>-328</c:v>
                </c:pt>
                <c:pt idx="162">
                  <c:v>-306</c:v>
                </c:pt>
                <c:pt idx="163">
                  <c:v>-358</c:v>
                </c:pt>
                <c:pt idx="164">
                  <c:v>-345</c:v>
                </c:pt>
                <c:pt idx="165">
                  <c:v>-353</c:v>
                </c:pt>
                <c:pt idx="166">
                  <c:v>-368</c:v>
                </c:pt>
                <c:pt idx="167">
                  <c:v>-385</c:v>
                </c:pt>
                <c:pt idx="168">
                  <c:v>-373</c:v>
                </c:pt>
                <c:pt idx="169">
                  <c:v>-443</c:v>
                </c:pt>
                <c:pt idx="170">
                  <c:v>-469</c:v>
                </c:pt>
                <c:pt idx="171">
                  <c:v>-423</c:v>
                </c:pt>
                <c:pt idx="172">
                  <c:v>-400</c:v>
                </c:pt>
                <c:pt idx="173">
                  <c:v>-426</c:v>
                </c:pt>
                <c:pt idx="174">
                  <c:v>-419</c:v>
                </c:pt>
                <c:pt idx="175">
                  <c:v>-381</c:v>
                </c:pt>
                <c:pt idx="176">
                  <c:v>-348</c:v>
                </c:pt>
                <c:pt idx="177">
                  <c:v>-323</c:v>
                </c:pt>
                <c:pt idx="178">
                  <c:v>-361</c:v>
                </c:pt>
                <c:pt idx="179">
                  <c:v>-375</c:v>
                </c:pt>
                <c:pt idx="180">
                  <c:v>-443</c:v>
                </c:pt>
                <c:pt idx="181">
                  <c:v>-462</c:v>
                </c:pt>
                <c:pt idx="182">
                  <c:v>-558</c:v>
                </c:pt>
                <c:pt idx="183">
                  <c:v>-583</c:v>
                </c:pt>
                <c:pt idx="184">
                  <c:v>-561</c:v>
                </c:pt>
                <c:pt idx="185">
                  <c:v>-537</c:v>
                </c:pt>
                <c:pt idx="186">
                  <c:v>-641</c:v>
                </c:pt>
                <c:pt idx="187">
                  <c:v>-616</c:v>
                </c:pt>
                <c:pt idx="188">
                  <c:v>-597</c:v>
                </c:pt>
                <c:pt idx="189">
                  <c:v>-600</c:v>
                </c:pt>
                <c:pt idx="190">
                  <c:v>-544</c:v>
                </c:pt>
                <c:pt idx="191">
                  <c:v>-544</c:v>
                </c:pt>
                <c:pt idx="192">
                  <c:v>-481</c:v>
                </c:pt>
                <c:pt idx="193">
                  <c:v>-445</c:v>
                </c:pt>
                <c:pt idx="194">
                  <c:v>-329</c:v>
                </c:pt>
                <c:pt idx="195">
                  <c:v>-237</c:v>
                </c:pt>
                <c:pt idx="196">
                  <c:v>-274</c:v>
                </c:pt>
                <c:pt idx="197">
                  <c:v>-306</c:v>
                </c:pt>
                <c:pt idx="198">
                  <c:v>-237</c:v>
                </c:pt>
                <c:pt idx="199">
                  <c:v>-147</c:v>
                </c:pt>
                <c:pt idx="200">
                  <c:v>-93</c:v>
                </c:pt>
                <c:pt idx="201">
                  <c:v>-55</c:v>
                </c:pt>
                <c:pt idx="202">
                  <c:v>-53</c:v>
                </c:pt>
                <c:pt idx="203">
                  <c:v>-97</c:v>
                </c:pt>
                <c:pt idx="204">
                  <c:v>42</c:v>
                </c:pt>
                <c:pt idx="205">
                  <c:v>4</c:v>
                </c:pt>
                <c:pt idx="206">
                  <c:v>56</c:v>
                </c:pt>
                <c:pt idx="207">
                  <c:v>68</c:v>
                </c:pt>
                <c:pt idx="208">
                  <c:v>-49</c:v>
                </c:pt>
                <c:pt idx="209">
                  <c:v>7</c:v>
                </c:pt>
                <c:pt idx="210">
                  <c:v>-42</c:v>
                </c:pt>
                <c:pt idx="211">
                  <c:v>42</c:v>
                </c:pt>
                <c:pt idx="212">
                  <c:v>-72</c:v>
                </c:pt>
                <c:pt idx="213">
                  <c:v>-166</c:v>
                </c:pt>
                <c:pt idx="214">
                  <c:v>-194</c:v>
                </c:pt>
                <c:pt idx="215">
                  <c:v>-182</c:v>
                </c:pt>
                <c:pt idx="216">
                  <c:v>-182</c:v>
                </c:pt>
                <c:pt idx="217">
                  <c:v>-233</c:v>
                </c:pt>
                <c:pt idx="218">
                  <c:v>-359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1C-4E86-A72B-AD45F177D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670032"/>
        <c:axId val="65167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(2)'!$B$1:$B$4</c15:sqref>
                        </c15:formulaRef>
                      </c:ext>
                    </c:extLst>
                    <c:strCache>
                      <c:ptCount val="4"/>
                      <c:pt idx="0">
                        <c:v>Contract=ERN,Strip=12/1/2016</c:v>
                      </c:pt>
                      <c:pt idx="1">
                        <c:v>Settlement_Price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'Sheet1 (2)'!$A$5:$A$223</c15:sqref>
                        </c15:formulaRef>
                      </c:ext>
                    </c:extLst>
                    <c:numCache>
                      <c:formatCode>m/d/yyyy</c:formatCode>
                      <c:ptCount val="219"/>
                      <c:pt idx="0">
                        <c:v>42395</c:v>
                      </c:pt>
                      <c:pt idx="1">
                        <c:v>42396</c:v>
                      </c:pt>
                      <c:pt idx="2">
                        <c:v>42397</c:v>
                      </c:pt>
                      <c:pt idx="3">
                        <c:v>42398</c:v>
                      </c:pt>
                      <c:pt idx="4">
                        <c:v>42401</c:v>
                      </c:pt>
                      <c:pt idx="5">
                        <c:v>42402</c:v>
                      </c:pt>
                      <c:pt idx="6">
                        <c:v>42403</c:v>
                      </c:pt>
                      <c:pt idx="7">
                        <c:v>42404</c:v>
                      </c:pt>
                      <c:pt idx="8">
                        <c:v>42405</c:v>
                      </c:pt>
                      <c:pt idx="9">
                        <c:v>42408</c:v>
                      </c:pt>
                      <c:pt idx="10">
                        <c:v>42409</c:v>
                      </c:pt>
                      <c:pt idx="11">
                        <c:v>42410</c:v>
                      </c:pt>
                      <c:pt idx="12">
                        <c:v>42411</c:v>
                      </c:pt>
                      <c:pt idx="13">
                        <c:v>42412</c:v>
                      </c:pt>
                      <c:pt idx="14">
                        <c:v>42415</c:v>
                      </c:pt>
                      <c:pt idx="15">
                        <c:v>42416</c:v>
                      </c:pt>
                      <c:pt idx="16">
                        <c:v>42417</c:v>
                      </c:pt>
                      <c:pt idx="17">
                        <c:v>42418</c:v>
                      </c:pt>
                      <c:pt idx="18">
                        <c:v>42419</c:v>
                      </c:pt>
                      <c:pt idx="19">
                        <c:v>42422</c:v>
                      </c:pt>
                      <c:pt idx="20">
                        <c:v>42423</c:v>
                      </c:pt>
                      <c:pt idx="21">
                        <c:v>42424</c:v>
                      </c:pt>
                      <c:pt idx="22">
                        <c:v>42425</c:v>
                      </c:pt>
                      <c:pt idx="23">
                        <c:v>42426</c:v>
                      </c:pt>
                      <c:pt idx="24">
                        <c:v>42429</c:v>
                      </c:pt>
                      <c:pt idx="25">
                        <c:v>42430</c:v>
                      </c:pt>
                      <c:pt idx="26">
                        <c:v>42431</c:v>
                      </c:pt>
                      <c:pt idx="27">
                        <c:v>42432</c:v>
                      </c:pt>
                      <c:pt idx="28">
                        <c:v>42433</c:v>
                      </c:pt>
                      <c:pt idx="29">
                        <c:v>42436</c:v>
                      </c:pt>
                      <c:pt idx="30">
                        <c:v>42437</c:v>
                      </c:pt>
                      <c:pt idx="31">
                        <c:v>42438</c:v>
                      </c:pt>
                      <c:pt idx="32">
                        <c:v>42439</c:v>
                      </c:pt>
                      <c:pt idx="33">
                        <c:v>42440</c:v>
                      </c:pt>
                      <c:pt idx="34">
                        <c:v>42443</c:v>
                      </c:pt>
                      <c:pt idx="35">
                        <c:v>42444</c:v>
                      </c:pt>
                      <c:pt idx="36">
                        <c:v>42445</c:v>
                      </c:pt>
                      <c:pt idx="37">
                        <c:v>42446</c:v>
                      </c:pt>
                      <c:pt idx="38">
                        <c:v>42447</c:v>
                      </c:pt>
                      <c:pt idx="39">
                        <c:v>42450</c:v>
                      </c:pt>
                      <c:pt idx="40">
                        <c:v>42451</c:v>
                      </c:pt>
                      <c:pt idx="41">
                        <c:v>42452</c:v>
                      </c:pt>
                      <c:pt idx="42">
                        <c:v>42453</c:v>
                      </c:pt>
                      <c:pt idx="43">
                        <c:v>42457</c:v>
                      </c:pt>
                      <c:pt idx="44">
                        <c:v>42458</c:v>
                      </c:pt>
                      <c:pt idx="45">
                        <c:v>42459</c:v>
                      </c:pt>
                      <c:pt idx="46">
                        <c:v>42460</c:v>
                      </c:pt>
                      <c:pt idx="47">
                        <c:v>42461</c:v>
                      </c:pt>
                      <c:pt idx="48">
                        <c:v>42464</c:v>
                      </c:pt>
                      <c:pt idx="49">
                        <c:v>42465</c:v>
                      </c:pt>
                      <c:pt idx="50">
                        <c:v>42466</c:v>
                      </c:pt>
                      <c:pt idx="51">
                        <c:v>42467</c:v>
                      </c:pt>
                      <c:pt idx="52">
                        <c:v>42468</c:v>
                      </c:pt>
                      <c:pt idx="53">
                        <c:v>42471</c:v>
                      </c:pt>
                      <c:pt idx="54">
                        <c:v>42472</c:v>
                      </c:pt>
                      <c:pt idx="55">
                        <c:v>42473</c:v>
                      </c:pt>
                      <c:pt idx="56">
                        <c:v>42474</c:v>
                      </c:pt>
                      <c:pt idx="57">
                        <c:v>42475</c:v>
                      </c:pt>
                      <c:pt idx="58">
                        <c:v>42478</c:v>
                      </c:pt>
                      <c:pt idx="59">
                        <c:v>42479</c:v>
                      </c:pt>
                      <c:pt idx="60">
                        <c:v>42480</c:v>
                      </c:pt>
                      <c:pt idx="61">
                        <c:v>42481</c:v>
                      </c:pt>
                      <c:pt idx="62">
                        <c:v>42482</c:v>
                      </c:pt>
                      <c:pt idx="63">
                        <c:v>42485</c:v>
                      </c:pt>
                      <c:pt idx="64">
                        <c:v>42486</c:v>
                      </c:pt>
                      <c:pt idx="65">
                        <c:v>42487</c:v>
                      </c:pt>
                      <c:pt idx="66">
                        <c:v>42488</c:v>
                      </c:pt>
                      <c:pt idx="67">
                        <c:v>42489</c:v>
                      </c:pt>
                      <c:pt idx="68">
                        <c:v>42492</c:v>
                      </c:pt>
                      <c:pt idx="69">
                        <c:v>42493</c:v>
                      </c:pt>
                      <c:pt idx="70">
                        <c:v>42494</c:v>
                      </c:pt>
                      <c:pt idx="71">
                        <c:v>42495</c:v>
                      </c:pt>
                      <c:pt idx="72">
                        <c:v>42496</c:v>
                      </c:pt>
                      <c:pt idx="73">
                        <c:v>42499</c:v>
                      </c:pt>
                      <c:pt idx="74">
                        <c:v>42500</c:v>
                      </c:pt>
                      <c:pt idx="75">
                        <c:v>42501</c:v>
                      </c:pt>
                      <c:pt idx="76">
                        <c:v>42502</c:v>
                      </c:pt>
                      <c:pt idx="77">
                        <c:v>42503</c:v>
                      </c:pt>
                      <c:pt idx="78">
                        <c:v>42506</c:v>
                      </c:pt>
                      <c:pt idx="79">
                        <c:v>42507</c:v>
                      </c:pt>
                      <c:pt idx="80">
                        <c:v>42508</c:v>
                      </c:pt>
                      <c:pt idx="81">
                        <c:v>42509</c:v>
                      </c:pt>
                      <c:pt idx="82">
                        <c:v>42510</c:v>
                      </c:pt>
                      <c:pt idx="83">
                        <c:v>42513</c:v>
                      </c:pt>
                      <c:pt idx="84">
                        <c:v>42514</c:v>
                      </c:pt>
                      <c:pt idx="85">
                        <c:v>42515</c:v>
                      </c:pt>
                      <c:pt idx="86">
                        <c:v>42516</c:v>
                      </c:pt>
                      <c:pt idx="87">
                        <c:v>42517</c:v>
                      </c:pt>
                      <c:pt idx="88">
                        <c:v>42520</c:v>
                      </c:pt>
                      <c:pt idx="89">
                        <c:v>42521</c:v>
                      </c:pt>
                      <c:pt idx="90">
                        <c:v>42522</c:v>
                      </c:pt>
                      <c:pt idx="91">
                        <c:v>42523</c:v>
                      </c:pt>
                      <c:pt idx="92">
                        <c:v>42524</c:v>
                      </c:pt>
                      <c:pt idx="93">
                        <c:v>42527</c:v>
                      </c:pt>
                      <c:pt idx="94">
                        <c:v>42528</c:v>
                      </c:pt>
                      <c:pt idx="95">
                        <c:v>42529</c:v>
                      </c:pt>
                      <c:pt idx="96">
                        <c:v>42530</c:v>
                      </c:pt>
                      <c:pt idx="97">
                        <c:v>42531</c:v>
                      </c:pt>
                      <c:pt idx="98">
                        <c:v>42534</c:v>
                      </c:pt>
                      <c:pt idx="99">
                        <c:v>42535</c:v>
                      </c:pt>
                      <c:pt idx="100">
                        <c:v>42536</c:v>
                      </c:pt>
                      <c:pt idx="101">
                        <c:v>42537</c:v>
                      </c:pt>
                      <c:pt idx="102">
                        <c:v>42538</c:v>
                      </c:pt>
                      <c:pt idx="103">
                        <c:v>42541</c:v>
                      </c:pt>
                      <c:pt idx="104">
                        <c:v>42542</c:v>
                      </c:pt>
                      <c:pt idx="105">
                        <c:v>42543</c:v>
                      </c:pt>
                      <c:pt idx="106">
                        <c:v>42544</c:v>
                      </c:pt>
                      <c:pt idx="107">
                        <c:v>42545</c:v>
                      </c:pt>
                      <c:pt idx="108">
                        <c:v>42548</c:v>
                      </c:pt>
                      <c:pt idx="109">
                        <c:v>42549</c:v>
                      </c:pt>
                      <c:pt idx="110">
                        <c:v>42550</c:v>
                      </c:pt>
                      <c:pt idx="111">
                        <c:v>42551</c:v>
                      </c:pt>
                      <c:pt idx="112">
                        <c:v>42552</c:v>
                      </c:pt>
                      <c:pt idx="113">
                        <c:v>42555</c:v>
                      </c:pt>
                      <c:pt idx="114">
                        <c:v>42556</c:v>
                      </c:pt>
                      <c:pt idx="115">
                        <c:v>42557</c:v>
                      </c:pt>
                      <c:pt idx="116">
                        <c:v>42558</c:v>
                      </c:pt>
                      <c:pt idx="117">
                        <c:v>42559</c:v>
                      </c:pt>
                      <c:pt idx="118">
                        <c:v>42562</c:v>
                      </c:pt>
                      <c:pt idx="119">
                        <c:v>42563</c:v>
                      </c:pt>
                      <c:pt idx="120">
                        <c:v>42564</c:v>
                      </c:pt>
                      <c:pt idx="121">
                        <c:v>42565</c:v>
                      </c:pt>
                      <c:pt idx="122">
                        <c:v>42566</c:v>
                      </c:pt>
                      <c:pt idx="123">
                        <c:v>42569</c:v>
                      </c:pt>
                      <c:pt idx="124">
                        <c:v>42570</c:v>
                      </c:pt>
                      <c:pt idx="125">
                        <c:v>42571</c:v>
                      </c:pt>
                      <c:pt idx="126">
                        <c:v>42572</c:v>
                      </c:pt>
                      <c:pt idx="127">
                        <c:v>42573</c:v>
                      </c:pt>
                      <c:pt idx="128">
                        <c:v>42576</c:v>
                      </c:pt>
                      <c:pt idx="129">
                        <c:v>42577</c:v>
                      </c:pt>
                      <c:pt idx="130">
                        <c:v>42578</c:v>
                      </c:pt>
                      <c:pt idx="131">
                        <c:v>42579</c:v>
                      </c:pt>
                      <c:pt idx="132">
                        <c:v>42580</c:v>
                      </c:pt>
                      <c:pt idx="133">
                        <c:v>42583</c:v>
                      </c:pt>
                      <c:pt idx="134">
                        <c:v>42584</c:v>
                      </c:pt>
                      <c:pt idx="135">
                        <c:v>42585</c:v>
                      </c:pt>
                      <c:pt idx="136">
                        <c:v>42586</c:v>
                      </c:pt>
                      <c:pt idx="137">
                        <c:v>42587</c:v>
                      </c:pt>
                      <c:pt idx="138">
                        <c:v>42590</c:v>
                      </c:pt>
                      <c:pt idx="139">
                        <c:v>42591</c:v>
                      </c:pt>
                      <c:pt idx="140">
                        <c:v>42592</c:v>
                      </c:pt>
                      <c:pt idx="141">
                        <c:v>42593</c:v>
                      </c:pt>
                      <c:pt idx="142">
                        <c:v>42594</c:v>
                      </c:pt>
                      <c:pt idx="143">
                        <c:v>42597</c:v>
                      </c:pt>
                      <c:pt idx="144">
                        <c:v>42598</c:v>
                      </c:pt>
                      <c:pt idx="145">
                        <c:v>42599</c:v>
                      </c:pt>
                      <c:pt idx="146">
                        <c:v>42600</c:v>
                      </c:pt>
                      <c:pt idx="147">
                        <c:v>42601</c:v>
                      </c:pt>
                      <c:pt idx="148">
                        <c:v>42604</c:v>
                      </c:pt>
                      <c:pt idx="149">
                        <c:v>42605</c:v>
                      </c:pt>
                      <c:pt idx="150">
                        <c:v>42606</c:v>
                      </c:pt>
                      <c:pt idx="151">
                        <c:v>42607</c:v>
                      </c:pt>
                      <c:pt idx="152">
                        <c:v>42608</c:v>
                      </c:pt>
                      <c:pt idx="153">
                        <c:v>42611</c:v>
                      </c:pt>
                      <c:pt idx="154">
                        <c:v>42612</c:v>
                      </c:pt>
                      <c:pt idx="155">
                        <c:v>42613</c:v>
                      </c:pt>
                      <c:pt idx="156">
                        <c:v>42614</c:v>
                      </c:pt>
                      <c:pt idx="157">
                        <c:v>42615</c:v>
                      </c:pt>
                      <c:pt idx="158">
                        <c:v>42618</c:v>
                      </c:pt>
                      <c:pt idx="159">
                        <c:v>42619</c:v>
                      </c:pt>
                      <c:pt idx="160">
                        <c:v>42620</c:v>
                      </c:pt>
                      <c:pt idx="161">
                        <c:v>42621</c:v>
                      </c:pt>
                      <c:pt idx="162">
                        <c:v>42622</c:v>
                      </c:pt>
                      <c:pt idx="163">
                        <c:v>42625</c:v>
                      </c:pt>
                      <c:pt idx="164">
                        <c:v>42626</c:v>
                      </c:pt>
                      <c:pt idx="165">
                        <c:v>42627</c:v>
                      </c:pt>
                      <c:pt idx="166">
                        <c:v>42628</c:v>
                      </c:pt>
                      <c:pt idx="167">
                        <c:v>42629</c:v>
                      </c:pt>
                      <c:pt idx="168">
                        <c:v>42632</c:v>
                      </c:pt>
                      <c:pt idx="169">
                        <c:v>42633</c:v>
                      </c:pt>
                      <c:pt idx="170">
                        <c:v>42634</c:v>
                      </c:pt>
                      <c:pt idx="171">
                        <c:v>42635</c:v>
                      </c:pt>
                      <c:pt idx="172">
                        <c:v>42636</c:v>
                      </c:pt>
                      <c:pt idx="173">
                        <c:v>42639</c:v>
                      </c:pt>
                      <c:pt idx="174">
                        <c:v>42640</c:v>
                      </c:pt>
                      <c:pt idx="175">
                        <c:v>42641</c:v>
                      </c:pt>
                      <c:pt idx="176">
                        <c:v>42642</c:v>
                      </c:pt>
                      <c:pt idx="177">
                        <c:v>42643</c:v>
                      </c:pt>
                      <c:pt idx="178">
                        <c:v>42646</c:v>
                      </c:pt>
                      <c:pt idx="179">
                        <c:v>42647</c:v>
                      </c:pt>
                      <c:pt idx="180">
                        <c:v>42648</c:v>
                      </c:pt>
                      <c:pt idx="181">
                        <c:v>42649</c:v>
                      </c:pt>
                      <c:pt idx="182">
                        <c:v>42650</c:v>
                      </c:pt>
                      <c:pt idx="183">
                        <c:v>42653</c:v>
                      </c:pt>
                      <c:pt idx="184">
                        <c:v>42654</c:v>
                      </c:pt>
                      <c:pt idx="185">
                        <c:v>42655</c:v>
                      </c:pt>
                      <c:pt idx="186">
                        <c:v>42656</c:v>
                      </c:pt>
                      <c:pt idx="187">
                        <c:v>42657</c:v>
                      </c:pt>
                      <c:pt idx="188">
                        <c:v>42660</c:v>
                      </c:pt>
                      <c:pt idx="189">
                        <c:v>42661</c:v>
                      </c:pt>
                      <c:pt idx="190">
                        <c:v>42662</c:v>
                      </c:pt>
                      <c:pt idx="191">
                        <c:v>42663</c:v>
                      </c:pt>
                      <c:pt idx="192">
                        <c:v>42664</c:v>
                      </c:pt>
                      <c:pt idx="193">
                        <c:v>42667</c:v>
                      </c:pt>
                      <c:pt idx="194">
                        <c:v>42668</c:v>
                      </c:pt>
                      <c:pt idx="195">
                        <c:v>42669</c:v>
                      </c:pt>
                      <c:pt idx="196">
                        <c:v>42670</c:v>
                      </c:pt>
                      <c:pt idx="197">
                        <c:v>42671</c:v>
                      </c:pt>
                      <c:pt idx="198">
                        <c:v>42674</c:v>
                      </c:pt>
                      <c:pt idx="199">
                        <c:v>42675</c:v>
                      </c:pt>
                      <c:pt idx="200">
                        <c:v>42676</c:v>
                      </c:pt>
                      <c:pt idx="201">
                        <c:v>42677</c:v>
                      </c:pt>
                      <c:pt idx="202">
                        <c:v>42678</c:v>
                      </c:pt>
                      <c:pt idx="203">
                        <c:v>42681</c:v>
                      </c:pt>
                      <c:pt idx="204">
                        <c:v>42682</c:v>
                      </c:pt>
                      <c:pt idx="205">
                        <c:v>42683</c:v>
                      </c:pt>
                      <c:pt idx="206">
                        <c:v>42684</c:v>
                      </c:pt>
                      <c:pt idx="207">
                        <c:v>42685</c:v>
                      </c:pt>
                      <c:pt idx="208">
                        <c:v>42688</c:v>
                      </c:pt>
                      <c:pt idx="209">
                        <c:v>42689</c:v>
                      </c:pt>
                      <c:pt idx="210">
                        <c:v>42690</c:v>
                      </c:pt>
                      <c:pt idx="211">
                        <c:v>42691</c:v>
                      </c:pt>
                      <c:pt idx="212">
                        <c:v>42692</c:v>
                      </c:pt>
                      <c:pt idx="213">
                        <c:v>42695</c:v>
                      </c:pt>
                      <c:pt idx="214">
                        <c:v>42696</c:v>
                      </c:pt>
                      <c:pt idx="215">
                        <c:v>42697</c:v>
                      </c:pt>
                      <c:pt idx="216">
                        <c:v>42698</c:v>
                      </c:pt>
                      <c:pt idx="217">
                        <c:v>42699</c:v>
                      </c:pt>
                      <c:pt idx="218">
                        <c:v>42702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(2)'!$B$5:$B$223</c15:sqref>
                        </c15:formulaRef>
                      </c:ext>
                    </c:extLst>
                    <c:numCache>
                      <c:formatCode>General</c:formatCode>
                      <c:ptCount val="219"/>
                      <c:pt idx="0">
                        <c:v>24.62</c:v>
                      </c:pt>
                      <c:pt idx="1">
                        <c:v>24.5</c:v>
                      </c:pt>
                      <c:pt idx="2">
                        <c:v>24.43</c:v>
                      </c:pt>
                      <c:pt idx="3">
                        <c:v>24.88</c:v>
                      </c:pt>
                      <c:pt idx="4">
                        <c:v>24.56</c:v>
                      </c:pt>
                      <c:pt idx="5">
                        <c:v>24.16</c:v>
                      </c:pt>
                      <c:pt idx="6">
                        <c:v>24.18</c:v>
                      </c:pt>
                      <c:pt idx="7">
                        <c:v>24.03</c:v>
                      </c:pt>
                      <c:pt idx="8">
                        <c:v>24.48</c:v>
                      </c:pt>
                      <c:pt idx="9">
                        <c:v>24.71</c:v>
                      </c:pt>
                      <c:pt idx="10">
                        <c:v>24.55</c:v>
                      </c:pt>
                      <c:pt idx="11">
                        <c:v>24.2</c:v>
                      </c:pt>
                      <c:pt idx="12">
                        <c:v>24.02</c:v>
                      </c:pt>
                      <c:pt idx="13">
                        <c:v>23.8</c:v>
                      </c:pt>
                      <c:pt idx="14">
                        <c:v>23.8</c:v>
                      </c:pt>
                      <c:pt idx="15">
                        <c:v>23.52</c:v>
                      </c:pt>
                      <c:pt idx="16">
                        <c:v>23.69</c:v>
                      </c:pt>
                      <c:pt idx="17">
                        <c:v>23.19</c:v>
                      </c:pt>
                      <c:pt idx="18">
                        <c:v>23.06</c:v>
                      </c:pt>
                      <c:pt idx="19">
                        <c:v>22.63</c:v>
                      </c:pt>
                      <c:pt idx="20">
                        <c:v>22.54</c:v>
                      </c:pt>
                      <c:pt idx="21">
                        <c:v>22.76</c:v>
                      </c:pt>
                      <c:pt idx="22">
                        <c:v>22.66</c:v>
                      </c:pt>
                      <c:pt idx="23">
                        <c:v>22.82</c:v>
                      </c:pt>
                      <c:pt idx="24">
                        <c:v>23.05</c:v>
                      </c:pt>
                      <c:pt idx="25">
                        <c:v>23.63</c:v>
                      </c:pt>
                      <c:pt idx="26">
                        <c:v>23.42</c:v>
                      </c:pt>
                      <c:pt idx="27">
                        <c:v>23.61</c:v>
                      </c:pt>
                      <c:pt idx="28">
                        <c:v>23.81</c:v>
                      </c:pt>
                      <c:pt idx="29">
                        <c:v>23.89</c:v>
                      </c:pt>
                      <c:pt idx="30">
                        <c:v>23.8</c:v>
                      </c:pt>
                      <c:pt idx="31">
                        <c:v>24.11</c:v>
                      </c:pt>
                      <c:pt idx="32">
                        <c:v>24.78</c:v>
                      </c:pt>
                      <c:pt idx="33">
                        <c:v>25.02</c:v>
                      </c:pt>
                      <c:pt idx="34">
                        <c:v>24.98</c:v>
                      </c:pt>
                      <c:pt idx="35">
                        <c:v>25.13</c:v>
                      </c:pt>
                      <c:pt idx="36">
                        <c:v>25.3</c:v>
                      </c:pt>
                      <c:pt idx="37">
                        <c:v>25.73</c:v>
                      </c:pt>
                      <c:pt idx="38">
                        <c:v>25.54</c:v>
                      </c:pt>
                      <c:pt idx="39">
                        <c:v>25.09</c:v>
                      </c:pt>
                      <c:pt idx="40">
                        <c:v>25.41</c:v>
                      </c:pt>
                      <c:pt idx="41">
                        <c:v>25.22</c:v>
                      </c:pt>
                      <c:pt idx="42">
                        <c:v>25.54</c:v>
                      </c:pt>
                      <c:pt idx="43">
                        <c:v>25.76</c:v>
                      </c:pt>
                      <c:pt idx="44">
                        <c:v>26.11</c:v>
                      </c:pt>
                      <c:pt idx="45">
                        <c:v>25.98</c:v>
                      </c:pt>
                      <c:pt idx="46">
                        <c:v>25.3</c:v>
                      </c:pt>
                      <c:pt idx="47">
                        <c:v>25.27</c:v>
                      </c:pt>
                      <c:pt idx="48">
                        <c:v>25.46</c:v>
                      </c:pt>
                      <c:pt idx="49">
                        <c:v>25.29</c:v>
                      </c:pt>
                      <c:pt idx="50">
                        <c:v>25.11</c:v>
                      </c:pt>
                      <c:pt idx="51">
                        <c:v>25.66</c:v>
                      </c:pt>
                      <c:pt idx="52">
                        <c:v>25.74</c:v>
                      </c:pt>
                      <c:pt idx="53">
                        <c:v>25.5</c:v>
                      </c:pt>
                      <c:pt idx="54">
                        <c:v>25.86</c:v>
                      </c:pt>
                      <c:pt idx="55">
                        <c:v>25.67</c:v>
                      </c:pt>
                      <c:pt idx="56">
                        <c:v>25.51</c:v>
                      </c:pt>
                      <c:pt idx="57">
                        <c:v>25.24</c:v>
                      </c:pt>
                      <c:pt idx="58">
                        <c:v>25.7</c:v>
                      </c:pt>
                      <c:pt idx="59">
                        <c:v>26.29</c:v>
                      </c:pt>
                      <c:pt idx="60">
                        <c:v>26.29</c:v>
                      </c:pt>
                      <c:pt idx="61">
                        <c:v>26.62</c:v>
                      </c:pt>
                      <c:pt idx="62">
                        <c:v>27.11</c:v>
                      </c:pt>
                      <c:pt idx="63">
                        <c:v>26.8</c:v>
                      </c:pt>
                      <c:pt idx="64">
                        <c:v>26.95</c:v>
                      </c:pt>
                      <c:pt idx="65">
                        <c:v>27.31</c:v>
                      </c:pt>
                      <c:pt idx="66">
                        <c:v>27.17</c:v>
                      </c:pt>
                      <c:pt idx="67">
                        <c:v>26.97</c:v>
                      </c:pt>
                      <c:pt idx="68">
                        <c:v>26.41</c:v>
                      </c:pt>
                      <c:pt idx="69">
                        <c:v>26.35</c:v>
                      </c:pt>
                      <c:pt idx="70">
                        <c:v>26.81</c:v>
                      </c:pt>
                      <c:pt idx="71">
                        <c:v>26.78</c:v>
                      </c:pt>
                      <c:pt idx="72">
                        <c:v>26.7</c:v>
                      </c:pt>
                      <c:pt idx="73">
                        <c:v>26.51</c:v>
                      </c:pt>
                      <c:pt idx="74">
                        <c:v>26.71</c:v>
                      </c:pt>
                      <c:pt idx="75">
                        <c:v>26.61</c:v>
                      </c:pt>
                      <c:pt idx="76">
                        <c:v>26.48</c:v>
                      </c:pt>
                      <c:pt idx="77">
                        <c:v>26.1</c:v>
                      </c:pt>
                      <c:pt idx="78">
                        <c:v>25.74</c:v>
                      </c:pt>
                      <c:pt idx="79">
                        <c:v>25.69</c:v>
                      </c:pt>
                      <c:pt idx="80">
                        <c:v>25.28</c:v>
                      </c:pt>
                      <c:pt idx="81">
                        <c:v>26.07</c:v>
                      </c:pt>
                      <c:pt idx="82">
                        <c:v>26.28</c:v>
                      </c:pt>
                      <c:pt idx="83">
                        <c:v>26.21</c:v>
                      </c:pt>
                      <c:pt idx="84">
                        <c:v>25.91</c:v>
                      </c:pt>
                      <c:pt idx="85">
                        <c:v>26.5</c:v>
                      </c:pt>
                      <c:pt idx="86">
                        <c:v>26.58</c:v>
                      </c:pt>
                      <c:pt idx="87">
                        <c:v>27</c:v>
                      </c:pt>
                      <c:pt idx="88">
                        <c:v>27</c:v>
                      </c:pt>
                      <c:pt idx="89">
                        <c:v>27.06</c:v>
                      </c:pt>
                      <c:pt idx="90">
                        <c:v>27.1</c:v>
                      </c:pt>
                      <c:pt idx="91">
                        <c:v>27.31</c:v>
                      </c:pt>
                      <c:pt idx="92">
                        <c:v>27.24</c:v>
                      </c:pt>
                      <c:pt idx="93">
                        <c:v>27.29</c:v>
                      </c:pt>
                      <c:pt idx="94">
                        <c:v>27.84</c:v>
                      </c:pt>
                      <c:pt idx="95">
                        <c:v>27.91</c:v>
                      </c:pt>
                      <c:pt idx="96">
                        <c:v>28.65</c:v>
                      </c:pt>
                      <c:pt idx="97">
                        <c:v>28.24</c:v>
                      </c:pt>
                      <c:pt idx="98">
                        <c:v>28.3</c:v>
                      </c:pt>
                      <c:pt idx="99">
                        <c:v>27.92</c:v>
                      </c:pt>
                      <c:pt idx="100">
                        <c:v>27.64</c:v>
                      </c:pt>
                      <c:pt idx="101">
                        <c:v>27.54</c:v>
                      </c:pt>
                      <c:pt idx="102">
                        <c:v>27.86</c:v>
                      </c:pt>
                      <c:pt idx="103">
                        <c:v>28.45</c:v>
                      </c:pt>
                      <c:pt idx="104">
                        <c:v>28.62</c:v>
                      </c:pt>
                      <c:pt idx="105">
                        <c:v>28.19</c:v>
                      </c:pt>
                      <c:pt idx="106">
                        <c:v>28.58</c:v>
                      </c:pt>
                      <c:pt idx="107">
                        <c:v>28.34</c:v>
                      </c:pt>
                      <c:pt idx="108">
                        <c:v>28.51</c:v>
                      </c:pt>
                      <c:pt idx="109">
                        <c:v>29.17</c:v>
                      </c:pt>
                      <c:pt idx="110">
                        <c:v>29.01</c:v>
                      </c:pt>
                      <c:pt idx="111">
                        <c:v>29.4</c:v>
                      </c:pt>
                      <c:pt idx="112">
                        <c:v>29.81</c:v>
                      </c:pt>
                      <c:pt idx="113">
                        <c:v>29.81</c:v>
                      </c:pt>
                      <c:pt idx="114">
                        <c:v>28.45</c:v>
                      </c:pt>
                      <c:pt idx="115">
                        <c:v>28.58</c:v>
                      </c:pt>
                      <c:pt idx="116">
                        <c:v>28.52</c:v>
                      </c:pt>
                      <c:pt idx="117">
                        <c:v>28.85</c:v>
                      </c:pt>
                      <c:pt idx="118">
                        <c:v>28.38</c:v>
                      </c:pt>
                      <c:pt idx="119">
                        <c:v>28.21</c:v>
                      </c:pt>
                      <c:pt idx="120">
                        <c:v>28.24</c:v>
                      </c:pt>
                      <c:pt idx="121">
                        <c:v>28.25</c:v>
                      </c:pt>
                      <c:pt idx="122">
                        <c:v>28.37</c:v>
                      </c:pt>
                      <c:pt idx="123">
                        <c:v>28.18</c:v>
                      </c:pt>
                      <c:pt idx="124">
                        <c:v>28.06</c:v>
                      </c:pt>
                      <c:pt idx="125">
                        <c:v>27.57</c:v>
                      </c:pt>
                      <c:pt idx="126">
                        <c:v>27.65</c:v>
                      </c:pt>
                      <c:pt idx="127">
                        <c:v>28.2</c:v>
                      </c:pt>
                      <c:pt idx="128">
                        <c:v>28.1</c:v>
                      </c:pt>
                      <c:pt idx="129">
                        <c:v>27.95</c:v>
                      </c:pt>
                      <c:pt idx="130">
                        <c:v>27.85</c:v>
                      </c:pt>
                      <c:pt idx="131">
                        <c:v>28.93</c:v>
                      </c:pt>
                      <c:pt idx="132">
                        <c:v>29.22</c:v>
                      </c:pt>
                      <c:pt idx="133">
                        <c:v>28.51</c:v>
                      </c:pt>
                      <c:pt idx="134">
                        <c:v>28.23</c:v>
                      </c:pt>
                      <c:pt idx="135">
                        <c:v>28.91</c:v>
                      </c:pt>
                      <c:pt idx="136">
                        <c:v>28.83</c:v>
                      </c:pt>
                      <c:pt idx="137">
                        <c:v>28.39</c:v>
                      </c:pt>
                      <c:pt idx="138">
                        <c:v>28.16</c:v>
                      </c:pt>
                      <c:pt idx="139">
                        <c:v>27.57</c:v>
                      </c:pt>
                      <c:pt idx="140">
                        <c:v>27.19</c:v>
                      </c:pt>
                      <c:pt idx="141">
                        <c:v>27.12</c:v>
                      </c:pt>
                      <c:pt idx="142">
                        <c:v>27.24</c:v>
                      </c:pt>
                      <c:pt idx="143">
                        <c:v>27.27</c:v>
                      </c:pt>
                      <c:pt idx="144">
                        <c:v>27.44</c:v>
                      </c:pt>
                      <c:pt idx="145">
                        <c:v>27.36</c:v>
                      </c:pt>
                      <c:pt idx="146">
                        <c:v>27.6</c:v>
                      </c:pt>
                      <c:pt idx="147">
                        <c:v>26.82</c:v>
                      </c:pt>
                      <c:pt idx="148">
                        <c:v>27.03</c:v>
                      </c:pt>
                      <c:pt idx="149">
                        <c:v>27.76</c:v>
                      </c:pt>
                      <c:pt idx="150">
                        <c:v>28.17</c:v>
                      </c:pt>
                      <c:pt idx="151">
                        <c:v>28.05</c:v>
                      </c:pt>
                      <c:pt idx="152">
                        <c:v>28.19</c:v>
                      </c:pt>
                      <c:pt idx="153">
                        <c:v>28.07</c:v>
                      </c:pt>
                      <c:pt idx="154">
                        <c:v>27.57</c:v>
                      </c:pt>
                      <c:pt idx="155">
                        <c:v>27.97</c:v>
                      </c:pt>
                      <c:pt idx="156">
                        <c:v>27.18</c:v>
                      </c:pt>
                      <c:pt idx="157">
                        <c:v>27.08</c:v>
                      </c:pt>
                      <c:pt idx="158">
                        <c:v>27.08</c:v>
                      </c:pt>
                      <c:pt idx="159">
                        <c:v>26.71</c:v>
                      </c:pt>
                      <c:pt idx="160">
                        <c:v>26.6</c:v>
                      </c:pt>
                      <c:pt idx="161">
                        <c:v>27.46</c:v>
                      </c:pt>
                      <c:pt idx="162">
                        <c:v>27.24</c:v>
                      </c:pt>
                      <c:pt idx="163">
                        <c:v>27.76</c:v>
                      </c:pt>
                      <c:pt idx="164">
                        <c:v>27.63</c:v>
                      </c:pt>
                      <c:pt idx="165">
                        <c:v>27.71</c:v>
                      </c:pt>
                      <c:pt idx="166">
                        <c:v>27.86</c:v>
                      </c:pt>
                      <c:pt idx="167">
                        <c:v>28.03</c:v>
                      </c:pt>
                      <c:pt idx="168">
                        <c:v>27.91</c:v>
                      </c:pt>
                      <c:pt idx="169">
                        <c:v>28.61</c:v>
                      </c:pt>
                      <c:pt idx="170">
                        <c:v>28.87</c:v>
                      </c:pt>
                      <c:pt idx="171">
                        <c:v>28.41</c:v>
                      </c:pt>
                      <c:pt idx="172">
                        <c:v>28.18</c:v>
                      </c:pt>
                      <c:pt idx="173">
                        <c:v>28.44</c:v>
                      </c:pt>
                      <c:pt idx="174">
                        <c:v>28.37</c:v>
                      </c:pt>
                      <c:pt idx="175">
                        <c:v>27.99</c:v>
                      </c:pt>
                      <c:pt idx="176">
                        <c:v>27.66</c:v>
                      </c:pt>
                      <c:pt idx="177">
                        <c:v>27.41</c:v>
                      </c:pt>
                      <c:pt idx="178">
                        <c:v>27.79</c:v>
                      </c:pt>
                      <c:pt idx="179">
                        <c:v>27.93</c:v>
                      </c:pt>
                      <c:pt idx="180">
                        <c:v>28.61</c:v>
                      </c:pt>
                      <c:pt idx="181">
                        <c:v>28.8</c:v>
                      </c:pt>
                      <c:pt idx="182">
                        <c:v>29.76</c:v>
                      </c:pt>
                      <c:pt idx="183">
                        <c:v>30.01</c:v>
                      </c:pt>
                      <c:pt idx="184">
                        <c:v>29.79</c:v>
                      </c:pt>
                      <c:pt idx="185">
                        <c:v>29.55</c:v>
                      </c:pt>
                      <c:pt idx="186">
                        <c:v>30.59</c:v>
                      </c:pt>
                      <c:pt idx="187">
                        <c:v>30.34</c:v>
                      </c:pt>
                      <c:pt idx="188">
                        <c:v>30.15</c:v>
                      </c:pt>
                      <c:pt idx="189">
                        <c:v>30.18</c:v>
                      </c:pt>
                      <c:pt idx="190">
                        <c:v>29.62</c:v>
                      </c:pt>
                      <c:pt idx="191">
                        <c:v>29.62</c:v>
                      </c:pt>
                      <c:pt idx="192">
                        <c:v>28.99</c:v>
                      </c:pt>
                      <c:pt idx="193">
                        <c:v>28.63</c:v>
                      </c:pt>
                      <c:pt idx="194">
                        <c:v>27.47</c:v>
                      </c:pt>
                      <c:pt idx="195">
                        <c:v>26.55</c:v>
                      </c:pt>
                      <c:pt idx="196">
                        <c:v>26.92</c:v>
                      </c:pt>
                      <c:pt idx="197">
                        <c:v>27.24</c:v>
                      </c:pt>
                      <c:pt idx="198">
                        <c:v>26.55</c:v>
                      </c:pt>
                      <c:pt idx="199">
                        <c:v>25.65</c:v>
                      </c:pt>
                      <c:pt idx="200">
                        <c:v>25.11</c:v>
                      </c:pt>
                      <c:pt idx="201">
                        <c:v>24.73</c:v>
                      </c:pt>
                      <c:pt idx="202">
                        <c:v>24.71</c:v>
                      </c:pt>
                      <c:pt idx="203">
                        <c:v>25.15</c:v>
                      </c:pt>
                      <c:pt idx="204">
                        <c:v>23.76</c:v>
                      </c:pt>
                      <c:pt idx="205">
                        <c:v>24.14</c:v>
                      </c:pt>
                      <c:pt idx="206">
                        <c:v>23.62</c:v>
                      </c:pt>
                      <c:pt idx="207">
                        <c:v>23.5</c:v>
                      </c:pt>
                      <c:pt idx="208">
                        <c:v>24.67</c:v>
                      </c:pt>
                      <c:pt idx="209">
                        <c:v>24.11</c:v>
                      </c:pt>
                      <c:pt idx="210">
                        <c:v>24.6</c:v>
                      </c:pt>
                      <c:pt idx="211">
                        <c:v>23.76</c:v>
                      </c:pt>
                      <c:pt idx="212">
                        <c:v>24.9</c:v>
                      </c:pt>
                      <c:pt idx="213">
                        <c:v>25.84</c:v>
                      </c:pt>
                      <c:pt idx="214">
                        <c:v>26.12</c:v>
                      </c:pt>
                      <c:pt idx="215">
                        <c:v>26</c:v>
                      </c:pt>
                      <c:pt idx="216">
                        <c:v>26</c:v>
                      </c:pt>
                      <c:pt idx="217">
                        <c:v>26.51</c:v>
                      </c:pt>
                      <c:pt idx="218">
                        <c:v>27.77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E1C-4E86-A72B-AD45F177DCA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(2)'!$C$1:$C$4</c15:sqref>
                        </c15:formulaRef>
                      </c:ext>
                    </c:extLst>
                    <c:strCache>
                      <c:ptCount val="4"/>
                      <c:pt idx="0">
                        <c:v>Contract=H,Strip=12/1/2016</c:v>
                      </c:pt>
                      <c:pt idx="1">
                        <c:v>Settlement_Price</c:v>
                      </c:pt>
                      <c:pt idx="2">
                        <c:v>"Henry, NG LD1 Futures"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(2)'!$A$5:$A$223</c15:sqref>
                        </c15:formulaRef>
                      </c:ext>
                    </c:extLst>
                    <c:numCache>
                      <c:formatCode>m/d/yyyy</c:formatCode>
                      <c:ptCount val="219"/>
                      <c:pt idx="0">
                        <c:v>42395</c:v>
                      </c:pt>
                      <c:pt idx="1">
                        <c:v>42396</c:v>
                      </c:pt>
                      <c:pt idx="2">
                        <c:v>42397</c:v>
                      </c:pt>
                      <c:pt idx="3">
                        <c:v>42398</c:v>
                      </c:pt>
                      <c:pt idx="4">
                        <c:v>42401</c:v>
                      </c:pt>
                      <c:pt idx="5">
                        <c:v>42402</c:v>
                      </c:pt>
                      <c:pt idx="6">
                        <c:v>42403</c:v>
                      </c:pt>
                      <c:pt idx="7">
                        <c:v>42404</c:v>
                      </c:pt>
                      <c:pt idx="8">
                        <c:v>42405</c:v>
                      </c:pt>
                      <c:pt idx="9">
                        <c:v>42408</c:v>
                      </c:pt>
                      <c:pt idx="10">
                        <c:v>42409</c:v>
                      </c:pt>
                      <c:pt idx="11">
                        <c:v>42410</c:v>
                      </c:pt>
                      <c:pt idx="12">
                        <c:v>42411</c:v>
                      </c:pt>
                      <c:pt idx="13">
                        <c:v>42412</c:v>
                      </c:pt>
                      <c:pt idx="14">
                        <c:v>42415</c:v>
                      </c:pt>
                      <c:pt idx="15">
                        <c:v>42416</c:v>
                      </c:pt>
                      <c:pt idx="16">
                        <c:v>42417</c:v>
                      </c:pt>
                      <c:pt idx="17">
                        <c:v>42418</c:v>
                      </c:pt>
                      <c:pt idx="18">
                        <c:v>42419</c:v>
                      </c:pt>
                      <c:pt idx="19">
                        <c:v>42422</c:v>
                      </c:pt>
                      <c:pt idx="20">
                        <c:v>42423</c:v>
                      </c:pt>
                      <c:pt idx="21">
                        <c:v>42424</c:v>
                      </c:pt>
                      <c:pt idx="22">
                        <c:v>42425</c:v>
                      </c:pt>
                      <c:pt idx="23">
                        <c:v>42426</c:v>
                      </c:pt>
                      <c:pt idx="24">
                        <c:v>42429</c:v>
                      </c:pt>
                      <c:pt idx="25">
                        <c:v>42430</c:v>
                      </c:pt>
                      <c:pt idx="26">
                        <c:v>42431</c:v>
                      </c:pt>
                      <c:pt idx="27">
                        <c:v>42432</c:v>
                      </c:pt>
                      <c:pt idx="28">
                        <c:v>42433</c:v>
                      </c:pt>
                      <c:pt idx="29">
                        <c:v>42436</c:v>
                      </c:pt>
                      <c:pt idx="30">
                        <c:v>42437</c:v>
                      </c:pt>
                      <c:pt idx="31">
                        <c:v>42438</c:v>
                      </c:pt>
                      <c:pt idx="32">
                        <c:v>42439</c:v>
                      </c:pt>
                      <c:pt idx="33">
                        <c:v>42440</c:v>
                      </c:pt>
                      <c:pt idx="34">
                        <c:v>42443</c:v>
                      </c:pt>
                      <c:pt idx="35">
                        <c:v>42444</c:v>
                      </c:pt>
                      <c:pt idx="36">
                        <c:v>42445</c:v>
                      </c:pt>
                      <c:pt idx="37">
                        <c:v>42446</c:v>
                      </c:pt>
                      <c:pt idx="38">
                        <c:v>42447</c:v>
                      </c:pt>
                      <c:pt idx="39">
                        <c:v>42450</c:v>
                      </c:pt>
                      <c:pt idx="40">
                        <c:v>42451</c:v>
                      </c:pt>
                      <c:pt idx="41">
                        <c:v>42452</c:v>
                      </c:pt>
                      <c:pt idx="42">
                        <c:v>42453</c:v>
                      </c:pt>
                      <c:pt idx="43">
                        <c:v>42457</c:v>
                      </c:pt>
                      <c:pt idx="44">
                        <c:v>42458</c:v>
                      </c:pt>
                      <c:pt idx="45">
                        <c:v>42459</c:v>
                      </c:pt>
                      <c:pt idx="46">
                        <c:v>42460</c:v>
                      </c:pt>
                      <c:pt idx="47">
                        <c:v>42461</c:v>
                      </c:pt>
                      <c:pt idx="48">
                        <c:v>42464</c:v>
                      </c:pt>
                      <c:pt idx="49">
                        <c:v>42465</c:v>
                      </c:pt>
                      <c:pt idx="50">
                        <c:v>42466</c:v>
                      </c:pt>
                      <c:pt idx="51">
                        <c:v>42467</c:v>
                      </c:pt>
                      <c:pt idx="52">
                        <c:v>42468</c:v>
                      </c:pt>
                      <c:pt idx="53">
                        <c:v>42471</c:v>
                      </c:pt>
                      <c:pt idx="54">
                        <c:v>42472</c:v>
                      </c:pt>
                      <c:pt idx="55">
                        <c:v>42473</c:v>
                      </c:pt>
                      <c:pt idx="56">
                        <c:v>42474</c:v>
                      </c:pt>
                      <c:pt idx="57">
                        <c:v>42475</c:v>
                      </c:pt>
                      <c:pt idx="58">
                        <c:v>42478</c:v>
                      </c:pt>
                      <c:pt idx="59">
                        <c:v>42479</c:v>
                      </c:pt>
                      <c:pt idx="60">
                        <c:v>42480</c:v>
                      </c:pt>
                      <c:pt idx="61">
                        <c:v>42481</c:v>
                      </c:pt>
                      <c:pt idx="62">
                        <c:v>42482</c:v>
                      </c:pt>
                      <c:pt idx="63">
                        <c:v>42485</c:v>
                      </c:pt>
                      <c:pt idx="64">
                        <c:v>42486</c:v>
                      </c:pt>
                      <c:pt idx="65">
                        <c:v>42487</c:v>
                      </c:pt>
                      <c:pt idx="66">
                        <c:v>42488</c:v>
                      </c:pt>
                      <c:pt idx="67">
                        <c:v>42489</c:v>
                      </c:pt>
                      <c:pt idx="68">
                        <c:v>42492</c:v>
                      </c:pt>
                      <c:pt idx="69">
                        <c:v>42493</c:v>
                      </c:pt>
                      <c:pt idx="70">
                        <c:v>42494</c:v>
                      </c:pt>
                      <c:pt idx="71">
                        <c:v>42495</c:v>
                      </c:pt>
                      <c:pt idx="72">
                        <c:v>42496</c:v>
                      </c:pt>
                      <c:pt idx="73">
                        <c:v>42499</c:v>
                      </c:pt>
                      <c:pt idx="74">
                        <c:v>42500</c:v>
                      </c:pt>
                      <c:pt idx="75">
                        <c:v>42501</c:v>
                      </c:pt>
                      <c:pt idx="76">
                        <c:v>42502</c:v>
                      </c:pt>
                      <c:pt idx="77">
                        <c:v>42503</c:v>
                      </c:pt>
                      <c:pt idx="78">
                        <c:v>42506</c:v>
                      </c:pt>
                      <c:pt idx="79">
                        <c:v>42507</c:v>
                      </c:pt>
                      <c:pt idx="80">
                        <c:v>42508</c:v>
                      </c:pt>
                      <c:pt idx="81">
                        <c:v>42509</c:v>
                      </c:pt>
                      <c:pt idx="82">
                        <c:v>42510</c:v>
                      </c:pt>
                      <c:pt idx="83">
                        <c:v>42513</c:v>
                      </c:pt>
                      <c:pt idx="84">
                        <c:v>42514</c:v>
                      </c:pt>
                      <c:pt idx="85">
                        <c:v>42515</c:v>
                      </c:pt>
                      <c:pt idx="86">
                        <c:v>42516</c:v>
                      </c:pt>
                      <c:pt idx="87">
                        <c:v>42517</c:v>
                      </c:pt>
                      <c:pt idx="88">
                        <c:v>42520</c:v>
                      </c:pt>
                      <c:pt idx="89">
                        <c:v>42521</c:v>
                      </c:pt>
                      <c:pt idx="90">
                        <c:v>42522</c:v>
                      </c:pt>
                      <c:pt idx="91">
                        <c:v>42523</c:v>
                      </c:pt>
                      <c:pt idx="92">
                        <c:v>42524</c:v>
                      </c:pt>
                      <c:pt idx="93">
                        <c:v>42527</c:v>
                      </c:pt>
                      <c:pt idx="94">
                        <c:v>42528</c:v>
                      </c:pt>
                      <c:pt idx="95">
                        <c:v>42529</c:v>
                      </c:pt>
                      <c:pt idx="96">
                        <c:v>42530</c:v>
                      </c:pt>
                      <c:pt idx="97">
                        <c:v>42531</c:v>
                      </c:pt>
                      <c:pt idx="98">
                        <c:v>42534</c:v>
                      </c:pt>
                      <c:pt idx="99">
                        <c:v>42535</c:v>
                      </c:pt>
                      <c:pt idx="100">
                        <c:v>42536</c:v>
                      </c:pt>
                      <c:pt idx="101">
                        <c:v>42537</c:v>
                      </c:pt>
                      <c:pt idx="102">
                        <c:v>42538</c:v>
                      </c:pt>
                      <c:pt idx="103">
                        <c:v>42541</c:v>
                      </c:pt>
                      <c:pt idx="104">
                        <c:v>42542</c:v>
                      </c:pt>
                      <c:pt idx="105">
                        <c:v>42543</c:v>
                      </c:pt>
                      <c:pt idx="106">
                        <c:v>42544</c:v>
                      </c:pt>
                      <c:pt idx="107">
                        <c:v>42545</c:v>
                      </c:pt>
                      <c:pt idx="108">
                        <c:v>42548</c:v>
                      </c:pt>
                      <c:pt idx="109">
                        <c:v>42549</c:v>
                      </c:pt>
                      <c:pt idx="110">
                        <c:v>42550</c:v>
                      </c:pt>
                      <c:pt idx="111">
                        <c:v>42551</c:v>
                      </c:pt>
                      <c:pt idx="112">
                        <c:v>42552</c:v>
                      </c:pt>
                      <c:pt idx="113">
                        <c:v>42555</c:v>
                      </c:pt>
                      <c:pt idx="114">
                        <c:v>42556</c:v>
                      </c:pt>
                      <c:pt idx="115">
                        <c:v>42557</c:v>
                      </c:pt>
                      <c:pt idx="116">
                        <c:v>42558</c:v>
                      </c:pt>
                      <c:pt idx="117">
                        <c:v>42559</c:v>
                      </c:pt>
                      <c:pt idx="118">
                        <c:v>42562</c:v>
                      </c:pt>
                      <c:pt idx="119">
                        <c:v>42563</c:v>
                      </c:pt>
                      <c:pt idx="120">
                        <c:v>42564</c:v>
                      </c:pt>
                      <c:pt idx="121">
                        <c:v>42565</c:v>
                      </c:pt>
                      <c:pt idx="122">
                        <c:v>42566</c:v>
                      </c:pt>
                      <c:pt idx="123">
                        <c:v>42569</c:v>
                      </c:pt>
                      <c:pt idx="124">
                        <c:v>42570</c:v>
                      </c:pt>
                      <c:pt idx="125">
                        <c:v>42571</c:v>
                      </c:pt>
                      <c:pt idx="126">
                        <c:v>42572</c:v>
                      </c:pt>
                      <c:pt idx="127">
                        <c:v>42573</c:v>
                      </c:pt>
                      <c:pt idx="128">
                        <c:v>42576</c:v>
                      </c:pt>
                      <c:pt idx="129">
                        <c:v>42577</c:v>
                      </c:pt>
                      <c:pt idx="130">
                        <c:v>42578</c:v>
                      </c:pt>
                      <c:pt idx="131">
                        <c:v>42579</c:v>
                      </c:pt>
                      <c:pt idx="132">
                        <c:v>42580</c:v>
                      </c:pt>
                      <c:pt idx="133">
                        <c:v>42583</c:v>
                      </c:pt>
                      <c:pt idx="134">
                        <c:v>42584</c:v>
                      </c:pt>
                      <c:pt idx="135">
                        <c:v>42585</c:v>
                      </c:pt>
                      <c:pt idx="136">
                        <c:v>42586</c:v>
                      </c:pt>
                      <c:pt idx="137">
                        <c:v>42587</c:v>
                      </c:pt>
                      <c:pt idx="138">
                        <c:v>42590</c:v>
                      </c:pt>
                      <c:pt idx="139">
                        <c:v>42591</c:v>
                      </c:pt>
                      <c:pt idx="140">
                        <c:v>42592</c:v>
                      </c:pt>
                      <c:pt idx="141">
                        <c:v>42593</c:v>
                      </c:pt>
                      <c:pt idx="142">
                        <c:v>42594</c:v>
                      </c:pt>
                      <c:pt idx="143">
                        <c:v>42597</c:v>
                      </c:pt>
                      <c:pt idx="144">
                        <c:v>42598</c:v>
                      </c:pt>
                      <c:pt idx="145">
                        <c:v>42599</c:v>
                      </c:pt>
                      <c:pt idx="146">
                        <c:v>42600</c:v>
                      </c:pt>
                      <c:pt idx="147">
                        <c:v>42601</c:v>
                      </c:pt>
                      <c:pt idx="148">
                        <c:v>42604</c:v>
                      </c:pt>
                      <c:pt idx="149">
                        <c:v>42605</c:v>
                      </c:pt>
                      <c:pt idx="150">
                        <c:v>42606</c:v>
                      </c:pt>
                      <c:pt idx="151">
                        <c:v>42607</c:v>
                      </c:pt>
                      <c:pt idx="152">
                        <c:v>42608</c:v>
                      </c:pt>
                      <c:pt idx="153">
                        <c:v>42611</c:v>
                      </c:pt>
                      <c:pt idx="154">
                        <c:v>42612</c:v>
                      </c:pt>
                      <c:pt idx="155">
                        <c:v>42613</c:v>
                      </c:pt>
                      <c:pt idx="156">
                        <c:v>42614</c:v>
                      </c:pt>
                      <c:pt idx="157">
                        <c:v>42615</c:v>
                      </c:pt>
                      <c:pt idx="158">
                        <c:v>42618</c:v>
                      </c:pt>
                      <c:pt idx="159">
                        <c:v>42619</c:v>
                      </c:pt>
                      <c:pt idx="160">
                        <c:v>42620</c:v>
                      </c:pt>
                      <c:pt idx="161">
                        <c:v>42621</c:v>
                      </c:pt>
                      <c:pt idx="162">
                        <c:v>42622</c:v>
                      </c:pt>
                      <c:pt idx="163">
                        <c:v>42625</c:v>
                      </c:pt>
                      <c:pt idx="164">
                        <c:v>42626</c:v>
                      </c:pt>
                      <c:pt idx="165">
                        <c:v>42627</c:v>
                      </c:pt>
                      <c:pt idx="166">
                        <c:v>42628</c:v>
                      </c:pt>
                      <c:pt idx="167">
                        <c:v>42629</c:v>
                      </c:pt>
                      <c:pt idx="168">
                        <c:v>42632</c:v>
                      </c:pt>
                      <c:pt idx="169">
                        <c:v>42633</c:v>
                      </c:pt>
                      <c:pt idx="170">
                        <c:v>42634</c:v>
                      </c:pt>
                      <c:pt idx="171">
                        <c:v>42635</c:v>
                      </c:pt>
                      <c:pt idx="172">
                        <c:v>42636</c:v>
                      </c:pt>
                      <c:pt idx="173">
                        <c:v>42639</c:v>
                      </c:pt>
                      <c:pt idx="174">
                        <c:v>42640</c:v>
                      </c:pt>
                      <c:pt idx="175">
                        <c:v>42641</c:v>
                      </c:pt>
                      <c:pt idx="176">
                        <c:v>42642</c:v>
                      </c:pt>
                      <c:pt idx="177">
                        <c:v>42643</c:v>
                      </c:pt>
                      <c:pt idx="178">
                        <c:v>42646</c:v>
                      </c:pt>
                      <c:pt idx="179">
                        <c:v>42647</c:v>
                      </c:pt>
                      <c:pt idx="180">
                        <c:v>42648</c:v>
                      </c:pt>
                      <c:pt idx="181">
                        <c:v>42649</c:v>
                      </c:pt>
                      <c:pt idx="182">
                        <c:v>42650</c:v>
                      </c:pt>
                      <c:pt idx="183">
                        <c:v>42653</c:v>
                      </c:pt>
                      <c:pt idx="184">
                        <c:v>42654</c:v>
                      </c:pt>
                      <c:pt idx="185">
                        <c:v>42655</c:v>
                      </c:pt>
                      <c:pt idx="186">
                        <c:v>42656</c:v>
                      </c:pt>
                      <c:pt idx="187">
                        <c:v>42657</c:v>
                      </c:pt>
                      <c:pt idx="188">
                        <c:v>42660</c:v>
                      </c:pt>
                      <c:pt idx="189">
                        <c:v>42661</c:v>
                      </c:pt>
                      <c:pt idx="190">
                        <c:v>42662</c:v>
                      </c:pt>
                      <c:pt idx="191">
                        <c:v>42663</c:v>
                      </c:pt>
                      <c:pt idx="192">
                        <c:v>42664</c:v>
                      </c:pt>
                      <c:pt idx="193">
                        <c:v>42667</c:v>
                      </c:pt>
                      <c:pt idx="194">
                        <c:v>42668</c:v>
                      </c:pt>
                      <c:pt idx="195">
                        <c:v>42669</c:v>
                      </c:pt>
                      <c:pt idx="196">
                        <c:v>42670</c:v>
                      </c:pt>
                      <c:pt idx="197">
                        <c:v>42671</c:v>
                      </c:pt>
                      <c:pt idx="198">
                        <c:v>42674</c:v>
                      </c:pt>
                      <c:pt idx="199">
                        <c:v>42675</c:v>
                      </c:pt>
                      <c:pt idx="200">
                        <c:v>42676</c:v>
                      </c:pt>
                      <c:pt idx="201">
                        <c:v>42677</c:v>
                      </c:pt>
                      <c:pt idx="202">
                        <c:v>42678</c:v>
                      </c:pt>
                      <c:pt idx="203">
                        <c:v>42681</c:v>
                      </c:pt>
                      <c:pt idx="204">
                        <c:v>42682</c:v>
                      </c:pt>
                      <c:pt idx="205">
                        <c:v>42683</c:v>
                      </c:pt>
                      <c:pt idx="206">
                        <c:v>42684</c:v>
                      </c:pt>
                      <c:pt idx="207">
                        <c:v>42685</c:v>
                      </c:pt>
                      <c:pt idx="208">
                        <c:v>42688</c:v>
                      </c:pt>
                      <c:pt idx="209">
                        <c:v>42689</c:v>
                      </c:pt>
                      <c:pt idx="210">
                        <c:v>42690</c:v>
                      </c:pt>
                      <c:pt idx="211">
                        <c:v>42691</c:v>
                      </c:pt>
                      <c:pt idx="212">
                        <c:v>42692</c:v>
                      </c:pt>
                      <c:pt idx="213">
                        <c:v>42695</c:v>
                      </c:pt>
                      <c:pt idx="214">
                        <c:v>42696</c:v>
                      </c:pt>
                      <c:pt idx="215">
                        <c:v>42697</c:v>
                      </c:pt>
                      <c:pt idx="216">
                        <c:v>42698</c:v>
                      </c:pt>
                      <c:pt idx="217">
                        <c:v>42699</c:v>
                      </c:pt>
                      <c:pt idx="218">
                        <c:v>42702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(2)'!$C$5:$C$223</c15:sqref>
                        </c15:formulaRef>
                      </c:ext>
                    </c:extLst>
                    <c:numCache>
                      <c:formatCode>General</c:formatCode>
                      <c:ptCount val="219"/>
                      <c:pt idx="0">
                        <c:v>2.7130000000000001</c:v>
                      </c:pt>
                      <c:pt idx="1">
                        <c:v>2.7</c:v>
                      </c:pt>
                      <c:pt idx="2">
                        <c:v>2.6920000000000002</c:v>
                      </c:pt>
                      <c:pt idx="3">
                        <c:v>2.742</c:v>
                      </c:pt>
                      <c:pt idx="4">
                        <c:v>2.7</c:v>
                      </c:pt>
                      <c:pt idx="5">
                        <c:v>2.6560000000000001</c:v>
                      </c:pt>
                      <c:pt idx="6">
                        <c:v>2.6640000000000001</c:v>
                      </c:pt>
                      <c:pt idx="7">
                        <c:v>2.641</c:v>
                      </c:pt>
                      <c:pt idx="8">
                        <c:v>2.69</c:v>
                      </c:pt>
                      <c:pt idx="9">
                        <c:v>2.7010000000000001</c:v>
                      </c:pt>
                      <c:pt idx="10">
                        <c:v>2.6840000000000002</c:v>
                      </c:pt>
                      <c:pt idx="11">
                        <c:v>2.6509999999999998</c:v>
                      </c:pt>
                      <c:pt idx="12">
                        <c:v>2.6269999999999998</c:v>
                      </c:pt>
                      <c:pt idx="13">
                        <c:v>2.6030000000000002</c:v>
                      </c:pt>
                      <c:pt idx="14">
                        <c:v>2.6030000000000002</c:v>
                      </c:pt>
                      <c:pt idx="15">
                        <c:v>2.5680000000000001</c:v>
                      </c:pt>
                      <c:pt idx="16">
                        <c:v>2.5870000000000002</c:v>
                      </c:pt>
                      <c:pt idx="17">
                        <c:v>2.532</c:v>
                      </c:pt>
                      <c:pt idx="18">
                        <c:v>2.484</c:v>
                      </c:pt>
                      <c:pt idx="19">
                        <c:v>2.46</c:v>
                      </c:pt>
                      <c:pt idx="20">
                        <c:v>2.4359999999999999</c:v>
                      </c:pt>
                      <c:pt idx="21">
                        <c:v>2.4449999999999998</c:v>
                      </c:pt>
                      <c:pt idx="22">
                        <c:v>2.42</c:v>
                      </c:pt>
                      <c:pt idx="23">
                        <c:v>2.4340000000000002</c:v>
                      </c:pt>
                      <c:pt idx="24">
                        <c:v>2.4590000000000001</c:v>
                      </c:pt>
                      <c:pt idx="25">
                        <c:v>2.5209999999999999</c:v>
                      </c:pt>
                      <c:pt idx="26">
                        <c:v>2.508</c:v>
                      </c:pt>
                      <c:pt idx="27">
                        <c:v>2.528</c:v>
                      </c:pt>
                      <c:pt idx="28">
                        <c:v>2.5489999999999999</c:v>
                      </c:pt>
                      <c:pt idx="29">
                        <c:v>2.5489999999999999</c:v>
                      </c:pt>
                      <c:pt idx="30">
                        <c:v>2.5390000000000001</c:v>
                      </c:pt>
                      <c:pt idx="31">
                        <c:v>2.5720000000000001</c:v>
                      </c:pt>
                      <c:pt idx="32">
                        <c:v>2.6429999999999998</c:v>
                      </c:pt>
                      <c:pt idx="33">
                        <c:v>2.669</c:v>
                      </c:pt>
                      <c:pt idx="34">
                        <c:v>2.665</c:v>
                      </c:pt>
                      <c:pt idx="35">
                        <c:v>2.681</c:v>
                      </c:pt>
                      <c:pt idx="36">
                        <c:v>2.6989999999999998</c:v>
                      </c:pt>
                      <c:pt idx="37">
                        <c:v>2.7469999999999999</c:v>
                      </c:pt>
                      <c:pt idx="38">
                        <c:v>2.7269999999999999</c:v>
                      </c:pt>
                      <c:pt idx="39">
                        <c:v>2.6789999999999998</c:v>
                      </c:pt>
                      <c:pt idx="40">
                        <c:v>2.7170000000000001</c:v>
                      </c:pt>
                      <c:pt idx="41">
                        <c:v>2.6970000000000001</c:v>
                      </c:pt>
                      <c:pt idx="42">
                        <c:v>2.7309999999999999</c:v>
                      </c:pt>
                      <c:pt idx="43">
                        <c:v>2.774</c:v>
                      </c:pt>
                      <c:pt idx="44">
                        <c:v>2.81</c:v>
                      </c:pt>
                      <c:pt idx="45">
                        <c:v>2.8090000000000002</c:v>
                      </c:pt>
                      <c:pt idx="46">
                        <c:v>2.7349999999999999</c:v>
                      </c:pt>
                      <c:pt idx="47">
                        <c:v>2.7320000000000002</c:v>
                      </c:pt>
                      <c:pt idx="48">
                        <c:v>2.7530000000000001</c:v>
                      </c:pt>
                      <c:pt idx="49">
                        <c:v>2.7349999999999999</c:v>
                      </c:pt>
                      <c:pt idx="50">
                        <c:v>2.7160000000000002</c:v>
                      </c:pt>
                      <c:pt idx="51">
                        <c:v>2.7749999999999999</c:v>
                      </c:pt>
                      <c:pt idx="52">
                        <c:v>2.7839999999999998</c:v>
                      </c:pt>
                      <c:pt idx="53">
                        <c:v>2.758</c:v>
                      </c:pt>
                      <c:pt idx="54">
                        <c:v>2.8029999999999999</c:v>
                      </c:pt>
                      <c:pt idx="55">
                        <c:v>2.8180000000000001</c:v>
                      </c:pt>
                      <c:pt idx="56">
                        <c:v>2.798</c:v>
                      </c:pt>
                      <c:pt idx="57">
                        <c:v>2.7679999999999998</c:v>
                      </c:pt>
                      <c:pt idx="58">
                        <c:v>2.8250000000000002</c:v>
                      </c:pt>
                      <c:pt idx="59">
                        <c:v>2.8969999999999998</c:v>
                      </c:pt>
                      <c:pt idx="60">
                        <c:v>2.9020000000000001</c:v>
                      </c:pt>
                      <c:pt idx="61">
                        <c:v>2.956</c:v>
                      </c:pt>
                      <c:pt idx="62">
                        <c:v>3.016</c:v>
                      </c:pt>
                      <c:pt idx="63">
                        <c:v>2.9820000000000002</c:v>
                      </c:pt>
                      <c:pt idx="64">
                        <c:v>2.9990000000000001</c:v>
                      </c:pt>
                      <c:pt idx="65">
                        <c:v>3.0390000000000001</c:v>
                      </c:pt>
                      <c:pt idx="66">
                        <c:v>3.0230000000000001</c:v>
                      </c:pt>
                      <c:pt idx="67">
                        <c:v>3.028</c:v>
                      </c:pt>
                      <c:pt idx="68">
                        <c:v>2.9689999999999999</c:v>
                      </c:pt>
                      <c:pt idx="69">
                        <c:v>2.9740000000000002</c:v>
                      </c:pt>
                      <c:pt idx="70">
                        <c:v>2.9950000000000001</c:v>
                      </c:pt>
                      <c:pt idx="71">
                        <c:v>2.992</c:v>
                      </c:pt>
                      <c:pt idx="72">
                        <c:v>2.9750000000000001</c:v>
                      </c:pt>
                      <c:pt idx="73">
                        <c:v>2.9540000000000002</c:v>
                      </c:pt>
                      <c:pt idx="74">
                        <c:v>2.9649999999999999</c:v>
                      </c:pt>
                      <c:pt idx="75">
                        <c:v>2.972</c:v>
                      </c:pt>
                      <c:pt idx="76">
                        <c:v>2.9569999999999999</c:v>
                      </c:pt>
                      <c:pt idx="77">
                        <c:v>2.915</c:v>
                      </c:pt>
                      <c:pt idx="78">
                        <c:v>2.8740000000000001</c:v>
                      </c:pt>
                      <c:pt idx="79">
                        <c:v>2.8530000000000002</c:v>
                      </c:pt>
                      <c:pt idx="80">
                        <c:v>2.8069999999999999</c:v>
                      </c:pt>
                      <c:pt idx="81">
                        <c:v>2.8780000000000001</c:v>
                      </c:pt>
                      <c:pt idx="82">
                        <c:v>2.9009999999999998</c:v>
                      </c:pt>
                      <c:pt idx="83">
                        <c:v>2.9020000000000001</c:v>
                      </c:pt>
                      <c:pt idx="84">
                        <c:v>2.883</c:v>
                      </c:pt>
                      <c:pt idx="85">
                        <c:v>2.9489999999999998</c:v>
                      </c:pt>
                      <c:pt idx="86">
                        <c:v>2.9580000000000002</c:v>
                      </c:pt>
                      <c:pt idx="87">
                        <c:v>2.9670000000000001</c:v>
                      </c:pt>
                      <c:pt idx="88">
                        <c:v>2.9670000000000001</c:v>
                      </c:pt>
                      <c:pt idx="89">
                        <c:v>2.9969999999999999</c:v>
                      </c:pt>
                      <c:pt idx="90">
                        <c:v>3.0030000000000001</c:v>
                      </c:pt>
                      <c:pt idx="91">
                        <c:v>3.032</c:v>
                      </c:pt>
                      <c:pt idx="92">
                        <c:v>3.024</c:v>
                      </c:pt>
                      <c:pt idx="93">
                        <c:v>3.0470000000000002</c:v>
                      </c:pt>
                      <c:pt idx="94">
                        <c:v>3.1080000000000001</c:v>
                      </c:pt>
                      <c:pt idx="95">
                        <c:v>3.1160000000000001</c:v>
                      </c:pt>
                      <c:pt idx="96">
                        <c:v>3.2280000000000002</c:v>
                      </c:pt>
                      <c:pt idx="97">
                        <c:v>3.1829999999999998</c:v>
                      </c:pt>
                      <c:pt idx="98">
                        <c:v>3.1819999999999999</c:v>
                      </c:pt>
                      <c:pt idx="99">
                        <c:v>3.1389999999999998</c:v>
                      </c:pt>
                      <c:pt idx="100">
                        <c:v>3.1080000000000001</c:v>
                      </c:pt>
                      <c:pt idx="101">
                        <c:v>3.097</c:v>
                      </c:pt>
                      <c:pt idx="102">
                        <c:v>3.133</c:v>
                      </c:pt>
                      <c:pt idx="103">
                        <c:v>3.206</c:v>
                      </c:pt>
                      <c:pt idx="104">
                        <c:v>3.2250000000000001</c:v>
                      </c:pt>
                      <c:pt idx="105">
                        <c:v>3.177</c:v>
                      </c:pt>
                      <c:pt idx="106">
                        <c:v>3.202</c:v>
                      </c:pt>
                      <c:pt idx="107">
                        <c:v>3.1749999999999998</c:v>
                      </c:pt>
                      <c:pt idx="108">
                        <c:v>3.194</c:v>
                      </c:pt>
                      <c:pt idx="109">
                        <c:v>3.2959999999999998</c:v>
                      </c:pt>
                      <c:pt idx="110">
                        <c:v>3.278</c:v>
                      </c:pt>
                      <c:pt idx="111">
                        <c:v>3.319</c:v>
                      </c:pt>
                      <c:pt idx="112">
                        <c:v>3.3650000000000002</c:v>
                      </c:pt>
                      <c:pt idx="113">
                        <c:v>3.3650000000000002</c:v>
                      </c:pt>
                      <c:pt idx="114">
                        <c:v>3.206</c:v>
                      </c:pt>
                      <c:pt idx="115">
                        <c:v>3.2210000000000001</c:v>
                      </c:pt>
                      <c:pt idx="116">
                        <c:v>3.214</c:v>
                      </c:pt>
                      <c:pt idx="117">
                        <c:v>3.2509999999999999</c:v>
                      </c:pt>
                      <c:pt idx="118">
                        <c:v>3.198</c:v>
                      </c:pt>
                      <c:pt idx="119">
                        <c:v>3.2010000000000001</c:v>
                      </c:pt>
                      <c:pt idx="120">
                        <c:v>3.2</c:v>
                      </c:pt>
                      <c:pt idx="121">
                        <c:v>3.2010000000000001</c:v>
                      </c:pt>
                      <c:pt idx="122">
                        <c:v>3.2149999999999999</c:v>
                      </c:pt>
                      <c:pt idx="123">
                        <c:v>3.194</c:v>
                      </c:pt>
                      <c:pt idx="124">
                        <c:v>3.18</c:v>
                      </c:pt>
                      <c:pt idx="125">
                        <c:v>3.125</c:v>
                      </c:pt>
                      <c:pt idx="126">
                        <c:v>3.1429999999999998</c:v>
                      </c:pt>
                      <c:pt idx="127">
                        <c:v>3.2050000000000001</c:v>
                      </c:pt>
                      <c:pt idx="128">
                        <c:v>3.194</c:v>
                      </c:pt>
                      <c:pt idx="129">
                        <c:v>3.1749999999999998</c:v>
                      </c:pt>
                      <c:pt idx="130">
                        <c:v>3.1640000000000001</c:v>
                      </c:pt>
                      <c:pt idx="131">
                        <c:v>3.2869999999999999</c:v>
                      </c:pt>
                      <c:pt idx="132">
                        <c:v>3.32</c:v>
                      </c:pt>
                      <c:pt idx="133">
                        <c:v>3.2389999999999999</c:v>
                      </c:pt>
                      <c:pt idx="134">
                        <c:v>3.1989999999999998</c:v>
                      </c:pt>
                      <c:pt idx="135">
                        <c:v>3.2759999999999998</c:v>
                      </c:pt>
                      <c:pt idx="136">
                        <c:v>3.2669999999999999</c:v>
                      </c:pt>
                      <c:pt idx="137">
                        <c:v>3.2170000000000001</c:v>
                      </c:pt>
                      <c:pt idx="138">
                        <c:v>3.1909999999999998</c:v>
                      </c:pt>
                      <c:pt idx="139">
                        <c:v>3.0979999999999999</c:v>
                      </c:pt>
                      <c:pt idx="140">
                        <c:v>3.0590000000000002</c:v>
                      </c:pt>
                      <c:pt idx="141">
                        <c:v>3.0510000000000002</c:v>
                      </c:pt>
                      <c:pt idx="142">
                        <c:v>3.0640000000000001</c:v>
                      </c:pt>
                      <c:pt idx="143">
                        <c:v>3.073</c:v>
                      </c:pt>
                      <c:pt idx="144">
                        <c:v>3.0920000000000001</c:v>
                      </c:pt>
                      <c:pt idx="145">
                        <c:v>3.0830000000000002</c:v>
                      </c:pt>
                      <c:pt idx="146">
                        <c:v>3.11</c:v>
                      </c:pt>
                      <c:pt idx="147">
                        <c:v>3.0219999999999998</c:v>
                      </c:pt>
                      <c:pt idx="148">
                        <c:v>3.0459999999999998</c:v>
                      </c:pt>
                      <c:pt idx="149">
                        <c:v>3.1280000000000001</c:v>
                      </c:pt>
                      <c:pt idx="150">
                        <c:v>3.1739999999999999</c:v>
                      </c:pt>
                      <c:pt idx="151">
                        <c:v>3.2120000000000002</c:v>
                      </c:pt>
                      <c:pt idx="152">
                        <c:v>3.2280000000000002</c:v>
                      </c:pt>
                      <c:pt idx="153">
                        <c:v>3.214</c:v>
                      </c:pt>
                      <c:pt idx="154">
                        <c:v>3.157</c:v>
                      </c:pt>
                      <c:pt idx="155">
                        <c:v>3.2029999999999998</c:v>
                      </c:pt>
                      <c:pt idx="156">
                        <c:v>3.113</c:v>
                      </c:pt>
                      <c:pt idx="157">
                        <c:v>3.101</c:v>
                      </c:pt>
                      <c:pt idx="158">
                        <c:v>3.101</c:v>
                      </c:pt>
                      <c:pt idx="159">
                        <c:v>3.0590000000000002</c:v>
                      </c:pt>
                      <c:pt idx="160">
                        <c:v>3.0459999999999998</c:v>
                      </c:pt>
                      <c:pt idx="161">
                        <c:v>3.1440000000000001</c:v>
                      </c:pt>
                      <c:pt idx="162">
                        <c:v>3.1190000000000002</c:v>
                      </c:pt>
                      <c:pt idx="163">
                        <c:v>3.1789999999999998</c:v>
                      </c:pt>
                      <c:pt idx="164">
                        <c:v>3.1760000000000002</c:v>
                      </c:pt>
                      <c:pt idx="165">
                        <c:v>3.173</c:v>
                      </c:pt>
                      <c:pt idx="166">
                        <c:v>3.1909999999999998</c:v>
                      </c:pt>
                      <c:pt idx="167">
                        <c:v>3.2109999999999999</c:v>
                      </c:pt>
                      <c:pt idx="168">
                        <c:v>3.1970000000000001</c:v>
                      </c:pt>
                      <c:pt idx="169">
                        <c:v>3.2909999999999999</c:v>
                      </c:pt>
                      <c:pt idx="170">
                        <c:v>3.3210000000000002</c:v>
                      </c:pt>
                      <c:pt idx="171">
                        <c:v>3.2679999999999998</c:v>
                      </c:pt>
                      <c:pt idx="172">
                        <c:v>3.22</c:v>
                      </c:pt>
                      <c:pt idx="173">
                        <c:v>3.25</c:v>
                      </c:pt>
                      <c:pt idx="174">
                        <c:v>3.242</c:v>
                      </c:pt>
                      <c:pt idx="175">
                        <c:v>3.1989999999999998</c:v>
                      </c:pt>
                      <c:pt idx="176">
                        <c:v>3.161</c:v>
                      </c:pt>
                      <c:pt idx="177">
                        <c:v>3.1320000000000001</c:v>
                      </c:pt>
                      <c:pt idx="178">
                        <c:v>3.17</c:v>
                      </c:pt>
                      <c:pt idx="179">
                        <c:v>3.1829999999999998</c:v>
                      </c:pt>
                      <c:pt idx="180">
                        <c:v>3.26</c:v>
                      </c:pt>
                      <c:pt idx="181">
                        <c:v>3.282</c:v>
                      </c:pt>
                      <c:pt idx="182">
                        <c:v>3.391</c:v>
                      </c:pt>
                      <c:pt idx="183">
                        <c:v>3.4540000000000002</c:v>
                      </c:pt>
                      <c:pt idx="184">
                        <c:v>3.4289999999999998</c:v>
                      </c:pt>
                      <c:pt idx="185">
                        <c:v>3.41</c:v>
                      </c:pt>
                      <c:pt idx="186">
                        <c:v>3.532</c:v>
                      </c:pt>
                      <c:pt idx="187">
                        <c:v>3.5030000000000001</c:v>
                      </c:pt>
                      <c:pt idx="188">
                        <c:v>3.4809999999999999</c:v>
                      </c:pt>
                      <c:pt idx="189">
                        <c:v>3.5049999999999999</c:v>
                      </c:pt>
                      <c:pt idx="190">
                        <c:v>3.4340000000000002</c:v>
                      </c:pt>
                      <c:pt idx="191">
                        <c:v>3.4340000000000002</c:v>
                      </c:pt>
                      <c:pt idx="192">
                        <c:v>3.3610000000000002</c:v>
                      </c:pt>
                      <c:pt idx="193">
                        <c:v>3.319</c:v>
                      </c:pt>
                      <c:pt idx="194">
                        <c:v>3.149</c:v>
                      </c:pt>
                      <c:pt idx="195">
                        <c:v>3.036</c:v>
                      </c:pt>
                      <c:pt idx="196">
                        <c:v>3.0680000000000001</c:v>
                      </c:pt>
                      <c:pt idx="197">
                        <c:v>3.105</c:v>
                      </c:pt>
                      <c:pt idx="198">
                        <c:v>3.0259999999999998</c:v>
                      </c:pt>
                      <c:pt idx="199">
                        <c:v>2.9020000000000001</c:v>
                      </c:pt>
                      <c:pt idx="200">
                        <c:v>2.7919999999999998</c:v>
                      </c:pt>
                      <c:pt idx="201">
                        <c:v>2.7690000000000001</c:v>
                      </c:pt>
                      <c:pt idx="202">
                        <c:v>2.7669999999999999</c:v>
                      </c:pt>
                      <c:pt idx="203">
                        <c:v>2.8159999999999998</c:v>
                      </c:pt>
                      <c:pt idx="204">
                        <c:v>2.633</c:v>
                      </c:pt>
                      <c:pt idx="205">
                        <c:v>2.69</c:v>
                      </c:pt>
                      <c:pt idx="206">
                        <c:v>2.6320000000000001</c:v>
                      </c:pt>
                      <c:pt idx="207">
                        <c:v>2.6190000000000002</c:v>
                      </c:pt>
                      <c:pt idx="208">
                        <c:v>2.7490000000000001</c:v>
                      </c:pt>
                      <c:pt idx="209">
                        <c:v>2.7090000000000001</c:v>
                      </c:pt>
                      <c:pt idx="210">
                        <c:v>2.7639999999999998</c:v>
                      </c:pt>
                      <c:pt idx="211">
                        <c:v>2.7029999999999998</c:v>
                      </c:pt>
                      <c:pt idx="212">
                        <c:v>2.843</c:v>
                      </c:pt>
                      <c:pt idx="213">
                        <c:v>2.95</c:v>
                      </c:pt>
                      <c:pt idx="214">
                        <c:v>2.9820000000000002</c:v>
                      </c:pt>
                      <c:pt idx="215">
                        <c:v>3.0259999999999998</c:v>
                      </c:pt>
                      <c:pt idx="216">
                        <c:v>3.0259999999999998</c:v>
                      </c:pt>
                      <c:pt idx="217">
                        <c:v>3.085</c:v>
                      </c:pt>
                      <c:pt idx="218">
                        <c:v>3.2320000000000002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E1C-4E86-A72B-AD45F177DC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(2)'!$D$1:$D$4</c15:sqref>
                        </c15:formulaRef>
                      </c:ext>
                    </c:extLst>
                    <c:strCache>
                      <c:ptCount val="4"/>
                      <c:pt idx="0">
                        <c:v>Contract=XPR,Strip=12/1/2016</c:v>
                      </c:pt>
                      <c:pt idx="1">
                        <c:v>Settlement_Price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(2)'!$A$5:$A$223</c15:sqref>
                        </c15:formulaRef>
                      </c:ext>
                    </c:extLst>
                    <c:numCache>
                      <c:formatCode>m/d/yyyy</c:formatCode>
                      <c:ptCount val="219"/>
                      <c:pt idx="0">
                        <c:v>42395</c:v>
                      </c:pt>
                      <c:pt idx="1">
                        <c:v>42396</c:v>
                      </c:pt>
                      <c:pt idx="2">
                        <c:v>42397</c:v>
                      </c:pt>
                      <c:pt idx="3">
                        <c:v>42398</c:v>
                      </c:pt>
                      <c:pt idx="4">
                        <c:v>42401</c:v>
                      </c:pt>
                      <c:pt idx="5">
                        <c:v>42402</c:v>
                      </c:pt>
                      <c:pt idx="6">
                        <c:v>42403</c:v>
                      </c:pt>
                      <c:pt idx="7">
                        <c:v>42404</c:v>
                      </c:pt>
                      <c:pt idx="8">
                        <c:v>42405</c:v>
                      </c:pt>
                      <c:pt idx="9">
                        <c:v>42408</c:v>
                      </c:pt>
                      <c:pt idx="10">
                        <c:v>42409</c:v>
                      </c:pt>
                      <c:pt idx="11">
                        <c:v>42410</c:v>
                      </c:pt>
                      <c:pt idx="12">
                        <c:v>42411</c:v>
                      </c:pt>
                      <c:pt idx="13">
                        <c:v>42412</c:v>
                      </c:pt>
                      <c:pt idx="14">
                        <c:v>42415</c:v>
                      </c:pt>
                      <c:pt idx="15">
                        <c:v>42416</c:v>
                      </c:pt>
                      <c:pt idx="16">
                        <c:v>42417</c:v>
                      </c:pt>
                      <c:pt idx="17">
                        <c:v>42418</c:v>
                      </c:pt>
                      <c:pt idx="18">
                        <c:v>42419</c:v>
                      </c:pt>
                      <c:pt idx="19">
                        <c:v>42422</c:v>
                      </c:pt>
                      <c:pt idx="20">
                        <c:v>42423</c:v>
                      </c:pt>
                      <c:pt idx="21">
                        <c:v>42424</c:v>
                      </c:pt>
                      <c:pt idx="22">
                        <c:v>42425</c:v>
                      </c:pt>
                      <c:pt idx="23">
                        <c:v>42426</c:v>
                      </c:pt>
                      <c:pt idx="24">
                        <c:v>42429</c:v>
                      </c:pt>
                      <c:pt idx="25">
                        <c:v>42430</c:v>
                      </c:pt>
                      <c:pt idx="26">
                        <c:v>42431</c:v>
                      </c:pt>
                      <c:pt idx="27">
                        <c:v>42432</c:v>
                      </c:pt>
                      <c:pt idx="28">
                        <c:v>42433</c:v>
                      </c:pt>
                      <c:pt idx="29">
                        <c:v>42436</c:v>
                      </c:pt>
                      <c:pt idx="30">
                        <c:v>42437</c:v>
                      </c:pt>
                      <c:pt idx="31">
                        <c:v>42438</c:v>
                      </c:pt>
                      <c:pt idx="32">
                        <c:v>42439</c:v>
                      </c:pt>
                      <c:pt idx="33">
                        <c:v>42440</c:v>
                      </c:pt>
                      <c:pt idx="34">
                        <c:v>42443</c:v>
                      </c:pt>
                      <c:pt idx="35">
                        <c:v>42444</c:v>
                      </c:pt>
                      <c:pt idx="36">
                        <c:v>42445</c:v>
                      </c:pt>
                      <c:pt idx="37">
                        <c:v>42446</c:v>
                      </c:pt>
                      <c:pt idx="38">
                        <c:v>42447</c:v>
                      </c:pt>
                      <c:pt idx="39">
                        <c:v>42450</c:v>
                      </c:pt>
                      <c:pt idx="40">
                        <c:v>42451</c:v>
                      </c:pt>
                      <c:pt idx="41">
                        <c:v>42452</c:v>
                      </c:pt>
                      <c:pt idx="42">
                        <c:v>42453</c:v>
                      </c:pt>
                      <c:pt idx="43">
                        <c:v>42457</c:v>
                      </c:pt>
                      <c:pt idx="44">
                        <c:v>42458</c:v>
                      </c:pt>
                      <c:pt idx="45">
                        <c:v>42459</c:v>
                      </c:pt>
                      <c:pt idx="46">
                        <c:v>42460</c:v>
                      </c:pt>
                      <c:pt idx="47">
                        <c:v>42461</c:v>
                      </c:pt>
                      <c:pt idx="48">
                        <c:v>42464</c:v>
                      </c:pt>
                      <c:pt idx="49">
                        <c:v>42465</c:v>
                      </c:pt>
                      <c:pt idx="50">
                        <c:v>42466</c:v>
                      </c:pt>
                      <c:pt idx="51">
                        <c:v>42467</c:v>
                      </c:pt>
                      <c:pt idx="52">
                        <c:v>42468</c:v>
                      </c:pt>
                      <c:pt idx="53">
                        <c:v>42471</c:v>
                      </c:pt>
                      <c:pt idx="54">
                        <c:v>42472</c:v>
                      </c:pt>
                      <c:pt idx="55">
                        <c:v>42473</c:v>
                      </c:pt>
                      <c:pt idx="56">
                        <c:v>42474</c:v>
                      </c:pt>
                      <c:pt idx="57">
                        <c:v>42475</c:v>
                      </c:pt>
                      <c:pt idx="58">
                        <c:v>42478</c:v>
                      </c:pt>
                      <c:pt idx="59">
                        <c:v>42479</c:v>
                      </c:pt>
                      <c:pt idx="60">
                        <c:v>42480</c:v>
                      </c:pt>
                      <c:pt idx="61">
                        <c:v>42481</c:v>
                      </c:pt>
                      <c:pt idx="62">
                        <c:v>42482</c:v>
                      </c:pt>
                      <c:pt idx="63">
                        <c:v>42485</c:v>
                      </c:pt>
                      <c:pt idx="64">
                        <c:v>42486</c:v>
                      </c:pt>
                      <c:pt idx="65">
                        <c:v>42487</c:v>
                      </c:pt>
                      <c:pt idx="66">
                        <c:v>42488</c:v>
                      </c:pt>
                      <c:pt idx="67">
                        <c:v>42489</c:v>
                      </c:pt>
                      <c:pt idx="68">
                        <c:v>42492</c:v>
                      </c:pt>
                      <c:pt idx="69">
                        <c:v>42493</c:v>
                      </c:pt>
                      <c:pt idx="70">
                        <c:v>42494</c:v>
                      </c:pt>
                      <c:pt idx="71">
                        <c:v>42495</c:v>
                      </c:pt>
                      <c:pt idx="72">
                        <c:v>42496</c:v>
                      </c:pt>
                      <c:pt idx="73">
                        <c:v>42499</c:v>
                      </c:pt>
                      <c:pt idx="74">
                        <c:v>42500</c:v>
                      </c:pt>
                      <c:pt idx="75">
                        <c:v>42501</c:v>
                      </c:pt>
                      <c:pt idx="76">
                        <c:v>42502</c:v>
                      </c:pt>
                      <c:pt idx="77">
                        <c:v>42503</c:v>
                      </c:pt>
                      <c:pt idx="78">
                        <c:v>42506</c:v>
                      </c:pt>
                      <c:pt idx="79">
                        <c:v>42507</c:v>
                      </c:pt>
                      <c:pt idx="80">
                        <c:v>42508</c:v>
                      </c:pt>
                      <c:pt idx="81">
                        <c:v>42509</c:v>
                      </c:pt>
                      <c:pt idx="82">
                        <c:v>42510</c:v>
                      </c:pt>
                      <c:pt idx="83">
                        <c:v>42513</c:v>
                      </c:pt>
                      <c:pt idx="84">
                        <c:v>42514</c:v>
                      </c:pt>
                      <c:pt idx="85">
                        <c:v>42515</c:v>
                      </c:pt>
                      <c:pt idx="86">
                        <c:v>42516</c:v>
                      </c:pt>
                      <c:pt idx="87">
                        <c:v>42517</c:v>
                      </c:pt>
                      <c:pt idx="88">
                        <c:v>42520</c:v>
                      </c:pt>
                      <c:pt idx="89">
                        <c:v>42521</c:v>
                      </c:pt>
                      <c:pt idx="90">
                        <c:v>42522</c:v>
                      </c:pt>
                      <c:pt idx="91">
                        <c:v>42523</c:v>
                      </c:pt>
                      <c:pt idx="92">
                        <c:v>42524</c:v>
                      </c:pt>
                      <c:pt idx="93">
                        <c:v>42527</c:v>
                      </c:pt>
                      <c:pt idx="94">
                        <c:v>42528</c:v>
                      </c:pt>
                      <c:pt idx="95">
                        <c:v>42529</c:v>
                      </c:pt>
                      <c:pt idx="96">
                        <c:v>42530</c:v>
                      </c:pt>
                      <c:pt idx="97">
                        <c:v>42531</c:v>
                      </c:pt>
                      <c:pt idx="98">
                        <c:v>42534</c:v>
                      </c:pt>
                      <c:pt idx="99">
                        <c:v>42535</c:v>
                      </c:pt>
                      <c:pt idx="100">
                        <c:v>42536</c:v>
                      </c:pt>
                      <c:pt idx="101">
                        <c:v>42537</c:v>
                      </c:pt>
                      <c:pt idx="102">
                        <c:v>42538</c:v>
                      </c:pt>
                      <c:pt idx="103">
                        <c:v>42541</c:v>
                      </c:pt>
                      <c:pt idx="104">
                        <c:v>42542</c:v>
                      </c:pt>
                      <c:pt idx="105">
                        <c:v>42543</c:v>
                      </c:pt>
                      <c:pt idx="106">
                        <c:v>42544</c:v>
                      </c:pt>
                      <c:pt idx="107">
                        <c:v>42545</c:v>
                      </c:pt>
                      <c:pt idx="108">
                        <c:v>42548</c:v>
                      </c:pt>
                      <c:pt idx="109">
                        <c:v>42549</c:v>
                      </c:pt>
                      <c:pt idx="110">
                        <c:v>42550</c:v>
                      </c:pt>
                      <c:pt idx="111">
                        <c:v>42551</c:v>
                      </c:pt>
                      <c:pt idx="112">
                        <c:v>42552</c:v>
                      </c:pt>
                      <c:pt idx="113">
                        <c:v>42555</c:v>
                      </c:pt>
                      <c:pt idx="114">
                        <c:v>42556</c:v>
                      </c:pt>
                      <c:pt idx="115">
                        <c:v>42557</c:v>
                      </c:pt>
                      <c:pt idx="116">
                        <c:v>42558</c:v>
                      </c:pt>
                      <c:pt idx="117">
                        <c:v>42559</c:v>
                      </c:pt>
                      <c:pt idx="118">
                        <c:v>42562</c:v>
                      </c:pt>
                      <c:pt idx="119">
                        <c:v>42563</c:v>
                      </c:pt>
                      <c:pt idx="120">
                        <c:v>42564</c:v>
                      </c:pt>
                      <c:pt idx="121">
                        <c:v>42565</c:v>
                      </c:pt>
                      <c:pt idx="122">
                        <c:v>42566</c:v>
                      </c:pt>
                      <c:pt idx="123">
                        <c:v>42569</c:v>
                      </c:pt>
                      <c:pt idx="124">
                        <c:v>42570</c:v>
                      </c:pt>
                      <c:pt idx="125">
                        <c:v>42571</c:v>
                      </c:pt>
                      <c:pt idx="126">
                        <c:v>42572</c:v>
                      </c:pt>
                      <c:pt idx="127">
                        <c:v>42573</c:v>
                      </c:pt>
                      <c:pt idx="128">
                        <c:v>42576</c:v>
                      </c:pt>
                      <c:pt idx="129">
                        <c:v>42577</c:v>
                      </c:pt>
                      <c:pt idx="130">
                        <c:v>42578</c:v>
                      </c:pt>
                      <c:pt idx="131">
                        <c:v>42579</c:v>
                      </c:pt>
                      <c:pt idx="132">
                        <c:v>42580</c:v>
                      </c:pt>
                      <c:pt idx="133">
                        <c:v>42583</c:v>
                      </c:pt>
                      <c:pt idx="134">
                        <c:v>42584</c:v>
                      </c:pt>
                      <c:pt idx="135">
                        <c:v>42585</c:v>
                      </c:pt>
                      <c:pt idx="136">
                        <c:v>42586</c:v>
                      </c:pt>
                      <c:pt idx="137">
                        <c:v>42587</c:v>
                      </c:pt>
                      <c:pt idx="138">
                        <c:v>42590</c:v>
                      </c:pt>
                      <c:pt idx="139">
                        <c:v>42591</c:v>
                      </c:pt>
                      <c:pt idx="140">
                        <c:v>42592</c:v>
                      </c:pt>
                      <c:pt idx="141">
                        <c:v>42593</c:v>
                      </c:pt>
                      <c:pt idx="142">
                        <c:v>42594</c:v>
                      </c:pt>
                      <c:pt idx="143">
                        <c:v>42597</c:v>
                      </c:pt>
                      <c:pt idx="144">
                        <c:v>42598</c:v>
                      </c:pt>
                      <c:pt idx="145">
                        <c:v>42599</c:v>
                      </c:pt>
                      <c:pt idx="146">
                        <c:v>42600</c:v>
                      </c:pt>
                      <c:pt idx="147">
                        <c:v>42601</c:v>
                      </c:pt>
                      <c:pt idx="148">
                        <c:v>42604</c:v>
                      </c:pt>
                      <c:pt idx="149">
                        <c:v>42605</c:v>
                      </c:pt>
                      <c:pt idx="150">
                        <c:v>42606</c:v>
                      </c:pt>
                      <c:pt idx="151">
                        <c:v>42607</c:v>
                      </c:pt>
                      <c:pt idx="152">
                        <c:v>42608</c:v>
                      </c:pt>
                      <c:pt idx="153">
                        <c:v>42611</c:v>
                      </c:pt>
                      <c:pt idx="154">
                        <c:v>42612</c:v>
                      </c:pt>
                      <c:pt idx="155">
                        <c:v>42613</c:v>
                      </c:pt>
                      <c:pt idx="156">
                        <c:v>42614</c:v>
                      </c:pt>
                      <c:pt idx="157">
                        <c:v>42615</c:v>
                      </c:pt>
                      <c:pt idx="158">
                        <c:v>42618</c:v>
                      </c:pt>
                      <c:pt idx="159">
                        <c:v>42619</c:v>
                      </c:pt>
                      <c:pt idx="160">
                        <c:v>42620</c:v>
                      </c:pt>
                      <c:pt idx="161">
                        <c:v>42621</c:v>
                      </c:pt>
                      <c:pt idx="162">
                        <c:v>42622</c:v>
                      </c:pt>
                      <c:pt idx="163">
                        <c:v>42625</c:v>
                      </c:pt>
                      <c:pt idx="164">
                        <c:v>42626</c:v>
                      </c:pt>
                      <c:pt idx="165">
                        <c:v>42627</c:v>
                      </c:pt>
                      <c:pt idx="166">
                        <c:v>42628</c:v>
                      </c:pt>
                      <c:pt idx="167">
                        <c:v>42629</c:v>
                      </c:pt>
                      <c:pt idx="168">
                        <c:v>42632</c:v>
                      </c:pt>
                      <c:pt idx="169">
                        <c:v>42633</c:v>
                      </c:pt>
                      <c:pt idx="170">
                        <c:v>42634</c:v>
                      </c:pt>
                      <c:pt idx="171">
                        <c:v>42635</c:v>
                      </c:pt>
                      <c:pt idx="172">
                        <c:v>42636</c:v>
                      </c:pt>
                      <c:pt idx="173">
                        <c:v>42639</c:v>
                      </c:pt>
                      <c:pt idx="174">
                        <c:v>42640</c:v>
                      </c:pt>
                      <c:pt idx="175">
                        <c:v>42641</c:v>
                      </c:pt>
                      <c:pt idx="176">
                        <c:v>42642</c:v>
                      </c:pt>
                      <c:pt idx="177">
                        <c:v>42643</c:v>
                      </c:pt>
                      <c:pt idx="178">
                        <c:v>42646</c:v>
                      </c:pt>
                      <c:pt idx="179">
                        <c:v>42647</c:v>
                      </c:pt>
                      <c:pt idx="180">
                        <c:v>42648</c:v>
                      </c:pt>
                      <c:pt idx="181">
                        <c:v>42649</c:v>
                      </c:pt>
                      <c:pt idx="182">
                        <c:v>42650</c:v>
                      </c:pt>
                      <c:pt idx="183">
                        <c:v>42653</c:v>
                      </c:pt>
                      <c:pt idx="184">
                        <c:v>42654</c:v>
                      </c:pt>
                      <c:pt idx="185">
                        <c:v>42655</c:v>
                      </c:pt>
                      <c:pt idx="186">
                        <c:v>42656</c:v>
                      </c:pt>
                      <c:pt idx="187">
                        <c:v>42657</c:v>
                      </c:pt>
                      <c:pt idx="188">
                        <c:v>42660</c:v>
                      </c:pt>
                      <c:pt idx="189">
                        <c:v>42661</c:v>
                      </c:pt>
                      <c:pt idx="190">
                        <c:v>42662</c:v>
                      </c:pt>
                      <c:pt idx="191">
                        <c:v>42663</c:v>
                      </c:pt>
                      <c:pt idx="192">
                        <c:v>42664</c:v>
                      </c:pt>
                      <c:pt idx="193">
                        <c:v>42667</c:v>
                      </c:pt>
                      <c:pt idx="194">
                        <c:v>42668</c:v>
                      </c:pt>
                      <c:pt idx="195">
                        <c:v>42669</c:v>
                      </c:pt>
                      <c:pt idx="196">
                        <c:v>42670</c:v>
                      </c:pt>
                      <c:pt idx="197">
                        <c:v>42671</c:v>
                      </c:pt>
                      <c:pt idx="198">
                        <c:v>42674</c:v>
                      </c:pt>
                      <c:pt idx="199">
                        <c:v>42675</c:v>
                      </c:pt>
                      <c:pt idx="200">
                        <c:v>42676</c:v>
                      </c:pt>
                      <c:pt idx="201">
                        <c:v>42677</c:v>
                      </c:pt>
                      <c:pt idx="202">
                        <c:v>42678</c:v>
                      </c:pt>
                      <c:pt idx="203">
                        <c:v>42681</c:v>
                      </c:pt>
                      <c:pt idx="204">
                        <c:v>42682</c:v>
                      </c:pt>
                      <c:pt idx="205">
                        <c:v>42683</c:v>
                      </c:pt>
                      <c:pt idx="206">
                        <c:v>42684</c:v>
                      </c:pt>
                      <c:pt idx="207">
                        <c:v>42685</c:v>
                      </c:pt>
                      <c:pt idx="208">
                        <c:v>42688</c:v>
                      </c:pt>
                      <c:pt idx="209">
                        <c:v>42689</c:v>
                      </c:pt>
                      <c:pt idx="210">
                        <c:v>42690</c:v>
                      </c:pt>
                      <c:pt idx="211">
                        <c:v>42691</c:v>
                      </c:pt>
                      <c:pt idx="212">
                        <c:v>42692</c:v>
                      </c:pt>
                      <c:pt idx="213">
                        <c:v>42695</c:v>
                      </c:pt>
                      <c:pt idx="214">
                        <c:v>42696</c:v>
                      </c:pt>
                      <c:pt idx="215">
                        <c:v>42697</c:v>
                      </c:pt>
                      <c:pt idx="216">
                        <c:v>42698</c:v>
                      </c:pt>
                      <c:pt idx="217">
                        <c:v>42699</c:v>
                      </c:pt>
                      <c:pt idx="218">
                        <c:v>42702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(2)'!$D$5:$D$223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19"/>
                      <c:pt idx="0">
                        <c:v>9.0748249170659783</c:v>
                      </c:pt>
                      <c:pt idx="1">
                        <c:v>9.0740740740740726</c:v>
                      </c:pt>
                      <c:pt idx="2">
                        <c:v>9.0750371471025257</c:v>
                      </c:pt>
                      <c:pt idx="3">
                        <c:v>9.0736688548504745</c:v>
                      </c:pt>
                      <c:pt idx="4">
                        <c:v>9.0962962962962948</c:v>
                      </c:pt>
                      <c:pt idx="5">
                        <c:v>9.0963855421686741</c:v>
                      </c:pt>
                      <c:pt idx="6">
                        <c:v>9.076576576576576</c:v>
                      </c:pt>
                      <c:pt idx="7">
                        <c:v>9.0988262021961379</c:v>
                      </c:pt>
                      <c:pt idx="8">
                        <c:v>9.1003717472118968</c:v>
                      </c:pt>
                      <c:pt idx="9">
                        <c:v>9.1484635320251755</c:v>
                      </c:pt>
                      <c:pt idx="10">
                        <c:v>9.1467958271236949</c:v>
                      </c:pt>
                      <c:pt idx="11">
                        <c:v>9.1286307053941904</c:v>
                      </c:pt>
                      <c:pt idx="12">
                        <c:v>9.14350970688999</c:v>
                      </c:pt>
                      <c:pt idx="13">
                        <c:v>9.1432961966961201</c:v>
                      </c:pt>
                      <c:pt idx="14">
                        <c:v>9.1432961966961201</c:v>
                      </c:pt>
                      <c:pt idx="15">
                        <c:v>9.1588785046728969</c:v>
                      </c:pt>
                      <c:pt idx="16">
                        <c:v>9.1573250869733283</c:v>
                      </c:pt>
                      <c:pt idx="17">
                        <c:v>9.1587677725118493</c:v>
                      </c:pt>
                      <c:pt idx="18">
                        <c:v>9.2834138486312394</c:v>
                      </c:pt>
                      <c:pt idx="19">
                        <c:v>9.1991869918699187</c:v>
                      </c:pt>
                      <c:pt idx="20">
                        <c:v>9.2528735632183903</c:v>
                      </c:pt>
                      <c:pt idx="21">
                        <c:v>9.3087934560327206</c:v>
                      </c:pt>
                      <c:pt idx="22">
                        <c:v>9.3636363636363633</c:v>
                      </c:pt>
                      <c:pt idx="23">
                        <c:v>9.3755135579293345</c:v>
                      </c:pt>
                      <c:pt idx="24">
                        <c:v>9.3737291581943882</c:v>
                      </c:pt>
                      <c:pt idx="25">
                        <c:v>9.373264577548591</c:v>
                      </c:pt>
                      <c:pt idx="26">
                        <c:v>9.3381180223285494</c:v>
                      </c:pt>
                      <c:pt idx="27">
                        <c:v>9.3393987341772142</c:v>
                      </c:pt>
                      <c:pt idx="28">
                        <c:v>9.3409180070615925</c:v>
                      </c:pt>
                      <c:pt idx="29">
                        <c:v>9.3723028638681836</c:v>
                      </c:pt>
                      <c:pt idx="30">
                        <c:v>9.3737692004726263</c:v>
                      </c:pt>
                      <c:pt idx="31">
                        <c:v>9.3740279937791602</c:v>
                      </c:pt>
                      <c:pt idx="32">
                        <c:v>9.3757094211123739</c:v>
                      </c:pt>
                      <c:pt idx="33">
                        <c:v>9.3742974896965148</c:v>
                      </c:pt>
                      <c:pt idx="34">
                        <c:v>9.3733583489681056</c:v>
                      </c:pt>
                      <c:pt idx="35">
                        <c:v>9.3733681462140979</c:v>
                      </c:pt>
                      <c:pt idx="36">
                        <c:v>9.3738421637643583</c:v>
                      </c:pt>
                      <c:pt idx="37">
                        <c:v>9.3665817255187491</c:v>
                      </c:pt>
                      <c:pt idx="38">
                        <c:v>9.3656032269893661</c:v>
                      </c:pt>
                      <c:pt idx="39">
                        <c:v>9.3654348637551337</c:v>
                      </c:pt>
                      <c:pt idx="40">
                        <c:v>9.3522267206477725</c:v>
                      </c:pt>
                      <c:pt idx="41">
                        <c:v>9.3511308861698179</c:v>
                      </c:pt>
                      <c:pt idx="42">
                        <c:v>9.3518857561332851</c:v>
                      </c:pt>
                      <c:pt idx="43">
                        <c:v>9.2862292718096615</c:v>
                      </c:pt>
                      <c:pt idx="44">
                        <c:v>9.2918149466192173</c:v>
                      </c:pt>
                      <c:pt idx="45">
                        <c:v>9.2488430046279806</c:v>
                      </c:pt>
                      <c:pt idx="46">
                        <c:v>9.2504570383912252</c:v>
                      </c:pt>
                      <c:pt idx="47">
                        <c:v>9.2496339677891655</c:v>
                      </c:pt>
                      <c:pt idx="48">
                        <c:v>9.2480929894660377</c:v>
                      </c:pt>
                      <c:pt idx="49">
                        <c:v>9.2468007312614269</c:v>
                      </c:pt>
                      <c:pt idx="50">
                        <c:v>9.2452135493372598</c:v>
                      </c:pt>
                      <c:pt idx="51">
                        <c:v>9.2468468468468465</c:v>
                      </c:pt>
                      <c:pt idx="52">
                        <c:v>9.2456896551724146</c:v>
                      </c:pt>
                      <c:pt idx="53">
                        <c:v>9.2458303118201588</c:v>
                      </c:pt>
                      <c:pt idx="54">
                        <c:v>9.2258294684266851</c:v>
                      </c:pt>
                      <c:pt idx="55">
                        <c:v>9.1092973740241305</c:v>
                      </c:pt>
                      <c:pt idx="56">
                        <c:v>9.1172265904217298</c:v>
                      </c:pt>
                      <c:pt idx="57">
                        <c:v>9.1184971098265901</c:v>
                      </c:pt>
                      <c:pt idx="58">
                        <c:v>9.0973451327433619</c:v>
                      </c:pt>
                      <c:pt idx="59">
                        <c:v>9.0749050742147048</c:v>
                      </c:pt>
                      <c:pt idx="60">
                        <c:v>9.059269469331495</c:v>
                      </c:pt>
                      <c:pt idx="61">
                        <c:v>9.005412719891746</c:v>
                      </c:pt>
                      <c:pt idx="62">
                        <c:v>8.9887267904509276</c:v>
                      </c:pt>
                      <c:pt idx="63">
                        <c:v>8.987256874580817</c:v>
                      </c:pt>
                      <c:pt idx="64">
                        <c:v>8.9863287762587518</c:v>
                      </c:pt>
                      <c:pt idx="65">
                        <c:v>8.9865087199736742</c:v>
                      </c:pt>
                      <c:pt idx="66">
                        <c:v>8.987760502811776</c:v>
                      </c:pt>
                      <c:pt idx="67">
                        <c:v>8.9068692206076605</c:v>
                      </c:pt>
                      <c:pt idx="68">
                        <c:v>8.8952509262377912</c:v>
                      </c:pt>
                      <c:pt idx="69">
                        <c:v>8.8601210490921325</c:v>
                      </c:pt>
                      <c:pt idx="70">
                        <c:v>8.9515859766277117</c:v>
                      </c:pt>
                      <c:pt idx="71">
                        <c:v>8.9505347593582893</c:v>
                      </c:pt>
                      <c:pt idx="72">
                        <c:v>8.9747899159663866</c:v>
                      </c:pt>
                      <c:pt idx="73">
                        <c:v>8.9742721733243052</c:v>
                      </c:pt>
                      <c:pt idx="74">
                        <c:v>9.0084317032040477</c:v>
                      </c:pt>
                      <c:pt idx="75">
                        <c:v>8.9535666218034997</c:v>
                      </c:pt>
                      <c:pt idx="76">
                        <c:v>8.9550219817382484</c:v>
                      </c:pt>
                      <c:pt idx="77">
                        <c:v>8.9536878216123501</c:v>
                      </c:pt>
                      <c:pt idx="78">
                        <c:v>8.9561586638830892</c:v>
                      </c:pt>
                      <c:pt idx="79">
                        <c:v>9.0045566070802661</c:v>
                      </c:pt>
                      <c:pt idx="80">
                        <c:v>9.0060562878518002</c:v>
                      </c:pt>
                      <c:pt idx="81">
                        <c:v>9.058373870743571</c:v>
                      </c:pt>
                      <c:pt idx="82">
                        <c:v>9.0589451913133416</c:v>
                      </c:pt>
                      <c:pt idx="83">
                        <c:v>9.0317022742935897</c:v>
                      </c:pt>
                      <c:pt idx="84">
                        <c:v>8.9871661463753032</c:v>
                      </c:pt>
                      <c:pt idx="85">
                        <c:v>8.9860969820278065</c:v>
                      </c:pt>
                      <c:pt idx="86">
                        <c:v>8.9858012170385386</c:v>
                      </c:pt>
                      <c:pt idx="87">
                        <c:v>9.1001011122345794</c:v>
                      </c:pt>
                      <c:pt idx="88">
                        <c:v>9.1001011122345794</c:v>
                      </c:pt>
                      <c:pt idx="89">
                        <c:v>9.0290290290290294</c:v>
                      </c:pt>
                      <c:pt idx="90">
                        <c:v>9.0243090243090247</c:v>
                      </c:pt>
                      <c:pt idx="91">
                        <c:v>9.0072559366754614</c:v>
                      </c:pt>
                      <c:pt idx="92">
                        <c:v>9.0079365079365079</c:v>
                      </c:pt>
                      <c:pt idx="93">
                        <c:v>8.9563505086970778</c:v>
                      </c:pt>
                      <c:pt idx="94">
                        <c:v>8.9575289575289574</c:v>
                      </c:pt>
                      <c:pt idx="95">
                        <c:v>8.956996148908857</c:v>
                      </c:pt>
                      <c:pt idx="96">
                        <c:v>8.8754646840148688</c:v>
                      </c:pt>
                      <c:pt idx="97">
                        <c:v>8.8721332076657244</c:v>
                      </c:pt>
                      <c:pt idx="98">
                        <c:v>8.8937774984286619</c:v>
                      </c:pt>
                      <c:pt idx="99">
                        <c:v>8.8945524052245943</c:v>
                      </c:pt>
                      <c:pt idx="100">
                        <c:v>8.8931788931788933</c:v>
                      </c:pt>
                      <c:pt idx="101">
                        <c:v>8.8924765902486271</c:v>
                      </c:pt>
                      <c:pt idx="102">
                        <c:v>8.8924353654644115</c:v>
                      </c:pt>
                      <c:pt idx="103">
                        <c:v>8.8739862757330012</c:v>
                      </c:pt>
                      <c:pt idx="104">
                        <c:v>8.8744186046511633</c:v>
                      </c:pt>
                      <c:pt idx="105">
                        <c:v>8.8731507711677686</c:v>
                      </c:pt>
                      <c:pt idx="106">
                        <c:v>8.925671455340412</c:v>
                      </c:pt>
                      <c:pt idx="107">
                        <c:v>8.9259842519685044</c:v>
                      </c:pt>
                      <c:pt idx="108">
                        <c:v>8.9261114589855985</c:v>
                      </c:pt>
                      <c:pt idx="109">
                        <c:v>8.8501213592233015</c:v>
                      </c:pt>
                      <c:pt idx="110">
                        <c:v>8.8499084807809645</c:v>
                      </c:pt>
                      <c:pt idx="111">
                        <c:v>8.8580897860801446</c:v>
                      </c:pt>
                      <c:pt idx="112">
                        <c:v>8.8588410104011874</c:v>
                      </c:pt>
                      <c:pt idx="113">
                        <c:v>8.8588410104011874</c:v>
                      </c:pt>
                      <c:pt idx="114">
                        <c:v>8.8739862757330012</c:v>
                      </c:pt>
                      <c:pt idx="115">
                        <c:v>8.8730208009934799</c:v>
                      </c:pt>
                      <c:pt idx="116">
                        <c:v>8.8736776602364653</c:v>
                      </c:pt>
                      <c:pt idx="117">
                        <c:v>8.874192556136574</c:v>
                      </c:pt>
                      <c:pt idx="118">
                        <c:v>8.8742964352720453</c:v>
                      </c:pt>
                      <c:pt idx="119">
                        <c:v>8.812870977819431</c:v>
                      </c:pt>
                      <c:pt idx="120">
                        <c:v>8.8249999999999993</c:v>
                      </c:pt>
                      <c:pt idx="121">
                        <c:v>8.8253670727897529</c:v>
                      </c:pt>
                      <c:pt idx="122">
                        <c:v>8.8242612752721623</c:v>
                      </c:pt>
                      <c:pt idx="123">
                        <c:v>8.8227927363807144</c:v>
                      </c:pt>
                      <c:pt idx="124">
                        <c:v>8.8238993710691815</c:v>
                      </c:pt>
                      <c:pt idx="125">
                        <c:v>8.8224</c:v>
                      </c:pt>
                      <c:pt idx="126">
                        <c:v>8.7973273942093542</c:v>
                      </c:pt>
                      <c:pt idx="127">
                        <c:v>8.7987519500780031</c:v>
                      </c:pt>
                      <c:pt idx="128">
                        <c:v>8.7977457733249853</c:v>
                      </c:pt>
                      <c:pt idx="129">
                        <c:v>8.8031496062992129</c:v>
                      </c:pt>
                      <c:pt idx="130">
                        <c:v>8.8021491782553731</c:v>
                      </c:pt>
                      <c:pt idx="131">
                        <c:v>8.8013386066321875</c:v>
                      </c:pt>
                      <c:pt idx="132">
                        <c:v>8.8012048192771086</c:v>
                      </c:pt>
                      <c:pt idx="133">
                        <c:v>8.8020994133991977</c:v>
                      </c:pt>
                      <c:pt idx="134">
                        <c:v>8.8246326977180374</c:v>
                      </c:pt>
                      <c:pt idx="135">
                        <c:v>8.8247863247863254</c:v>
                      </c:pt>
                      <c:pt idx="136">
                        <c:v>8.8246097337006422</c:v>
                      </c:pt>
                      <c:pt idx="137">
                        <c:v>8.8249922287845823</c:v>
                      </c:pt>
                      <c:pt idx="138">
                        <c:v>8.824819805703541</c:v>
                      </c:pt>
                      <c:pt idx="139">
                        <c:v>8.8992898644286633</c:v>
                      </c:pt>
                      <c:pt idx="140">
                        <c:v>8.8885256619810402</c:v>
                      </c:pt>
                      <c:pt idx="141">
                        <c:v>8.8888888888888893</c:v>
                      </c:pt>
                      <c:pt idx="142">
                        <c:v>8.8903394255874666</c:v>
                      </c:pt>
                      <c:pt idx="143">
                        <c:v>8.8740644321509929</c:v>
                      </c:pt>
                      <c:pt idx="144">
                        <c:v>8.8745148771022002</c:v>
                      </c:pt>
                      <c:pt idx="145">
                        <c:v>8.8744729159909177</c:v>
                      </c:pt>
                      <c:pt idx="146">
                        <c:v>8.87459807073955</c:v>
                      </c:pt>
                      <c:pt idx="147">
                        <c:v>8.8749172733289221</c:v>
                      </c:pt>
                      <c:pt idx="148">
                        <c:v>8.8739330269205521</c:v>
                      </c:pt>
                      <c:pt idx="149">
                        <c:v>8.8746803069053719</c:v>
                      </c:pt>
                      <c:pt idx="150">
                        <c:v>8.8752362948960304</c:v>
                      </c:pt>
                      <c:pt idx="151">
                        <c:v>8.7328767123287676</c:v>
                      </c:pt>
                      <c:pt idx="152">
                        <c:v>8.7329615861214371</c:v>
                      </c:pt>
                      <c:pt idx="153">
                        <c:v>8.7336652146857503</c:v>
                      </c:pt>
                      <c:pt idx="154">
                        <c:v>8.73297434273044</c:v>
                      </c:pt>
                      <c:pt idx="155">
                        <c:v>8.7324383390571345</c:v>
                      </c:pt>
                      <c:pt idx="156">
                        <c:v>8.7311275297141027</c:v>
                      </c:pt>
                      <c:pt idx="157">
                        <c:v>8.7326668816510793</c:v>
                      </c:pt>
                      <c:pt idx="158">
                        <c:v>8.7326668816510793</c:v>
                      </c:pt>
                      <c:pt idx="159">
                        <c:v>8.7316116377901274</c:v>
                      </c:pt>
                      <c:pt idx="160">
                        <c:v>8.7327642810242949</c:v>
                      </c:pt>
                      <c:pt idx="161">
                        <c:v>8.7340966921119598</c:v>
                      </c:pt>
                      <c:pt idx="162">
                        <c:v>8.7335684514267378</c:v>
                      </c:pt>
                      <c:pt idx="163">
                        <c:v>8.7323057565272109</c:v>
                      </c:pt>
                      <c:pt idx="164">
                        <c:v>8.6996221662468507</c:v>
                      </c:pt>
                      <c:pt idx="165">
                        <c:v>8.7330601953986768</c:v>
                      </c:pt>
                      <c:pt idx="166">
                        <c:v>8.7308053901598246</c:v>
                      </c:pt>
                      <c:pt idx="167">
                        <c:v>8.7293677981937101</c:v>
                      </c:pt>
                      <c:pt idx="168">
                        <c:v>8.7300594307162971</c:v>
                      </c:pt>
                      <c:pt idx="169">
                        <c:v>8.6934062594955943</c:v>
                      </c:pt>
                      <c:pt idx="170">
                        <c:v>8.6931647094248721</c:v>
                      </c:pt>
                      <c:pt idx="171">
                        <c:v>8.6933904528763772</c:v>
                      </c:pt>
                      <c:pt idx="172">
                        <c:v>8.7515527950310545</c:v>
                      </c:pt>
                      <c:pt idx="173">
                        <c:v>8.7507692307692313</c:v>
                      </c:pt>
                      <c:pt idx="174">
                        <c:v>8.7507711289327581</c:v>
                      </c:pt>
                      <c:pt idx="175">
                        <c:v>8.7496092528915277</c:v>
                      </c:pt>
                      <c:pt idx="176">
                        <c:v>8.7503954444795955</c:v>
                      </c:pt>
                      <c:pt idx="177">
                        <c:v>8.7515964240102164</c:v>
                      </c:pt>
                      <c:pt idx="178">
                        <c:v>8.7665615141955833</c:v>
                      </c:pt>
                      <c:pt idx="179">
                        <c:v>8.7747408105560787</c:v>
                      </c:pt>
                      <c:pt idx="180">
                        <c:v>8.7760736196319016</c:v>
                      </c:pt>
                      <c:pt idx="181">
                        <c:v>8.7751371115173669</c:v>
                      </c:pt>
                      <c:pt idx="182">
                        <c:v>8.7761722205838986</c:v>
                      </c:pt>
                      <c:pt idx="183">
                        <c:v>8.6884771279675732</c:v>
                      </c:pt>
                      <c:pt idx="184">
                        <c:v>8.6876640419947506</c:v>
                      </c:pt>
                      <c:pt idx="185">
                        <c:v>8.6656891495601176</c:v>
                      </c:pt>
                      <c:pt idx="186">
                        <c:v>8.6608154020385051</c:v>
                      </c:pt>
                      <c:pt idx="187">
                        <c:v>8.6611475877819011</c:v>
                      </c:pt>
                      <c:pt idx="188">
                        <c:v>8.6613042229244463</c:v>
                      </c:pt>
                      <c:pt idx="189">
                        <c:v>8.61055634807418</c:v>
                      </c:pt>
                      <c:pt idx="190">
                        <c:v>8.6255096097845083</c:v>
                      </c:pt>
                      <c:pt idx="191">
                        <c:v>8.6255096097845083</c:v>
                      </c:pt>
                      <c:pt idx="192">
                        <c:v>8.6254091044332029</c:v>
                      </c:pt>
                      <c:pt idx="193">
                        <c:v>8.6260921964447128</c:v>
                      </c:pt>
                      <c:pt idx="194">
                        <c:v>8.7234042553191493</c:v>
                      </c:pt>
                      <c:pt idx="195">
                        <c:v>8.7450592885375489</c:v>
                      </c:pt>
                      <c:pt idx="196">
                        <c:v>8.7744458930899611</c:v>
                      </c:pt>
                      <c:pt idx="197">
                        <c:v>8.7729468599033815</c:v>
                      </c:pt>
                      <c:pt idx="198">
                        <c:v>8.7739590218109722</c:v>
                      </c:pt>
                      <c:pt idx="199">
                        <c:v>8.8387319090282563</c:v>
                      </c:pt>
                      <c:pt idx="200">
                        <c:v>8.9935530085959883</c:v>
                      </c:pt>
                      <c:pt idx="201">
                        <c:v>8.9310220296135778</c:v>
                      </c:pt>
                      <c:pt idx="202">
                        <c:v>8.9302493675460788</c:v>
                      </c:pt>
                      <c:pt idx="203">
                        <c:v>8.931107954545455</c:v>
                      </c:pt>
                      <c:pt idx="204">
                        <c:v>9.0239270793771365</c:v>
                      </c:pt>
                      <c:pt idx="205">
                        <c:v>8.9739776951672869</c:v>
                      </c:pt>
                      <c:pt idx="206">
                        <c:v>8.9741641337386024</c:v>
                      </c:pt>
                      <c:pt idx="207">
                        <c:v>8.9728904161893848</c:v>
                      </c:pt>
                      <c:pt idx="208">
                        <c:v>8.9741724263368496</c:v>
                      </c:pt>
                      <c:pt idx="209">
                        <c:v>8.8999630860095973</c:v>
                      </c:pt>
                      <c:pt idx="210">
                        <c:v>8.9001447178002913</c:v>
                      </c:pt>
                      <c:pt idx="211">
                        <c:v>8.7902330743618204</c:v>
                      </c:pt>
                      <c:pt idx="212">
                        <c:v>8.7583538515652481</c:v>
                      </c:pt>
                      <c:pt idx="213">
                        <c:v>8.7593220338983038</c:v>
                      </c:pt>
                      <c:pt idx="214">
                        <c:v>8.7592219986586173</c:v>
                      </c:pt>
                      <c:pt idx="215">
                        <c:v>8.5922009253139464</c:v>
                      </c:pt>
                      <c:pt idx="216">
                        <c:v>8.5922009253139464</c:v>
                      </c:pt>
                      <c:pt idx="217">
                        <c:v>8.593192868719612</c:v>
                      </c:pt>
                      <c:pt idx="218">
                        <c:v>8.5922029702970288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E1C-4E86-A72B-AD45F177DC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(2)'!$E$1:$E$4</c15:sqref>
                        </c15:formulaRef>
                      </c:ext>
                    </c:extLst>
                    <c:strCache>
                      <c:ptCount val="4"/>
                      <c:pt idx="0">
                        <c:v>Contract=XPR,Strip=12/1/2016</c:v>
                      </c:pt>
                      <c:pt idx="1">
                        <c:v>Settlement_Price</c:v>
                      </c:pt>
                      <c:pt idx="3">
                        <c:v>weekday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(2)'!$A$5:$A$223</c15:sqref>
                        </c15:formulaRef>
                      </c:ext>
                    </c:extLst>
                    <c:numCache>
                      <c:formatCode>m/d/yyyy</c:formatCode>
                      <c:ptCount val="219"/>
                      <c:pt idx="0">
                        <c:v>42395</c:v>
                      </c:pt>
                      <c:pt idx="1">
                        <c:v>42396</c:v>
                      </c:pt>
                      <c:pt idx="2">
                        <c:v>42397</c:v>
                      </c:pt>
                      <c:pt idx="3">
                        <c:v>42398</c:v>
                      </c:pt>
                      <c:pt idx="4">
                        <c:v>42401</c:v>
                      </c:pt>
                      <c:pt idx="5">
                        <c:v>42402</c:v>
                      </c:pt>
                      <c:pt idx="6">
                        <c:v>42403</c:v>
                      </c:pt>
                      <c:pt idx="7">
                        <c:v>42404</c:v>
                      </c:pt>
                      <c:pt idx="8">
                        <c:v>42405</c:v>
                      </c:pt>
                      <c:pt idx="9">
                        <c:v>42408</c:v>
                      </c:pt>
                      <c:pt idx="10">
                        <c:v>42409</c:v>
                      </c:pt>
                      <c:pt idx="11">
                        <c:v>42410</c:v>
                      </c:pt>
                      <c:pt idx="12">
                        <c:v>42411</c:v>
                      </c:pt>
                      <c:pt idx="13">
                        <c:v>42412</c:v>
                      </c:pt>
                      <c:pt idx="14">
                        <c:v>42415</c:v>
                      </c:pt>
                      <c:pt idx="15">
                        <c:v>42416</c:v>
                      </c:pt>
                      <c:pt idx="16">
                        <c:v>42417</c:v>
                      </c:pt>
                      <c:pt idx="17">
                        <c:v>42418</c:v>
                      </c:pt>
                      <c:pt idx="18">
                        <c:v>42419</c:v>
                      </c:pt>
                      <c:pt idx="19">
                        <c:v>42422</c:v>
                      </c:pt>
                      <c:pt idx="20">
                        <c:v>42423</c:v>
                      </c:pt>
                      <c:pt idx="21">
                        <c:v>42424</c:v>
                      </c:pt>
                      <c:pt idx="22">
                        <c:v>42425</c:v>
                      </c:pt>
                      <c:pt idx="23">
                        <c:v>42426</c:v>
                      </c:pt>
                      <c:pt idx="24">
                        <c:v>42429</c:v>
                      </c:pt>
                      <c:pt idx="25">
                        <c:v>42430</c:v>
                      </c:pt>
                      <c:pt idx="26">
                        <c:v>42431</c:v>
                      </c:pt>
                      <c:pt idx="27">
                        <c:v>42432</c:v>
                      </c:pt>
                      <c:pt idx="28">
                        <c:v>42433</c:v>
                      </c:pt>
                      <c:pt idx="29">
                        <c:v>42436</c:v>
                      </c:pt>
                      <c:pt idx="30">
                        <c:v>42437</c:v>
                      </c:pt>
                      <c:pt idx="31">
                        <c:v>42438</c:v>
                      </c:pt>
                      <c:pt idx="32">
                        <c:v>42439</c:v>
                      </c:pt>
                      <c:pt idx="33">
                        <c:v>42440</c:v>
                      </c:pt>
                      <c:pt idx="34">
                        <c:v>42443</c:v>
                      </c:pt>
                      <c:pt idx="35">
                        <c:v>42444</c:v>
                      </c:pt>
                      <c:pt idx="36">
                        <c:v>42445</c:v>
                      </c:pt>
                      <c:pt idx="37">
                        <c:v>42446</c:v>
                      </c:pt>
                      <c:pt idx="38">
                        <c:v>42447</c:v>
                      </c:pt>
                      <c:pt idx="39">
                        <c:v>42450</c:v>
                      </c:pt>
                      <c:pt idx="40">
                        <c:v>42451</c:v>
                      </c:pt>
                      <c:pt idx="41">
                        <c:v>42452</c:v>
                      </c:pt>
                      <c:pt idx="42">
                        <c:v>42453</c:v>
                      </c:pt>
                      <c:pt idx="43">
                        <c:v>42457</c:v>
                      </c:pt>
                      <c:pt idx="44">
                        <c:v>42458</c:v>
                      </c:pt>
                      <c:pt idx="45">
                        <c:v>42459</c:v>
                      </c:pt>
                      <c:pt idx="46">
                        <c:v>42460</c:v>
                      </c:pt>
                      <c:pt idx="47">
                        <c:v>42461</c:v>
                      </c:pt>
                      <c:pt idx="48">
                        <c:v>42464</c:v>
                      </c:pt>
                      <c:pt idx="49">
                        <c:v>42465</c:v>
                      </c:pt>
                      <c:pt idx="50">
                        <c:v>42466</c:v>
                      </c:pt>
                      <c:pt idx="51">
                        <c:v>42467</c:v>
                      </c:pt>
                      <c:pt idx="52">
                        <c:v>42468</c:v>
                      </c:pt>
                      <c:pt idx="53">
                        <c:v>42471</c:v>
                      </c:pt>
                      <c:pt idx="54">
                        <c:v>42472</c:v>
                      </c:pt>
                      <c:pt idx="55">
                        <c:v>42473</c:v>
                      </c:pt>
                      <c:pt idx="56">
                        <c:v>42474</c:v>
                      </c:pt>
                      <c:pt idx="57">
                        <c:v>42475</c:v>
                      </c:pt>
                      <c:pt idx="58">
                        <c:v>42478</c:v>
                      </c:pt>
                      <c:pt idx="59">
                        <c:v>42479</c:v>
                      </c:pt>
                      <c:pt idx="60">
                        <c:v>42480</c:v>
                      </c:pt>
                      <c:pt idx="61">
                        <c:v>42481</c:v>
                      </c:pt>
                      <c:pt idx="62">
                        <c:v>42482</c:v>
                      </c:pt>
                      <c:pt idx="63">
                        <c:v>42485</c:v>
                      </c:pt>
                      <c:pt idx="64">
                        <c:v>42486</c:v>
                      </c:pt>
                      <c:pt idx="65">
                        <c:v>42487</c:v>
                      </c:pt>
                      <c:pt idx="66">
                        <c:v>42488</c:v>
                      </c:pt>
                      <c:pt idx="67">
                        <c:v>42489</c:v>
                      </c:pt>
                      <c:pt idx="68">
                        <c:v>42492</c:v>
                      </c:pt>
                      <c:pt idx="69">
                        <c:v>42493</c:v>
                      </c:pt>
                      <c:pt idx="70">
                        <c:v>42494</c:v>
                      </c:pt>
                      <c:pt idx="71">
                        <c:v>42495</c:v>
                      </c:pt>
                      <c:pt idx="72">
                        <c:v>42496</c:v>
                      </c:pt>
                      <c:pt idx="73">
                        <c:v>42499</c:v>
                      </c:pt>
                      <c:pt idx="74">
                        <c:v>42500</c:v>
                      </c:pt>
                      <c:pt idx="75">
                        <c:v>42501</c:v>
                      </c:pt>
                      <c:pt idx="76">
                        <c:v>42502</c:v>
                      </c:pt>
                      <c:pt idx="77">
                        <c:v>42503</c:v>
                      </c:pt>
                      <c:pt idx="78">
                        <c:v>42506</c:v>
                      </c:pt>
                      <c:pt idx="79">
                        <c:v>42507</c:v>
                      </c:pt>
                      <c:pt idx="80">
                        <c:v>42508</c:v>
                      </c:pt>
                      <c:pt idx="81">
                        <c:v>42509</c:v>
                      </c:pt>
                      <c:pt idx="82">
                        <c:v>42510</c:v>
                      </c:pt>
                      <c:pt idx="83">
                        <c:v>42513</c:v>
                      </c:pt>
                      <c:pt idx="84">
                        <c:v>42514</c:v>
                      </c:pt>
                      <c:pt idx="85">
                        <c:v>42515</c:v>
                      </c:pt>
                      <c:pt idx="86">
                        <c:v>42516</c:v>
                      </c:pt>
                      <c:pt idx="87">
                        <c:v>42517</c:v>
                      </c:pt>
                      <c:pt idx="88">
                        <c:v>42520</c:v>
                      </c:pt>
                      <c:pt idx="89">
                        <c:v>42521</c:v>
                      </c:pt>
                      <c:pt idx="90">
                        <c:v>42522</c:v>
                      </c:pt>
                      <c:pt idx="91">
                        <c:v>42523</c:v>
                      </c:pt>
                      <c:pt idx="92">
                        <c:v>42524</c:v>
                      </c:pt>
                      <c:pt idx="93">
                        <c:v>42527</c:v>
                      </c:pt>
                      <c:pt idx="94">
                        <c:v>42528</c:v>
                      </c:pt>
                      <c:pt idx="95">
                        <c:v>42529</c:v>
                      </c:pt>
                      <c:pt idx="96">
                        <c:v>42530</c:v>
                      </c:pt>
                      <c:pt idx="97">
                        <c:v>42531</c:v>
                      </c:pt>
                      <c:pt idx="98">
                        <c:v>42534</c:v>
                      </c:pt>
                      <c:pt idx="99">
                        <c:v>42535</c:v>
                      </c:pt>
                      <c:pt idx="100">
                        <c:v>42536</c:v>
                      </c:pt>
                      <c:pt idx="101">
                        <c:v>42537</c:v>
                      </c:pt>
                      <c:pt idx="102">
                        <c:v>42538</c:v>
                      </c:pt>
                      <c:pt idx="103">
                        <c:v>42541</c:v>
                      </c:pt>
                      <c:pt idx="104">
                        <c:v>42542</c:v>
                      </c:pt>
                      <c:pt idx="105">
                        <c:v>42543</c:v>
                      </c:pt>
                      <c:pt idx="106">
                        <c:v>42544</c:v>
                      </c:pt>
                      <c:pt idx="107">
                        <c:v>42545</c:v>
                      </c:pt>
                      <c:pt idx="108">
                        <c:v>42548</c:v>
                      </c:pt>
                      <c:pt idx="109">
                        <c:v>42549</c:v>
                      </c:pt>
                      <c:pt idx="110">
                        <c:v>42550</c:v>
                      </c:pt>
                      <c:pt idx="111">
                        <c:v>42551</c:v>
                      </c:pt>
                      <c:pt idx="112">
                        <c:v>42552</c:v>
                      </c:pt>
                      <c:pt idx="113">
                        <c:v>42555</c:v>
                      </c:pt>
                      <c:pt idx="114">
                        <c:v>42556</c:v>
                      </c:pt>
                      <c:pt idx="115">
                        <c:v>42557</c:v>
                      </c:pt>
                      <c:pt idx="116">
                        <c:v>42558</c:v>
                      </c:pt>
                      <c:pt idx="117">
                        <c:v>42559</c:v>
                      </c:pt>
                      <c:pt idx="118">
                        <c:v>42562</c:v>
                      </c:pt>
                      <c:pt idx="119">
                        <c:v>42563</c:v>
                      </c:pt>
                      <c:pt idx="120">
                        <c:v>42564</c:v>
                      </c:pt>
                      <c:pt idx="121">
                        <c:v>42565</c:v>
                      </c:pt>
                      <c:pt idx="122">
                        <c:v>42566</c:v>
                      </c:pt>
                      <c:pt idx="123">
                        <c:v>42569</c:v>
                      </c:pt>
                      <c:pt idx="124">
                        <c:v>42570</c:v>
                      </c:pt>
                      <c:pt idx="125">
                        <c:v>42571</c:v>
                      </c:pt>
                      <c:pt idx="126">
                        <c:v>42572</c:v>
                      </c:pt>
                      <c:pt idx="127">
                        <c:v>42573</c:v>
                      </c:pt>
                      <c:pt idx="128">
                        <c:v>42576</c:v>
                      </c:pt>
                      <c:pt idx="129">
                        <c:v>42577</c:v>
                      </c:pt>
                      <c:pt idx="130">
                        <c:v>42578</c:v>
                      </c:pt>
                      <c:pt idx="131">
                        <c:v>42579</c:v>
                      </c:pt>
                      <c:pt idx="132">
                        <c:v>42580</c:v>
                      </c:pt>
                      <c:pt idx="133">
                        <c:v>42583</c:v>
                      </c:pt>
                      <c:pt idx="134">
                        <c:v>42584</c:v>
                      </c:pt>
                      <c:pt idx="135">
                        <c:v>42585</c:v>
                      </c:pt>
                      <c:pt idx="136">
                        <c:v>42586</c:v>
                      </c:pt>
                      <c:pt idx="137">
                        <c:v>42587</c:v>
                      </c:pt>
                      <c:pt idx="138">
                        <c:v>42590</c:v>
                      </c:pt>
                      <c:pt idx="139">
                        <c:v>42591</c:v>
                      </c:pt>
                      <c:pt idx="140">
                        <c:v>42592</c:v>
                      </c:pt>
                      <c:pt idx="141">
                        <c:v>42593</c:v>
                      </c:pt>
                      <c:pt idx="142">
                        <c:v>42594</c:v>
                      </c:pt>
                      <c:pt idx="143">
                        <c:v>42597</c:v>
                      </c:pt>
                      <c:pt idx="144">
                        <c:v>42598</c:v>
                      </c:pt>
                      <c:pt idx="145">
                        <c:v>42599</c:v>
                      </c:pt>
                      <c:pt idx="146">
                        <c:v>42600</c:v>
                      </c:pt>
                      <c:pt idx="147">
                        <c:v>42601</c:v>
                      </c:pt>
                      <c:pt idx="148">
                        <c:v>42604</c:v>
                      </c:pt>
                      <c:pt idx="149">
                        <c:v>42605</c:v>
                      </c:pt>
                      <c:pt idx="150">
                        <c:v>42606</c:v>
                      </c:pt>
                      <c:pt idx="151">
                        <c:v>42607</c:v>
                      </c:pt>
                      <c:pt idx="152">
                        <c:v>42608</c:v>
                      </c:pt>
                      <c:pt idx="153">
                        <c:v>42611</c:v>
                      </c:pt>
                      <c:pt idx="154">
                        <c:v>42612</c:v>
                      </c:pt>
                      <c:pt idx="155">
                        <c:v>42613</c:v>
                      </c:pt>
                      <c:pt idx="156">
                        <c:v>42614</c:v>
                      </c:pt>
                      <c:pt idx="157">
                        <c:v>42615</c:v>
                      </c:pt>
                      <c:pt idx="158">
                        <c:v>42618</c:v>
                      </c:pt>
                      <c:pt idx="159">
                        <c:v>42619</c:v>
                      </c:pt>
                      <c:pt idx="160">
                        <c:v>42620</c:v>
                      </c:pt>
                      <c:pt idx="161">
                        <c:v>42621</c:v>
                      </c:pt>
                      <c:pt idx="162">
                        <c:v>42622</c:v>
                      </c:pt>
                      <c:pt idx="163">
                        <c:v>42625</c:v>
                      </c:pt>
                      <c:pt idx="164">
                        <c:v>42626</c:v>
                      </c:pt>
                      <c:pt idx="165">
                        <c:v>42627</c:v>
                      </c:pt>
                      <c:pt idx="166">
                        <c:v>42628</c:v>
                      </c:pt>
                      <c:pt idx="167">
                        <c:v>42629</c:v>
                      </c:pt>
                      <c:pt idx="168">
                        <c:v>42632</c:v>
                      </c:pt>
                      <c:pt idx="169">
                        <c:v>42633</c:v>
                      </c:pt>
                      <c:pt idx="170">
                        <c:v>42634</c:v>
                      </c:pt>
                      <c:pt idx="171">
                        <c:v>42635</c:v>
                      </c:pt>
                      <c:pt idx="172">
                        <c:v>42636</c:v>
                      </c:pt>
                      <c:pt idx="173">
                        <c:v>42639</c:v>
                      </c:pt>
                      <c:pt idx="174">
                        <c:v>42640</c:v>
                      </c:pt>
                      <c:pt idx="175">
                        <c:v>42641</c:v>
                      </c:pt>
                      <c:pt idx="176">
                        <c:v>42642</c:v>
                      </c:pt>
                      <c:pt idx="177">
                        <c:v>42643</c:v>
                      </c:pt>
                      <c:pt idx="178">
                        <c:v>42646</c:v>
                      </c:pt>
                      <c:pt idx="179">
                        <c:v>42647</c:v>
                      </c:pt>
                      <c:pt idx="180">
                        <c:v>42648</c:v>
                      </c:pt>
                      <c:pt idx="181">
                        <c:v>42649</c:v>
                      </c:pt>
                      <c:pt idx="182">
                        <c:v>42650</c:v>
                      </c:pt>
                      <c:pt idx="183">
                        <c:v>42653</c:v>
                      </c:pt>
                      <c:pt idx="184">
                        <c:v>42654</c:v>
                      </c:pt>
                      <c:pt idx="185">
                        <c:v>42655</c:v>
                      </c:pt>
                      <c:pt idx="186">
                        <c:v>42656</c:v>
                      </c:pt>
                      <c:pt idx="187">
                        <c:v>42657</c:v>
                      </c:pt>
                      <c:pt idx="188">
                        <c:v>42660</c:v>
                      </c:pt>
                      <c:pt idx="189">
                        <c:v>42661</c:v>
                      </c:pt>
                      <c:pt idx="190">
                        <c:v>42662</c:v>
                      </c:pt>
                      <c:pt idx="191">
                        <c:v>42663</c:v>
                      </c:pt>
                      <c:pt idx="192">
                        <c:v>42664</c:v>
                      </c:pt>
                      <c:pt idx="193">
                        <c:v>42667</c:v>
                      </c:pt>
                      <c:pt idx="194">
                        <c:v>42668</c:v>
                      </c:pt>
                      <c:pt idx="195">
                        <c:v>42669</c:v>
                      </c:pt>
                      <c:pt idx="196">
                        <c:v>42670</c:v>
                      </c:pt>
                      <c:pt idx="197">
                        <c:v>42671</c:v>
                      </c:pt>
                      <c:pt idx="198">
                        <c:v>42674</c:v>
                      </c:pt>
                      <c:pt idx="199">
                        <c:v>42675</c:v>
                      </c:pt>
                      <c:pt idx="200">
                        <c:v>42676</c:v>
                      </c:pt>
                      <c:pt idx="201">
                        <c:v>42677</c:v>
                      </c:pt>
                      <c:pt idx="202">
                        <c:v>42678</c:v>
                      </c:pt>
                      <c:pt idx="203">
                        <c:v>42681</c:v>
                      </c:pt>
                      <c:pt idx="204">
                        <c:v>42682</c:v>
                      </c:pt>
                      <c:pt idx="205">
                        <c:v>42683</c:v>
                      </c:pt>
                      <c:pt idx="206">
                        <c:v>42684</c:v>
                      </c:pt>
                      <c:pt idx="207">
                        <c:v>42685</c:v>
                      </c:pt>
                      <c:pt idx="208">
                        <c:v>42688</c:v>
                      </c:pt>
                      <c:pt idx="209">
                        <c:v>42689</c:v>
                      </c:pt>
                      <c:pt idx="210">
                        <c:v>42690</c:v>
                      </c:pt>
                      <c:pt idx="211">
                        <c:v>42691</c:v>
                      </c:pt>
                      <c:pt idx="212">
                        <c:v>42692</c:v>
                      </c:pt>
                      <c:pt idx="213">
                        <c:v>42695</c:v>
                      </c:pt>
                      <c:pt idx="214">
                        <c:v>42696</c:v>
                      </c:pt>
                      <c:pt idx="215">
                        <c:v>42697</c:v>
                      </c:pt>
                      <c:pt idx="216">
                        <c:v>42698</c:v>
                      </c:pt>
                      <c:pt idx="217">
                        <c:v>42699</c:v>
                      </c:pt>
                      <c:pt idx="218">
                        <c:v>42702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(2)'!$E$5:$E$223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19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6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5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5</c:v>
                      </c:pt>
                      <c:pt idx="28">
                        <c:v>6</c:v>
                      </c:pt>
                      <c:pt idx="29">
                        <c:v>2</c:v>
                      </c:pt>
                      <c:pt idx="30">
                        <c:v>3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6</c:v>
                      </c:pt>
                      <c:pt idx="34">
                        <c:v>2</c:v>
                      </c:pt>
                      <c:pt idx="35">
                        <c:v>3</c:v>
                      </c:pt>
                      <c:pt idx="36">
                        <c:v>4</c:v>
                      </c:pt>
                      <c:pt idx="37">
                        <c:v>5</c:v>
                      </c:pt>
                      <c:pt idx="38">
                        <c:v>6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4</c:v>
                      </c:pt>
                      <c:pt idx="46">
                        <c:v>5</c:v>
                      </c:pt>
                      <c:pt idx="47">
                        <c:v>6</c:v>
                      </c:pt>
                      <c:pt idx="48">
                        <c:v>2</c:v>
                      </c:pt>
                      <c:pt idx="49">
                        <c:v>3</c:v>
                      </c:pt>
                      <c:pt idx="50">
                        <c:v>4</c:v>
                      </c:pt>
                      <c:pt idx="51">
                        <c:v>5</c:v>
                      </c:pt>
                      <c:pt idx="52">
                        <c:v>6</c:v>
                      </c:pt>
                      <c:pt idx="53">
                        <c:v>2</c:v>
                      </c:pt>
                      <c:pt idx="54">
                        <c:v>3</c:v>
                      </c:pt>
                      <c:pt idx="55">
                        <c:v>4</c:v>
                      </c:pt>
                      <c:pt idx="56">
                        <c:v>5</c:v>
                      </c:pt>
                      <c:pt idx="57">
                        <c:v>6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4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2</c:v>
                      </c:pt>
                      <c:pt idx="64">
                        <c:v>3</c:v>
                      </c:pt>
                      <c:pt idx="65">
                        <c:v>4</c:v>
                      </c:pt>
                      <c:pt idx="66">
                        <c:v>5</c:v>
                      </c:pt>
                      <c:pt idx="67">
                        <c:v>6</c:v>
                      </c:pt>
                      <c:pt idx="68">
                        <c:v>2</c:v>
                      </c:pt>
                      <c:pt idx="69">
                        <c:v>3</c:v>
                      </c:pt>
                      <c:pt idx="70">
                        <c:v>4</c:v>
                      </c:pt>
                      <c:pt idx="71">
                        <c:v>5</c:v>
                      </c:pt>
                      <c:pt idx="72">
                        <c:v>6</c:v>
                      </c:pt>
                      <c:pt idx="73">
                        <c:v>2</c:v>
                      </c:pt>
                      <c:pt idx="74">
                        <c:v>3</c:v>
                      </c:pt>
                      <c:pt idx="75">
                        <c:v>4</c:v>
                      </c:pt>
                      <c:pt idx="76">
                        <c:v>5</c:v>
                      </c:pt>
                      <c:pt idx="77">
                        <c:v>6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2</c:v>
                      </c:pt>
                      <c:pt idx="84">
                        <c:v>3</c:v>
                      </c:pt>
                      <c:pt idx="85">
                        <c:v>4</c:v>
                      </c:pt>
                      <c:pt idx="86">
                        <c:v>5</c:v>
                      </c:pt>
                      <c:pt idx="87">
                        <c:v>6</c:v>
                      </c:pt>
                      <c:pt idx="88">
                        <c:v>2</c:v>
                      </c:pt>
                      <c:pt idx="89">
                        <c:v>3</c:v>
                      </c:pt>
                      <c:pt idx="90">
                        <c:v>4</c:v>
                      </c:pt>
                      <c:pt idx="91">
                        <c:v>5</c:v>
                      </c:pt>
                      <c:pt idx="92">
                        <c:v>6</c:v>
                      </c:pt>
                      <c:pt idx="93">
                        <c:v>2</c:v>
                      </c:pt>
                      <c:pt idx="94">
                        <c:v>3</c:v>
                      </c:pt>
                      <c:pt idx="95">
                        <c:v>4</c:v>
                      </c:pt>
                      <c:pt idx="96">
                        <c:v>5</c:v>
                      </c:pt>
                      <c:pt idx="97">
                        <c:v>6</c:v>
                      </c:pt>
                      <c:pt idx="98">
                        <c:v>2</c:v>
                      </c:pt>
                      <c:pt idx="99">
                        <c:v>3</c:v>
                      </c:pt>
                      <c:pt idx="100">
                        <c:v>4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2</c:v>
                      </c:pt>
                      <c:pt idx="104">
                        <c:v>3</c:v>
                      </c:pt>
                      <c:pt idx="105">
                        <c:v>4</c:v>
                      </c:pt>
                      <c:pt idx="106">
                        <c:v>5</c:v>
                      </c:pt>
                      <c:pt idx="107">
                        <c:v>6</c:v>
                      </c:pt>
                      <c:pt idx="108">
                        <c:v>2</c:v>
                      </c:pt>
                      <c:pt idx="109">
                        <c:v>3</c:v>
                      </c:pt>
                      <c:pt idx="110">
                        <c:v>4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2</c:v>
                      </c:pt>
                      <c:pt idx="114">
                        <c:v>3</c:v>
                      </c:pt>
                      <c:pt idx="115">
                        <c:v>4</c:v>
                      </c:pt>
                      <c:pt idx="116">
                        <c:v>5</c:v>
                      </c:pt>
                      <c:pt idx="117">
                        <c:v>6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4</c:v>
                      </c:pt>
                      <c:pt idx="121">
                        <c:v>5</c:v>
                      </c:pt>
                      <c:pt idx="122">
                        <c:v>6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4</c:v>
                      </c:pt>
                      <c:pt idx="126">
                        <c:v>5</c:v>
                      </c:pt>
                      <c:pt idx="127">
                        <c:v>6</c:v>
                      </c:pt>
                      <c:pt idx="128">
                        <c:v>2</c:v>
                      </c:pt>
                      <c:pt idx="129">
                        <c:v>3</c:v>
                      </c:pt>
                      <c:pt idx="130">
                        <c:v>4</c:v>
                      </c:pt>
                      <c:pt idx="131">
                        <c:v>5</c:v>
                      </c:pt>
                      <c:pt idx="132">
                        <c:v>6</c:v>
                      </c:pt>
                      <c:pt idx="133">
                        <c:v>2</c:v>
                      </c:pt>
                      <c:pt idx="134">
                        <c:v>3</c:v>
                      </c:pt>
                      <c:pt idx="135">
                        <c:v>4</c:v>
                      </c:pt>
                      <c:pt idx="136">
                        <c:v>5</c:v>
                      </c:pt>
                      <c:pt idx="137">
                        <c:v>6</c:v>
                      </c:pt>
                      <c:pt idx="138">
                        <c:v>2</c:v>
                      </c:pt>
                      <c:pt idx="139">
                        <c:v>3</c:v>
                      </c:pt>
                      <c:pt idx="140">
                        <c:v>4</c:v>
                      </c:pt>
                      <c:pt idx="141">
                        <c:v>5</c:v>
                      </c:pt>
                      <c:pt idx="142">
                        <c:v>6</c:v>
                      </c:pt>
                      <c:pt idx="143">
                        <c:v>2</c:v>
                      </c:pt>
                      <c:pt idx="144">
                        <c:v>3</c:v>
                      </c:pt>
                      <c:pt idx="145">
                        <c:v>4</c:v>
                      </c:pt>
                      <c:pt idx="146">
                        <c:v>5</c:v>
                      </c:pt>
                      <c:pt idx="147">
                        <c:v>6</c:v>
                      </c:pt>
                      <c:pt idx="148">
                        <c:v>2</c:v>
                      </c:pt>
                      <c:pt idx="149">
                        <c:v>3</c:v>
                      </c:pt>
                      <c:pt idx="150">
                        <c:v>4</c:v>
                      </c:pt>
                      <c:pt idx="151">
                        <c:v>5</c:v>
                      </c:pt>
                      <c:pt idx="152">
                        <c:v>6</c:v>
                      </c:pt>
                      <c:pt idx="153">
                        <c:v>2</c:v>
                      </c:pt>
                      <c:pt idx="154">
                        <c:v>3</c:v>
                      </c:pt>
                      <c:pt idx="155">
                        <c:v>4</c:v>
                      </c:pt>
                      <c:pt idx="156">
                        <c:v>5</c:v>
                      </c:pt>
                      <c:pt idx="157">
                        <c:v>6</c:v>
                      </c:pt>
                      <c:pt idx="158">
                        <c:v>2</c:v>
                      </c:pt>
                      <c:pt idx="159">
                        <c:v>3</c:v>
                      </c:pt>
                      <c:pt idx="160">
                        <c:v>4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2</c:v>
                      </c:pt>
                      <c:pt idx="164">
                        <c:v>3</c:v>
                      </c:pt>
                      <c:pt idx="165">
                        <c:v>4</c:v>
                      </c:pt>
                      <c:pt idx="166">
                        <c:v>5</c:v>
                      </c:pt>
                      <c:pt idx="167">
                        <c:v>6</c:v>
                      </c:pt>
                      <c:pt idx="168">
                        <c:v>2</c:v>
                      </c:pt>
                      <c:pt idx="169">
                        <c:v>3</c:v>
                      </c:pt>
                      <c:pt idx="170">
                        <c:v>4</c:v>
                      </c:pt>
                      <c:pt idx="171">
                        <c:v>5</c:v>
                      </c:pt>
                      <c:pt idx="172">
                        <c:v>6</c:v>
                      </c:pt>
                      <c:pt idx="173">
                        <c:v>2</c:v>
                      </c:pt>
                      <c:pt idx="174">
                        <c:v>3</c:v>
                      </c:pt>
                      <c:pt idx="175">
                        <c:v>4</c:v>
                      </c:pt>
                      <c:pt idx="176">
                        <c:v>5</c:v>
                      </c:pt>
                      <c:pt idx="177">
                        <c:v>6</c:v>
                      </c:pt>
                      <c:pt idx="178">
                        <c:v>2</c:v>
                      </c:pt>
                      <c:pt idx="179">
                        <c:v>3</c:v>
                      </c:pt>
                      <c:pt idx="180">
                        <c:v>4</c:v>
                      </c:pt>
                      <c:pt idx="181">
                        <c:v>5</c:v>
                      </c:pt>
                      <c:pt idx="182">
                        <c:v>6</c:v>
                      </c:pt>
                      <c:pt idx="183">
                        <c:v>2</c:v>
                      </c:pt>
                      <c:pt idx="184">
                        <c:v>3</c:v>
                      </c:pt>
                      <c:pt idx="185">
                        <c:v>4</c:v>
                      </c:pt>
                      <c:pt idx="186">
                        <c:v>5</c:v>
                      </c:pt>
                      <c:pt idx="187">
                        <c:v>6</c:v>
                      </c:pt>
                      <c:pt idx="188">
                        <c:v>2</c:v>
                      </c:pt>
                      <c:pt idx="189">
                        <c:v>3</c:v>
                      </c:pt>
                      <c:pt idx="190">
                        <c:v>4</c:v>
                      </c:pt>
                      <c:pt idx="191">
                        <c:v>5</c:v>
                      </c:pt>
                      <c:pt idx="192">
                        <c:v>6</c:v>
                      </c:pt>
                      <c:pt idx="193">
                        <c:v>2</c:v>
                      </c:pt>
                      <c:pt idx="194">
                        <c:v>3</c:v>
                      </c:pt>
                      <c:pt idx="195">
                        <c:v>4</c:v>
                      </c:pt>
                      <c:pt idx="196">
                        <c:v>5</c:v>
                      </c:pt>
                      <c:pt idx="197">
                        <c:v>6</c:v>
                      </c:pt>
                      <c:pt idx="198">
                        <c:v>2</c:v>
                      </c:pt>
                      <c:pt idx="199">
                        <c:v>3</c:v>
                      </c:pt>
                      <c:pt idx="200">
                        <c:v>4</c:v>
                      </c:pt>
                      <c:pt idx="201">
                        <c:v>5</c:v>
                      </c:pt>
                      <c:pt idx="202">
                        <c:v>6</c:v>
                      </c:pt>
                      <c:pt idx="203">
                        <c:v>2</c:v>
                      </c:pt>
                      <c:pt idx="204">
                        <c:v>3</c:v>
                      </c:pt>
                      <c:pt idx="205">
                        <c:v>4</c:v>
                      </c:pt>
                      <c:pt idx="206">
                        <c:v>5</c:v>
                      </c:pt>
                      <c:pt idx="207">
                        <c:v>6</c:v>
                      </c:pt>
                      <c:pt idx="208">
                        <c:v>2</c:v>
                      </c:pt>
                      <c:pt idx="209">
                        <c:v>3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5</c:v>
                      </c:pt>
                      <c:pt idx="217">
                        <c:v>6</c:v>
                      </c:pt>
                      <c:pt idx="218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E1C-4E86-A72B-AD45F177DCA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(2)'!$F$1:$F$4</c15:sqref>
                        </c15:formulaRef>
                      </c:ext>
                    </c:extLst>
                    <c:strCache>
                      <c:ptCount val="4"/>
                      <c:pt idx="0">
                        <c:v>Contract=XPR,Strip=12/1/2016</c:v>
                      </c:pt>
                      <c:pt idx="1">
                        <c:v>Settlement_Price</c:v>
                      </c:pt>
                      <c:pt idx="3">
                        <c:v>Number of Product two Short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(2)'!$A$5:$A$223</c15:sqref>
                        </c15:formulaRef>
                      </c:ext>
                    </c:extLst>
                    <c:numCache>
                      <c:formatCode>m/d/yyyy</c:formatCode>
                      <c:ptCount val="219"/>
                      <c:pt idx="0">
                        <c:v>42395</c:v>
                      </c:pt>
                      <c:pt idx="1">
                        <c:v>42396</c:v>
                      </c:pt>
                      <c:pt idx="2">
                        <c:v>42397</c:v>
                      </c:pt>
                      <c:pt idx="3">
                        <c:v>42398</c:v>
                      </c:pt>
                      <c:pt idx="4">
                        <c:v>42401</c:v>
                      </c:pt>
                      <c:pt idx="5">
                        <c:v>42402</c:v>
                      </c:pt>
                      <c:pt idx="6">
                        <c:v>42403</c:v>
                      </c:pt>
                      <c:pt idx="7">
                        <c:v>42404</c:v>
                      </c:pt>
                      <c:pt idx="8">
                        <c:v>42405</c:v>
                      </c:pt>
                      <c:pt idx="9">
                        <c:v>42408</c:v>
                      </c:pt>
                      <c:pt idx="10">
                        <c:v>42409</c:v>
                      </c:pt>
                      <c:pt idx="11">
                        <c:v>42410</c:v>
                      </c:pt>
                      <c:pt idx="12">
                        <c:v>42411</c:v>
                      </c:pt>
                      <c:pt idx="13">
                        <c:v>42412</c:v>
                      </c:pt>
                      <c:pt idx="14">
                        <c:v>42415</c:v>
                      </c:pt>
                      <c:pt idx="15">
                        <c:v>42416</c:v>
                      </c:pt>
                      <c:pt idx="16">
                        <c:v>42417</c:v>
                      </c:pt>
                      <c:pt idx="17">
                        <c:v>42418</c:v>
                      </c:pt>
                      <c:pt idx="18">
                        <c:v>42419</c:v>
                      </c:pt>
                      <c:pt idx="19">
                        <c:v>42422</c:v>
                      </c:pt>
                      <c:pt idx="20">
                        <c:v>42423</c:v>
                      </c:pt>
                      <c:pt idx="21">
                        <c:v>42424</c:v>
                      </c:pt>
                      <c:pt idx="22">
                        <c:v>42425</c:v>
                      </c:pt>
                      <c:pt idx="23">
                        <c:v>42426</c:v>
                      </c:pt>
                      <c:pt idx="24">
                        <c:v>42429</c:v>
                      </c:pt>
                      <c:pt idx="25">
                        <c:v>42430</c:v>
                      </c:pt>
                      <c:pt idx="26">
                        <c:v>42431</c:v>
                      </c:pt>
                      <c:pt idx="27">
                        <c:v>42432</c:v>
                      </c:pt>
                      <c:pt idx="28">
                        <c:v>42433</c:v>
                      </c:pt>
                      <c:pt idx="29">
                        <c:v>42436</c:v>
                      </c:pt>
                      <c:pt idx="30">
                        <c:v>42437</c:v>
                      </c:pt>
                      <c:pt idx="31">
                        <c:v>42438</c:v>
                      </c:pt>
                      <c:pt idx="32">
                        <c:v>42439</c:v>
                      </c:pt>
                      <c:pt idx="33">
                        <c:v>42440</c:v>
                      </c:pt>
                      <c:pt idx="34">
                        <c:v>42443</c:v>
                      </c:pt>
                      <c:pt idx="35">
                        <c:v>42444</c:v>
                      </c:pt>
                      <c:pt idx="36">
                        <c:v>42445</c:v>
                      </c:pt>
                      <c:pt idx="37">
                        <c:v>42446</c:v>
                      </c:pt>
                      <c:pt idx="38">
                        <c:v>42447</c:v>
                      </c:pt>
                      <c:pt idx="39">
                        <c:v>42450</c:v>
                      </c:pt>
                      <c:pt idx="40">
                        <c:v>42451</c:v>
                      </c:pt>
                      <c:pt idx="41">
                        <c:v>42452</c:v>
                      </c:pt>
                      <c:pt idx="42">
                        <c:v>42453</c:v>
                      </c:pt>
                      <c:pt idx="43">
                        <c:v>42457</c:v>
                      </c:pt>
                      <c:pt idx="44">
                        <c:v>42458</c:v>
                      </c:pt>
                      <c:pt idx="45">
                        <c:v>42459</c:v>
                      </c:pt>
                      <c:pt idx="46">
                        <c:v>42460</c:v>
                      </c:pt>
                      <c:pt idx="47">
                        <c:v>42461</c:v>
                      </c:pt>
                      <c:pt idx="48">
                        <c:v>42464</c:v>
                      </c:pt>
                      <c:pt idx="49">
                        <c:v>42465</c:v>
                      </c:pt>
                      <c:pt idx="50">
                        <c:v>42466</c:v>
                      </c:pt>
                      <c:pt idx="51">
                        <c:v>42467</c:v>
                      </c:pt>
                      <c:pt idx="52">
                        <c:v>42468</c:v>
                      </c:pt>
                      <c:pt idx="53">
                        <c:v>42471</c:v>
                      </c:pt>
                      <c:pt idx="54">
                        <c:v>42472</c:v>
                      </c:pt>
                      <c:pt idx="55">
                        <c:v>42473</c:v>
                      </c:pt>
                      <c:pt idx="56">
                        <c:v>42474</c:v>
                      </c:pt>
                      <c:pt idx="57">
                        <c:v>42475</c:v>
                      </c:pt>
                      <c:pt idx="58">
                        <c:v>42478</c:v>
                      </c:pt>
                      <c:pt idx="59">
                        <c:v>42479</c:v>
                      </c:pt>
                      <c:pt idx="60">
                        <c:v>42480</c:v>
                      </c:pt>
                      <c:pt idx="61">
                        <c:v>42481</c:v>
                      </c:pt>
                      <c:pt idx="62">
                        <c:v>42482</c:v>
                      </c:pt>
                      <c:pt idx="63">
                        <c:v>42485</c:v>
                      </c:pt>
                      <c:pt idx="64">
                        <c:v>42486</c:v>
                      </c:pt>
                      <c:pt idx="65">
                        <c:v>42487</c:v>
                      </c:pt>
                      <c:pt idx="66">
                        <c:v>42488</c:v>
                      </c:pt>
                      <c:pt idx="67">
                        <c:v>42489</c:v>
                      </c:pt>
                      <c:pt idx="68">
                        <c:v>42492</c:v>
                      </c:pt>
                      <c:pt idx="69">
                        <c:v>42493</c:v>
                      </c:pt>
                      <c:pt idx="70">
                        <c:v>42494</c:v>
                      </c:pt>
                      <c:pt idx="71">
                        <c:v>42495</c:v>
                      </c:pt>
                      <c:pt idx="72">
                        <c:v>42496</c:v>
                      </c:pt>
                      <c:pt idx="73">
                        <c:v>42499</c:v>
                      </c:pt>
                      <c:pt idx="74">
                        <c:v>42500</c:v>
                      </c:pt>
                      <c:pt idx="75">
                        <c:v>42501</c:v>
                      </c:pt>
                      <c:pt idx="76">
                        <c:v>42502</c:v>
                      </c:pt>
                      <c:pt idx="77">
                        <c:v>42503</c:v>
                      </c:pt>
                      <c:pt idx="78">
                        <c:v>42506</c:v>
                      </c:pt>
                      <c:pt idx="79">
                        <c:v>42507</c:v>
                      </c:pt>
                      <c:pt idx="80">
                        <c:v>42508</c:v>
                      </c:pt>
                      <c:pt idx="81">
                        <c:v>42509</c:v>
                      </c:pt>
                      <c:pt idx="82">
                        <c:v>42510</c:v>
                      </c:pt>
                      <c:pt idx="83">
                        <c:v>42513</c:v>
                      </c:pt>
                      <c:pt idx="84">
                        <c:v>42514</c:v>
                      </c:pt>
                      <c:pt idx="85">
                        <c:v>42515</c:v>
                      </c:pt>
                      <c:pt idx="86">
                        <c:v>42516</c:v>
                      </c:pt>
                      <c:pt idx="87">
                        <c:v>42517</c:v>
                      </c:pt>
                      <c:pt idx="88">
                        <c:v>42520</c:v>
                      </c:pt>
                      <c:pt idx="89">
                        <c:v>42521</c:v>
                      </c:pt>
                      <c:pt idx="90">
                        <c:v>42522</c:v>
                      </c:pt>
                      <c:pt idx="91">
                        <c:v>42523</c:v>
                      </c:pt>
                      <c:pt idx="92">
                        <c:v>42524</c:v>
                      </c:pt>
                      <c:pt idx="93">
                        <c:v>42527</c:v>
                      </c:pt>
                      <c:pt idx="94">
                        <c:v>42528</c:v>
                      </c:pt>
                      <c:pt idx="95">
                        <c:v>42529</c:v>
                      </c:pt>
                      <c:pt idx="96">
                        <c:v>42530</c:v>
                      </c:pt>
                      <c:pt idx="97">
                        <c:v>42531</c:v>
                      </c:pt>
                      <c:pt idx="98">
                        <c:v>42534</c:v>
                      </c:pt>
                      <c:pt idx="99">
                        <c:v>42535</c:v>
                      </c:pt>
                      <c:pt idx="100">
                        <c:v>42536</c:v>
                      </c:pt>
                      <c:pt idx="101">
                        <c:v>42537</c:v>
                      </c:pt>
                      <c:pt idx="102">
                        <c:v>42538</c:v>
                      </c:pt>
                      <c:pt idx="103">
                        <c:v>42541</c:v>
                      </c:pt>
                      <c:pt idx="104">
                        <c:v>42542</c:v>
                      </c:pt>
                      <c:pt idx="105">
                        <c:v>42543</c:v>
                      </c:pt>
                      <c:pt idx="106">
                        <c:v>42544</c:v>
                      </c:pt>
                      <c:pt idx="107">
                        <c:v>42545</c:v>
                      </c:pt>
                      <c:pt idx="108">
                        <c:v>42548</c:v>
                      </c:pt>
                      <c:pt idx="109">
                        <c:v>42549</c:v>
                      </c:pt>
                      <c:pt idx="110">
                        <c:v>42550</c:v>
                      </c:pt>
                      <c:pt idx="111">
                        <c:v>42551</c:v>
                      </c:pt>
                      <c:pt idx="112">
                        <c:v>42552</c:v>
                      </c:pt>
                      <c:pt idx="113">
                        <c:v>42555</c:v>
                      </c:pt>
                      <c:pt idx="114">
                        <c:v>42556</c:v>
                      </c:pt>
                      <c:pt idx="115">
                        <c:v>42557</c:v>
                      </c:pt>
                      <c:pt idx="116">
                        <c:v>42558</c:v>
                      </c:pt>
                      <c:pt idx="117">
                        <c:v>42559</c:v>
                      </c:pt>
                      <c:pt idx="118">
                        <c:v>42562</c:v>
                      </c:pt>
                      <c:pt idx="119">
                        <c:v>42563</c:v>
                      </c:pt>
                      <c:pt idx="120">
                        <c:v>42564</c:v>
                      </c:pt>
                      <c:pt idx="121">
                        <c:v>42565</c:v>
                      </c:pt>
                      <c:pt idx="122">
                        <c:v>42566</c:v>
                      </c:pt>
                      <c:pt idx="123">
                        <c:v>42569</c:v>
                      </c:pt>
                      <c:pt idx="124">
                        <c:v>42570</c:v>
                      </c:pt>
                      <c:pt idx="125">
                        <c:v>42571</c:v>
                      </c:pt>
                      <c:pt idx="126">
                        <c:v>42572</c:v>
                      </c:pt>
                      <c:pt idx="127">
                        <c:v>42573</c:v>
                      </c:pt>
                      <c:pt idx="128">
                        <c:v>42576</c:v>
                      </c:pt>
                      <c:pt idx="129">
                        <c:v>42577</c:v>
                      </c:pt>
                      <c:pt idx="130">
                        <c:v>42578</c:v>
                      </c:pt>
                      <c:pt idx="131">
                        <c:v>42579</c:v>
                      </c:pt>
                      <c:pt idx="132">
                        <c:v>42580</c:v>
                      </c:pt>
                      <c:pt idx="133">
                        <c:v>42583</c:v>
                      </c:pt>
                      <c:pt idx="134">
                        <c:v>42584</c:v>
                      </c:pt>
                      <c:pt idx="135">
                        <c:v>42585</c:v>
                      </c:pt>
                      <c:pt idx="136">
                        <c:v>42586</c:v>
                      </c:pt>
                      <c:pt idx="137">
                        <c:v>42587</c:v>
                      </c:pt>
                      <c:pt idx="138">
                        <c:v>42590</c:v>
                      </c:pt>
                      <c:pt idx="139">
                        <c:v>42591</c:v>
                      </c:pt>
                      <c:pt idx="140">
                        <c:v>42592</c:v>
                      </c:pt>
                      <c:pt idx="141">
                        <c:v>42593</c:v>
                      </c:pt>
                      <c:pt idx="142">
                        <c:v>42594</c:v>
                      </c:pt>
                      <c:pt idx="143">
                        <c:v>42597</c:v>
                      </c:pt>
                      <c:pt idx="144">
                        <c:v>42598</c:v>
                      </c:pt>
                      <c:pt idx="145">
                        <c:v>42599</c:v>
                      </c:pt>
                      <c:pt idx="146">
                        <c:v>42600</c:v>
                      </c:pt>
                      <c:pt idx="147">
                        <c:v>42601</c:v>
                      </c:pt>
                      <c:pt idx="148">
                        <c:v>42604</c:v>
                      </c:pt>
                      <c:pt idx="149">
                        <c:v>42605</c:v>
                      </c:pt>
                      <c:pt idx="150">
                        <c:v>42606</c:v>
                      </c:pt>
                      <c:pt idx="151">
                        <c:v>42607</c:v>
                      </c:pt>
                      <c:pt idx="152">
                        <c:v>42608</c:v>
                      </c:pt>
                      <c:pt idx="153">
                        <c:v>42611</c:v>
                      </c:pt>
                      <c:pt idx="154">
                        <c:v>42612</c:v>
                      </c:pt>
                      <c:pt idx="155">
                        <c:v>42613</c:v>
                      </c:pt>
                      <c:pt idx="156">
                        <c:v>42614</c:v>
                      </c:pt>
                      <c:pt idx="157">
                        <c:v>42615</c:v>
                      </c:pt>
                      <c:pt idx="158">
                        <c:v>42618</c:v>
                      </c:pt>
                      <c:pt idx="159">
                        <c:v>42619</c:v>
                      </c:pt>
                      <c:pt idx="160">
                        <c:v>42620</c:v>
                      </c:pt>
                      <c:pt idx="161">
                        <c:v>42621</c:v>
                      </c:pt>
                      <c:pt idx="162">
                        <c:v>42622</c:v>
                      </c:pt>
                      <c:pt idx="163">
                        <c:v>42625</c:v>
                      </c:pt>
                      <c:pt idx="164">
                        <c:v>42626</c:v>
                      </c:pt>
                      <c:pt idx="165">
                        <c:v>42627</c:v>
                      </c:pt>
                      <c:pt idx="166">
                        <c:v>42628</c:v>
                      </c:pt>
                      <c:pt idx="167">
                        <c:v>42629</c:v>
                      </c:pt>
                      <c:pt idx="168">
                        <c:v>42632</c:v>
                      </c:pt>
                      <c:pt idx="169">
                        <c:v>42633</c:v>
                      </c:pt>
                      <c:pt idx="170">
                        <c:v>42634</c:v>
                      </c:pt>
                      <c:pt idx="171">
                        <c:v>42635</c:v>
                      </c:pt>
                      <c:pt idx="172">
                        <c:v>42636</c:v>
                      </c:pt>
                      <c:pt idx="173">
                        <c:v>42639</c:v>
                      </c:pt>
                      <c:pt idx="174">
                        <c:v>42640</c:v>
                      </c:pt>
                      <c:pt idx="175">
                        <c:v>42641</c:v>
                      </c:pt>
                      <c:pt idx="176">
                        <c:v>42642</c:v>
                      </c:pt>
                      <c:pt idx="177">
                        <c:v>42643</c:v>
                      </c:pt>
                      <c:pt idx="178">
                        <c:v>42646</c:v>
                      </c:pt>
                      <c:pt idx="179">
                        <c:v>42647</c:v>
                      </c:pt>
                      <c:pt idx="180">
                        <c:v>42648</c:v>
                      </c:pt>
                      <c:pt idx="181">
                        <c:v>42649</c:v>
                      </c:pt>
                      <c:pt idx="182">
                        <c:v>42650</c:v>
                      </c:pt>
                      <c:pt idx="183">
                        <c:v>42653</c:v>
                      </c:pt>
                      <c:pt idx="184">
                        <c:v>42654</c:v>
                      </c:pt>
                      <c:pt idx="185">
                        <c:v>42655</c:v>
                      </c:pt>
                      <c:pt idx="186">
                        <c:v>42656</c:v>
                      </c:pt>
                      <c:pt idx="187">
                        <c:v>42657</c:v>
                      </c:pt>
                      <c:pt idx="188">
                        <c:v>42660</c:v>
                      </c:pt>
                      <c:pt idx="189">
                        <c:v>42661</c:v>
                      </c:pt>
                      <c:pt idx="190">
                        <c:v>42662</c:v>
                      </c:pt>
                      <c:pt idx="191">
                        <c:v>42663</c:v>
                      </c:pt>
                      <c:pt idx="192">
                        <c:v>42664</c:v>
                      </c:pt>
                      <c:pt idx="193">
                        <c:v>42667</c:v>
                      </c:pt>
                      <c:pt idx="194">
                        <c:v>42668</c:v>
                      </c:pt>
                      <c:pt idx="195">
                        <c:v>42669</c:v>
                      </c:pt>
                      <c:pt idx="196">
                        <c:v>42670</c:v>
                      </c:pt>
                      <c:pt idx="197">
                        <c:v>42671</c:v>
                      </c:pt>
                      <c:pt idx="198">
                        <c:v>42674</c:v>
                      </c:pt>
                      <c:pt idx="199">
                        <c:v>42675</c:v>
                      </c:pt>
                      <c:pt idx="200">
                        <c:v>42676</c:v>
                      </c:pt>
                      <c:pt idx="201">
                        <c:v>42677</c:v>
                      </c:pt>
                      <c:pt idx="202">
                        <c:v>42678</c:v>
                      </c:pt>
                      <c:pt idx="203">
                        <c:v>42681</c:v>
                      </c:pt>
                      <c:pt idx="204">
                        <c:v>42682</c:v>
                      </c:pt>
                      <c:pt idx="205">
                        <c:v>42683</c:v>
                      </c:pt>
                      <c:pt idx="206">
                        <c:v>42684</c:v>
                      </c:pt>
                      <c:pt idx="207">
                        <c:v>42685</c:v>
                      </c:pt>
                      <c:pt idx="208">
                        <c:v>42688</c:v>
                      </c:pt>
                      <c:pt idx="209">
                        <c:v>42689</c:v>
                      </c:pt>
                      <c:pt idx="210">
                        <c:v>42690</c:v>
                      </c:pt>
                      <c:pt idx="211">
                        <c:v>42691</c:v>
                      </c:pt>
                      <c:pt idx="212">
                        <c:v>42692</c:v>
                      </c:pt>
                      <c:pt idx="213">
                        <c:v>42695</c:v>
                      </c:pt>
                      <c:pt idx="214">
                        <c:v>42696</c:v>
                      </c:pt>
                      <c:pt idx="215">
                        <c:v>42697</c:v>
                      </c:pt>
                      <c:pt idx="216">
                        <c:v>42698</c:v>
                      </c:pt>
                      <c:pt idx="217">
                        <c:v>42699</c:v>
                      </c:pt>
                      <c:pt idx="218">
                        <c:v>42702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(2)'!$F$5:$F$223</c15:sqref>
                        </c15:formulaRef>
                      </c:ext>
                    </c:extLst>
                    <c:numCache>
                      <c:formatCode>General</c:formatCode>
                      <c:ptCount val="219"/>
                      <c:pt idx="6">
                        <c:v>9.0808894872722501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9.0990124287447856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9.1130751844889044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9.1386894434489125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9.1766644628009608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9.2045157357974094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9.2287723354655196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9.2456765361975695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9.2503843491038822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9.2501379643152806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9.2465748193776225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9.2322741373661099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9.209592122496888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9.1848066295335578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9.1682760017038429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9.1550631853156919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9.1465996409194155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9.1402984294177383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9.1299504058434344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9.1144878374011693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9.100595337627464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9.0885901397828128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9.0757594246918991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9.0642340769624692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9.0526521709721184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9.0410826439670444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9.030458232572057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9.0229905999500115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9.0176185673758251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9.0123511250336072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9.0017542232124246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8.9925947401002606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8.9834383343138082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8.9740360559678507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8.96612038975411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8.9597511505226315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8.9513589496480463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8.9404931326438852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8.93222560462406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8.9296016632650144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8.9301411637884858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8.9303946033887733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8.9259955428102806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E1C-4E86-A72B-AD45F177DCA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(2)'!$G$1:$G$4</c15:sqref>
                        </c15:formulaRef>
                      </c:ext>
                    </c:extLst>
                    <c:strCache>
                      <c:ptCount val="4"/>
                      <c:pt idx="0">
                        <c:v>Real Physical Power </c:v>
                      </c:pt>
                      <c:pt idx="1">
                        <c:v>100 MW</c:v>
                      </c:pt>
                      <c:pt idx="3">
                        <c:v>Quantity Short Product 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(2)'!$A$5:$A$223</c15:sqref>
                        </c15:formulaRef>
                      </c:ext>
                    </c:extLst>
                    <c:numCache>
                      <c:formatCode>m/d/yyyy</c:formatCode>
                      <c:ptCount val="219"/>
                      <c:pt idx="0">
                        <c:v>42395</c:v>
                      </c:pt>
                      <c:pt idx="1">
                        <c:v>42396</c:v>
                      </c:pt>
                      <c:pt idx="2">
                        <c:v>42397</c:v>
                      </c:pt>
                      <c:pt idx="3">
                        <c:v>42398</c:v>
                      </c:pt>
                      <c:pt idx="4">
                        <c:v>42401</c:v>
                      </c:pt>
                      <c:pt idx="5">
                        <c:v>42402</c:v>
                      </c:pt>
                      <c:pt idx="6">
                        <c:v>42403</c:v>
                      </c:pt>
                      <c:pt idx="7">
                        <c:v>42404</c:v>
                      </c:pt>
                      <c:pt idx="8">
                        <c:v>42405</c:v>
                      </c:pt>
                      <c:pt idx="9">
                        <c:v>42408</c:v>
                      </c:pt>
                      <c:pt idx="10">
                        <c:v>42409</c:v>
                      </c:pt>
                      <c:pt idx="11">
                        <c:v>42410</c:v>
                      </c:pt>
                      <c:pt idx="12">
                        <c:v>42411</c:v>
                      </c:pt>
                      <c:pt idx="13">
                        <c:v>42412</c:v>
                      </c:pt>
                      <c:pt idx="14">
                        <c:v>42415</c:v>
                      </c:pt>
                      <c:pt idx="15">
                        <c:v>42416</c:v>
                      </c:pt>
                      <c:pt idx="16">
                        <c:v>42417</c:v>
                      </c:pt>
                      <c:pt idx="17">
                        <c:v>42418</c:v>
                      </c:pt>
                      <c:pt idx="18">
                        <c:v>42419</c:v>
                      </c:pt>
                      <c:pt idx="19">
                        <c:v>42422</c:v>
                      </c:pt>
                      <c:pt idx="20">
                        <c:v>42423</c:v>
                      </c:pt>
                      <c:pt idx="21">
                        <c:v>42424</c:v>
                      </c:pt>
                      <c:pt idx="22">
                        <c:v>42425</c:v>
                      </c:pt>
                      <c:pt idx="23">
                        <c:v>42426</c:v>
                      </c:pt>
                      <c:pt idx="24">
                        <c:v>42429</c:v>
                      </c:pt>
                      <c:pt idx="25">
                        <c:v>42430</c:v>
                      </c:pt>
                      <c:pt idx="26">
                        <c:v>42431</c:v>
                      </c:pt>
                      <c:pt idx="27">
                        <c:v>42432</c:v>
                      </c:pt>
                      <c:pt idx="28">
                        <c:v>42433</c:v>
                      </c:pt>
                      <c:pt idx="29">
                        <c:v>42436</c:v>
                      </c:pt>
                      <c:pt idx="30">
                        <c:v>42437</c:v>
                      </c:pt>
                      <c:pt idx="31">
                        <c:v>42438</c:v>
                      </c:pt>
                      <c:pt idx="32">
                        <c:v>42439</c:v>
                      </c:pt>
                      <c:pt idx="33">
                        <c:v>42440</c:v>
                      </c:pt>
                      <c:pt idx="34">
                        <c:v>42443</c:v>
                      </c:pt>
                      <c:pt idx="35">
                        <c:v>42444</c:v>
                      </c:pt>
                      <c:pt idx="36">
                        <c:v>42445</c:v>
                      </c:pt>
                      <c:pt idx="37">
                        <c:v>42446</c:v>
                      </c:pt>
                      <c:pt idx="38">
                        <c:v>42447</c:v>
                      </c:pt>
                      <c:pt idx="39">
                        <c:v>42450</c:v>
                      </c:pt>
                      <c:pt idx="40">
                        <c:v>42451</c:v>
                      </c:pt>
                      <c:pt idx="41">
                        <c:v>42452</c:v>
                      </c:pt>
                      <c:pt idx="42">
                        <c:v>42453</c:v>
                      </c:pt>
                      <c:pt idx="43">
                        <c:v>42457</c:v>
                      </c:pt>
                      <c:pt idx="44">
                        <c:v>42458</c:v>
                      </c:pt>
                      <c:pt idx="45">
                        <c:v>42459</c:v>
                      </c:pt>
                      <c:pt idx="46">
                        <c:v>42460</c:v>
                      </c:pt>
                      <c:pt idx="47">
                        <c:v>42461</c:v>
                      </c:pt>
                      <c:pt idx="48">
                        <c:v>42464</c:v>
                      </c:pt>
                      <c:pt idx="49">
                        <c:v>42465</c:v>
                      </c:pt>
                      <c:pt idx="50">
                        <c:v>42466</c:v>
                      </c:pt>
                      <c:pt idx="51">
                        <c:v>42467</c:v>
                      </c:pt>
                      <c:pt idx="52">
                        <c:v>42468</c:v>
                      </c:pt>
                      <c:pt idx="53">
                        <c:v>42471</c:v>
                      </c:pt>
                      <c:pt idx="54">
                        <c:v>42472</c:v>
                      </c:pt>
                      <c:pt idx="55">
                        <c:v>42473</c:v>
                      </c:pt>
                      <c:pt idx="56">
                        <c:v>42474</c:v>
                      </c:pt>
                      <c:pt idx="57">
                        <c:v>42475</c:v>
                      </c:pt>
                      <c:pt idx="58">
                        <c:v>42478</c:v>
                      </c:pt>
                      <c:pt idx="59">
                        <c:v>42479</c:v>
                      </c:pt>
                      <c:pt idx="60">
                        <c:v>42480</c:v>
                      </c:pt>
                      <c:pt idx="61">
                        <c:v>42481</c:v>
                      </c:pt>
                      <c:pt idx="62">
                        <c:v>42482</c:v>
                      </c:pt>
                      <c:pt idx="63">
                        <c:v>42485</c:v>
                      </c:pt>
                      <c:pt idx="64">
                        <c:v>42486</c:v>
                      </c:pt>
                      <c:pt idx="65">
                        <c:v>42487</c:v>
                      </c:pt>
                      <c:pt idx="66">
                        <c:v>42488</c:v>
                      </c:pt>
                      <c:pt idx="67">
                        <c:v>42489</c:v>
                      </c:pt>
                      <c:pt idx="68">
                        <c:v>42492</c:v>
                      </c:pt>
                      <c:pt idx="69">
                        <c:v>42493</c:v>
                      </c:pt>
                      <c:pt idx="70">
                        <c:v>42494</c:v>
                      </c:pt>
                      <c:pt idx="71">
                        <c:v>42495</c:v>
                      </c:pt>
                      <c:pt idx="72">
                        <c:v>42496</c:v>
                      </c:pt>
                      <c:pt idx="73">
                        <c:v>42499</c:v>
                      </c:pt>
                      <c:pt idx="74">
                        <c:v>42500</c:v>
                      </c:pt>
                      <c:pt idx="75">
                        <c:v>42501</c:v>
                      </c:pt>
                      <c:pt idx="76">
                        <c:v>42502</c:v>
                      </c:pt>
                      <c:pt idx="77">
                        <c:v>42503</c:v>
                      </c:pt>
                      <c:pt idx="78">
                        <c:v>42506</c:v>
                      </c:pt>
                      <c:pt idx="79">
                        <c:v>42507</c:v>
                      </c:pt>
                      <c:pt idx="80">
                        <c:v>42508</c:v>
                      </c:pt>
                      <c:pt idx="81">
                        <c:v>42509</c:v>
                      </c:pt>
                      <c:pt idx="82">
                        <c:v>42510</c:v>
                      </c:pt>
                      <c:pt idx="83">
                        <c:v>42513</c:v>
                      </c:pt>
                      <c:pt idx="84">
                        <c:v>42514</c:v>
                      </c:pt>
                      <c:pt idx="85">
                        <c:v>42515</c:v>
                      </c:pt>
                      <c:pt idx="86">
                        <c:v>42516</c:v>
                      </c:pt>
                      <c:pt idx="87">
                        <c:v>42517</c:v>
                      </c:pt>
                      <c:pt idx="88">
                        <c:v>42520</c:v>
                      </c:pt>
                      <c:pt idx="89">
                        <c:v>42521</c:v>
                      </c:pt>
                      <c:pt idx="90">
                        <c:v>42522</c:v>
                      </c:pt>
                      <c:pt idx="91">
                        <c:v>42523</c:v>
                      </c:pt>
                      <c:pt idx="92">
                        <c:v>42524</c:v>
                      </c:pt>
                      <c:pt idx="93">
                        <c:v>42527</c:v>
                      </c:pt>
                      <c:pt idx="94">
                        <c:v>42528</c:v>
                      </c:pt>
                      <c:pt idx="95">
                        <c:v>42529</c:v>
                      </c:pt>
                      <c:pt idx="96">
                        <c:v>42530</c:v>
                      </c:pt>
                      <c:pt idx="97">
                        <c:v>42531</c:v>
                      </c:pt>
                      <c:pt idx="98">
                        <c:v>42534</c:v>
                      </c:pt>
                      <c:pt idx="99">
                        <c:v>42535</c:v>
                      </c:pt>
                      <c:pt idx="100">
                        <c:v>42536</c:v>
                      </c:pt>
                      <c:pt idx="101">
                        <c:v>42537</c:v>
                      </c:pt>
                      <c:pt idx="102">
                        <c:v>42538</c:v>
                      </c:pt>
                      <c:pt idx="103">
                        <c:v>42541</c:v>
                      </c:pt>
                      <c:pt idx="104">
                        <c:v>42542</c:v>
                      </c:pt>
                      <c:pt idx="105">
                        <c:v>42543</c:v>
                      </c:pt>
                      <c:pt idx="106">
                        <c:v>42544</c:v>
                      </c:pt>
                      <c:pt idx="107">
                        <c:v>42545</c:v>
                      </c:pt>
                      <c:pt idx="108">
                        <c:v>42548</c:v>
                      </c:pt>
                      <c:pt idx="109">
                        <c:v>42549</c:v>
                      </c:pt>
                      <c:pt idx="110">
                        <c:v>42550</c:v>
                      </c:pt>
                      <c:pt idx="111">
                        <c:v>42551</c:v>
                      </c:pt>
                      <c:pt idx="112">
                        <c:v>42552</c:v>
                      </c:pt>
                      <c:pt idx="113">
                        <c:v>42555</c:v>
                      </c:pt>
                      <c:pt idx="114">
                        <c:v>42556</c:v>
                      </c:pt>
                      <c:pt idx="115">
                        <c:v>42557</c:v>
                      </c:pt>
                      <c:pt idx="116">
                        <c:v>42558</c:v>
                      </c:pt>
                      <c:pt idx="117">
                        <c:v>42559</c:v>
                      </c:pt>
                      <c:pt idx="118">
                        <c:v>42562</c:v>
                      </c:pt>
                      <c:pt idx="119">
                        <c:v>42563</c:v>
                      </c:pt>
                      <c:pt idx="120">
                        <c:v>42564</c:v>
                      </c:pt>
                      <c:pt idx="121">
                        <c:v>42565</c:v>
                      </c:pt>
                      <c:pt idx="122">
                        <c:v>42566</c:v>
                      </c:pt>
                      <c:pt idx="123">
                        <c:v>42569</c:v>
                      </c:pt>
                      <c:pt idx="124">
                        <c:v>42570</c:v>
                      </c:pt>
                      <c:pt idx="125">
                        <c:v>42571</c:v>
                      </c:pt>
                      <c:pt idx="126">
                        <c:v>42572</c:v>
                      </c:pt>
                      <c:pt idx="127">
                        <c:v>42573</c:v>
                      </c:pt>
                      <c:pt idx="128">
                        <c:v>42576</c:v>
                      </c:pt>
                      <c:pt idx="129">
                        <c:v>42577</c:v>
                      </c:pt>
                      <c:pt idx="130">
                        <c:v>42578</c:v>
                      </c:pt>
                      <c:pt idx="131">
                        <c:v>42579</c:v>
                      </c:pt>
                      <c:pt idx="132">
                        <c:v>42580</c:v>
                      </c:pt>
                      <c:pt idx="133">
                        <c:v>42583</c:v>
                      </c:pt>
                      <c:pt idx="134">
                        <c:v>42584</c:v>
                      </c:pt>
                      <c:pt idx="135">
                        <c:v>42585</c:v>
                      </c:pt>
                      <c:pt idx="136">
                        <c:v>42586</c:v>
                      </c:pt>
                      <c:pt idx="137">
                        <c:v>42587</c:v>
                      </c:pt>
                      <c:pt idx="138">
                        <c:v>42590</c:v>
                      </c:pt>
                      <c:pt idx="139">
                        <c:v>42591</c:v>
                      </c:pt>
                      <c:pt idx="140">
                        <c:v>42592</c:v>
                      </c:pt>
                      <c:pt idx="141">
                        <c:v>42593</c:v>
                      </c:pt>
                      <c:pt idx="142">
                        <c:v>42594</c:v>
                      </c:pt>
                      <c:pt idx="143">
                        <c:v>42597</c:v>
                      </c:pt>
                      <c:pt idx="144">
                        <c:v>42598</c:v>
                      </c:pt>
                      <c:pt idx="145">
                        <c:v>42599</c:v>
                      </c:pt>
                      <c:pt idx="146">
                        <c:v>42600</c:v>
                      </c:pt>
                      <c:pt idx="147">
                        <c:v>42601</c:v>
                      </c:pt>
                      <c:pt idx="148">
                        <c:v>42604</c:v>
                      </c:pt>
                      <c:pt idx="149">
                        <c:v>42605</c:v>
                      </c:pt>
                      <c:pt idx="150">
                        <c:v>42606</c:v>
                      </c:pt>
                      <c:pt idx="151">
                        <c:v>42607</c:v>
                      </c:pt>
                      <c:pt idx="152">
                        <c:v>42608</c:v>
                      </c:pt>
                      <c:pt idx="153">
                        <c:v>42611</c:v>
                      </c:pt>
                      <c:pt idx="154">
                        <c:v>42612</c:v>
                      </c:pt>
                      <c:pt idx="155">
                        <c:v>42613</c:v>
                      </c:pt>
                      <c:pt idx="156">
                        <c:v>42614</c:v>
                      </c:pt>
                      <c:pt idx="157">
                        <c:v>42615</c:v>
                      </c:pt>
                      <c:pt idx="158">
                        <c:v>42618</c:v>
                      </c:pt>
                      <c:pt idx="159">
                        <c:v>42619</c:v>
                      </c:pt>
                      <c:pt idx="160">
                        <c:v>42620</c:v>
                      </c:pt>
                      <c:pt idx="161">
                        <c:v>42621</c:v>
                      </c:pt>
                      <c:pt idx="162">
                        <c:v>42622</c:v>
                      </c:pt>
                      <c:pt idx="163">
                        <c:v>42625</c:v>
                      </c:pt>
                      <c:pt idx="164">
                        <c:v>42626</c:v>
                      </c:pt>
                      <c:pt idx="165">
                        <c:v>42627</c:v>
                      </c:pt>
                      <c:pt idx="166">
                        <c:v>42628</c:v>
                      </c:pt>
                      <c:pt idx="167">
                        <c:v>42629</c:v>
                      </c:pt>
                      <c:pt idx="168">
                        <c:v>42632</c:v>
                      </c:pt>
                      <c:pt idx="169">
                        <c:v>42633</c:v>
                      </c:pt>
                      <c:pt idx="170">
                        <c:v>42634</c:v>
                      </c:pt>
                      <c:pt idx="171">
                        <c:v>42635</c:v>
                      </c:pt>
                      <c:pt idx="172">
                        <c:v>42636</c:v>
                      </c:pt>
                      <c:pt idx="173">
                        <c:v>42639</c:v>
                      </c:pt>
                      <c:pt idx="174">
                        <c:v>42640</c:v>
                      </c:pt>
                      <c:pt idx="175">
                        <c:v>42641</c:v>
                      </c:pt>
                      <c:pt idx="176">
                        <c:v>42642</c:v>
                      </c:pt>
                      <c:pt idx="177">
                        <c:v>42643</c:v>
                      </c:pt>
                      <c:pt idx="178">
                        <c:v>42646</c:v>
                      </c:pt>
                      <c:pt idx="179">
                        <c:v>42647</c:v>
                      </c:pt>
                      <c:pt idx="180">
                        <c:v>42648</c:v>
                      </c:pt>
                      <c:pt idx="181">
                        <c:v>42649</c:v>
                      </c:pt>
                      <c:pt idx="182">
                        <c:v>42650</c:v>
                      </c:pt>
                      <c:pt idx="183">
                        <c:v>42653</c:v>
                      </c:pt>
                      <c:pt idx="184">
                        <c:v>42654</c:v>
                      </c:pt>
                      <c:pt idx="185">
                        <c:v>42655</c:v>
                      </c:pt>
                      <c:pt idx="186">
                        <c:v>42656</c:v>
                      </c:pt>
                      <c:pt idx="187">
                        <c:v>42657</c:v>
                      </c:pt>
                      <c:pt idx="188">
                        <c:v>42660</c:v>
                      </c:pt>
                      <c:pt idx="189">
                        <c:v>42661</c:v>
                      </c:pt>
                      <c:pt idx="190">
                        <c:v>42662</c:v>
                      </c:pt>
                      <c:pt idx="191">
                        <c:v>42663</c:v>
                      </c:pt>
                      <c:pt idx="192">
                        <c:v>42664</c:v>
                      </c:pt>
                      <c:pt idx="193">
                        <c:v>42667</c:v>
                      </c:pt>
                      <c:pt idx="194">
                        <c:v>42668</c:v>
                      </c:pt>
                      <c:pt idx="195">
                        <c:v>42669</c:v>
                      </c:pt>
                      <c:pt idx="196">
                        <c:v>42670</c:v>
                      </c:pt>
                      <c:pt idx="197">
                        <c:v>42671</c:v>
                      </c:pt>
                      <c:pt idx="198">
                        <c:v>42674</c:v>
                      </c:pt>
                      <c:pt idx="199">
                        <c:v>42675</c:v>
                      </c:pt>
                      <c:pt idx="200">
                        <c:v>42676</c:v>
                      </c:pt>
                      <c:pt idx="201">
                        <c:v>42677</c:v>
                      </c:pt>
                      <c:pt idx="202">
                        <c:v>42678</c:v>
                      </c:pt>
                      <c:pt idx="203">
                        <c:v>42681</c:v>
                      </c:pt>
                      <c:pt idx="204">
                        <c:v>42682</c:v>
                      </c:pt>
                      <c:pt idx="205">
                        <c:v>42683</c:v>
                      </c:pt>
                      <c:pt idx="206">
                        <c:v>42684</c:v>
                      </c:pt>
                      <c:pt idx="207">
                        <c:v>42685</c:v>
                      </c:pt>
                      <c:pt idx="208">
                        <c:v>42688</c:v>
                      </c:pt>
                      <c:pt idx="209">
                        <c:v>42689</c:v>
                      </c:pt>
                      <c:pt idx="210">
                        <c:v>42690</c:v>
                      </c:pt>
                      <c:pt idx="211">
                        <c:v>42691</c:v>
                      </c:pt>
                      <c:pt idx="212">
                        <c:v>42692</c:v>
                      </c:pt>
                      <c:pt idx="213">
                        <c:v>42695</c:v>
                      </c:pt>
                      <c:pt idx="214">
                        <c:v>42696</c:v>
                      </c:pt>
                      <c:pt idx="215">
                        <c:v>42697</c:v>
                      </c:pt>
                      <c:pt idx="216">
                        <c:v>42698</c:v>
                      </c:pt>
                      <c:pt idx="217">
                        <c:v>42699</c:v>
                      </c:pt>
                      <c:pt idx="218">
                        <c:v>42702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(2)'!$G$5:$G$223</c15:sqref>
                        </c15:formulaRef>
                      </c:ext>
                    </c:extLst>
                    <c:numCache>
                      <c:formatCode>General</c:formatCode>
                      <c:ptCount val="219"/>
                      <c:pt idx="6">
                        <c:v>908</c:v>
                      </c:pt>
                      <c:pt idx="7">
                        <c:v>908</c:v>
                      </c:pt>
                      <c:pt idx="8">
                        <c:v>908</c:v>
                      </c:pt>
                      <c:pt idx="9">
                        <c:v>908</c:v>
                      </c:pt>
                      <c:pt idx="10">
                        <c:v>908</c:v>
                      </c:pt>
                      <c:pt idx="11">
                        <c:v>910</c:v>
                      </c:pt>
                      <c:pt idx="12">
                        <c:v>910</c:v>
                      </c:pt>
                      <c:pt idx="13">
                        <c:v>910</c:v>
                      </c:pt>
                      <c:pt idx="14">
                        <c:v>910</c:v>
                      </c:pt>
                      <c:pt idx="15">
                        <c:v>910</c:v>
                      </c:pt>
                      <c:pt idx="16">
                        <c:v>911</c:v>
                      </c:pt>
                      <c:pt idx="17">
                        <c:v>911</c:v>
                      </c:pt>
                      <c:pt idx="18">
                        <c:v>911</c:v>
                      </c:pt>
                      <c:pt idx="19">
                        <c:v>911</c:v>
                      </c:pt>
                      <c:pt idx="20">
                        <c:v>911</c:v>
                      </c:pt>
                      <c:pt idx="21">
                        <c:v>914</c:v>
                      </c:pt>
                      <c:pt idx="22">
                        <c:v>914</c:v>
                      </c:pt>
                      <c:pt idx="23">
                        <c:v>914</c:v>
                      </c:pt>
                      <c:pt idx="24">
                        <c:v>914</c:v>
                      </c:pt>
                      <c:pt idx="25">
                        <c:v>914</c:v>
                      </c:pt>
                      <c:pt idx="26">
                        <c:v>918</c:v>
                      </c:pt>
                      <c:pt idx="27">
                        <c:v>918</c:v>
                      </c:pt>
                      <c:pt idx="28">
                        <c:v>918</c:v>
                      </c:pt>
                      <c:pt idx="29">
                        <c:v>918</c:v>
                      </c:pt>
                      <c:pt idx="30">
                        <c:v>918</c:v>
                      </c:pt>
                      <c:pt idx="31">
                        <c:v>920</c:v>
                      </c:pt>
                      <c:pt idx="32">
                        <c:v>920</c:v>
                      </c:pt>
                      <c:pt idx="33">
                        <c:v>920</c:v>
                      </c:pt>
                      <c:pt idx="34">
                        <c:v>920</c:v>
                      </c:pt>
                      <c:pt idx="35">
                        <c:v>920</c:v>
                      </c:pt>
                      <c:pt idx="36">
                        <c:v>923</c:v>
                      </c:pt>
                      <c:pt idx="37">
                        <c:v>923</c:v>
                      </c:pt>
                      <c:pt idx="38">
                        <c:v>923</c:v>
                      </c:pt>
                      <c:pt idx="39">
                        <c:v>923</c:v>
                      </c:pt>
                      <c:pt idx="40">
                        <c:v>923</c:v>
                      </c:pt>
                      <c:pt idx="41">
                        <c:v>925</c:v>
                      </c:pt>
                      <c:pt idx="42">
                        <c:v>925</c:v>
                      </c:pt>
                      <c:pt idx="43">
                        <c:v>925</c:v>
                      </c:pt>
                      <c:pt idx="44">
                        <c:v>925</c:v>
                      </c:pt>
                      <c:pt idx="45">
                        <c:v>925</c:v>
                      </c:pt>
                      <c:pt idx="46">
                        <c:v>925</c:v>
                      </c:pt>
                      <c:pt idx="47">
                        <c:v>925</c:v>
                      </c:pt>
                      <c:pt idx="48">
                        <c:v>925</c:v>
                      </c:pt>
                      <c:pt idx="49">
                        <c:v>925</c:v>
                      </c:pt>
                      <c:pt idx="50">
                        <c:v>925</c:v>
                      </c:pt>
                      <c:pt idx="51">
                        <c:v>925</c:v>
                      </c:pt>
                      <c:pt idx="52">
                        <c:v>925</c:v>
                      </c:pt>
                      <c:pt idx="53">
                        <c:v>925</c:v>
                      </c:pt>
                      <c:pt idx="54">
                        <c:v>925</c:v>
                      </c:pt>
                      <c:pt idx="55">
                        <c:v>925</c:v>
                      </c:pt>
                      <c:pt idx="56">
                        <c:v>925</c:v>
                      </c:pt>
                      <c:pt idx="57">
                        <c:v>925</c:v>
                      </c:pt>
                      <c:pt idx="58">
                        <c:v>925</c:v>
                      </c:pt>
                      <c:pt idx="59">
                        <c:v>925</c:v>
                      </c:pt>
                      <c:pt idx="60">
                        <c:v>923</c:v>
                      </c:pt>
                      <c:pt idx="61">
                        <c:v>923</c:v>
                      </c:pt>
                      <c:pt idx="62">
                        <c:v>923</c:v>
                      </c:pt>
                      <c:pt idx="63">
                        <c:v>923</c:v>
                      </c:pt>
                      <c:pt idx="64">
                        <c:v>923</c:v>
                      </c:pt>
                      <c:pt idx="65">
                        <c:v>921</c:v>
                      </c:pt>
                      <c:pt idx="66">
                        <c:v>921</c:v>
                      </c:pt>
                      <c:pt idx="67">
                        <c:v>921</c:v>
                      </c:pt>
                      <c:pt idx="68">
                        <c:v>921</c:v>
                      </c:pt>
                      <c:pt idx="69">
                        <c:v>921</c:v>
                      </c:pt>
                      <c:pt idx="70">
                        <c:v>918</c:v>
                      </c:pt>
                      <c:pt idx="71">
                        <c:v>918</c:v>
                      </c:pt>
                      <c:pt idx="72">
                        <c:v>918</c:v>
                      </c:pt>
                      <c:pt idx="73">
                        <c:v>918</c:v>
                      </c:pt>
                      <c:pt idx="74">
                        <c:v>918</c:v>
                      </c:pt>
                      <c:pt idx="75">
                        <c:v>917</c:v>
                      </c:pt>
                      <c:pt idx="76">
                        <c:v>917</c:v>
                      </c:pt>
                      <c:pt idx="77">
                        <c:v>917</c:v>
                      </c:pt>
                      <c:pt idx="78">
                        <c:v>917</c:v>
                      </c:pt>
                      <c:pt idx="79">
                        <c:v>917</c:v>
                      </c:pt>
                      <c:pt idx="80">
                        <c:v>916</c:v>
                      </c:pt>
                      <c:pt idx="81">
                        <c:v>916</c:v>
                      </c:pt>
                      <c:pt idx="82">
                        <c:v>916</c:v>
                      </c:pt>
                      <c:pt idx="83">
                        <c:v>916</c:v>
                      </c:pt>
                      <c:pt idx="84">
                        <c:v>916</c:v>
                      </c:pt>
                      <c:pt idx="85">
                        <c:v>915</c:v>
                      </c:pt>
                      <c:pt idx="86">
                        <c:v>915</c:v>
                      </c:pt>
                      <c:pt idx="87">
                        <c:v>915</c:v>
                      </c:pt>
                      <c:pt idx="88">
                        <c:v>915</c:v>
                      </c:pt>
                      <c:pt idx="89">
                        <c:v>915</c:v>
                      </c:pt>
                      <c:pt idx="90">
                        <c:v>914</c:v>
                      </c:pt>
                      <c:pt idx="91">
                        <c:v>914</c:v>
                      </c:pt>
                      <c:pt idx="92">
                        <c:v>914</c:v>
                      </c:pt>
                      <c:pt idx="93">
                        <c:v>914</c:v>
                      </c:pt>
                      <c:pt idx="94">
                        <c:v>914</c:v>
                      </c:pt>
                      <c:pt idx="95">
                        <c:v>913</c:v>
                      </c:pt>
                      <c:pt idx="96">
                        <c:v>913</c:v>
                      </c:pt>
                      <c:pt idx="97">
                        <c:v>913</c:v>
                      </c:pt>
                      <c:pt idx="98">
                        <c:v>913</c:v>
                      </c:pt>
                      <c:pt idx="99">
                        <c:v>913</c:v>
                      </c:pt>
                      <c:pt idx="100">
                        <c:v>911</c:v>
                      </c:pt>
                      <c:pt idx="101">
                        <c:v>911</c:v>
                      </c:pt>
                      <c:pt idx="102">
                        <c:v>911</c:v>
                      </c:pt>
                      <c:pt idx="103">
                        <c:v>911</c:v>
                      </c:pt>
                      <c:pt idx="104">
                        <c:v>911</c:v>
                      </c:pt>
                      <c:pt idx="105">
                        <c:v>910</c:v>
                      </c:pt>
                      <c:pt idx="106">
                        <c:v>910</c:v>
                      </c:pt>
                      <c:pt idx="107">
                        <c:v>910</c:v>
                      </c:pt>
                      <c:pt idx="108">
                        <c:v>910</c:v>
                      </c:pt>
                      <c:pt idx="109">
                        <c:v>910</c:v>
                      </c:pt>
                      <c:pt idx="110">
                        <c:v>909</c:v>
                      </c:pt>
                      <c:pt idx="111">
                        <c:v>909</c:v>
                      </c:pt>
                      <c:pt idx="112">
                        <c:v>909</c:v>
                      </c:pt>
                      <c:pt idx="113">
                        <c:v>909</c:v>
                      </c:pt>
                      <c:pt idx="114">
                        <c:v>909</c:v>
                      </c:pt>
                      <c:pt idx="115">
                        <c:v>908</c:v>
                      </c:pt>
                      <c:pt idx="116">
                        <c:v>908</c:v>
                      </c:pt>
                      <c:pt idx="117">
                        <c:v>908</c:v>
                      </c:pt>
                      <c:pt idx="118">
                        <c:v>908</c:v>
                      </c:pt>
                      <c:pt idx="119">
                        <c:v>908</c:v>
                      </c:pt>
                      <c:pt idx="120">
                        <c:v>906</c:v>
                      </c:pt>
                      <c:pt idx="121">
                        <c:v>906</c:v>
                      </c:pt>
                      <c:pt idx="122">
                        <c:v>906</c:v>
                      </c:pt>
                      <c:pt idx="123">
                        <c:v>906</c:v>
                      </c:pt>
                      <c:pt idx="124">
                        <c:v>906</c:v>
                      </c:pt>
                      <c:pt idx="125">
                        <c:v>905</c:v>
                      </c:pt>
                      <c:pt idx="126">
                        <c:v>905</c:v>
                      </c:pt>
                      <c:pt idx="127">
                        <c:v>905</c:v>
                      </c:pt>
                      <c:pt idx="128">
                        <c:v>905</c:v>
                      </c:pt>
                      <c:pt idx="129">
                        <c:v>905</c:v>
                      </c:pt>
                      <c:pt idx="130">
                        <c:v>904</c:v>
                      </c:pt>
                      <c:pt idx="131">
                        <c:v>904</c:v>
                      </c:pt>
                      <c:pt idx="132">
                        <c:v>904</c:v>
                      </c:pt>
                      <c:pt idx="133">
                        <c:v>904</c:v>
                      </c:pt>
                      <c:pt idx="134">
                        <c:v>904</c:v>
                      </c:pt>
                      <c:pt idx="135">
                        <c:v>903</c:v>
                      </c:pt>
                      <c:pt idx="136">
                        <c:v>903</c:v>
                      </c:pt>
                      <c:pt idx="137">
                        <c:v>903</c:v>
                      </c:pt>
                      <c:pt idx="138">
                        <c:v>903</c:v>
                      </c:pt>
                      <c:pt idx="139">
                        <c:v>903</c:v>
                      </c:pt>
                      <c:pt idx="140">
                        <c:v>902</c:v>
                      </c:pt>
                      <c:pt idx="141">
                        <c:v>902</c:v>
                      </c:pt>
                      <c:pt idx="142">
                        <c:v>902</c:v>
                      </c:pt>
                      <c:pt idx="143">
                        <c:v>902</c:v>
                      </c:pt>
                      <c:pt idx="144">
                        <c:v>902</c:v>
                      </c:pt>
                      <c:pt idx="145">
                        <c:v>902</c:v>
                      </c:pt>
                      <c:pt idx="146">
                        <c:v>902</c:v>
                      </c:pt>
                      <c:pt idx="147">
                        <c:v>902</c:v>
                      </c:pt>
                      <c:pt idx="148">
                        <c:v>902</c:v>
                      </c:pt>
                      <c:pt idx="149">
                        <c:v>902</c:v>
                      </c:pt>
                      <c:pt idx="150">
                        <c:v>901</c:v>
                      </c:pt>
                      <c:pt idx="151">
                        <c:v>901</c:v>
                      </c:pt>
                      <c:pt idx="152">
                        <c:v>901</c:v>
                      </c:pt>
                      <c:pt idx="153">
                        <c:v>901</c:v>
                      </c:pt>
                      <c:pt idx="154">
                        <c:v>901</c:v>
                      </c:pt>
                      <c:pt idx="155">
                        <c:v>900</c:v>
                      </c:pt>
                      <c:pt idx="156">
                        <c:v>900</c:v>
                      </c:pt>
                      <c:pt idx="157">
                        <c:v>900</c:v>
                      </c:pt>
                      <c:pt idx="158">
                        <c:v>900</c:v>
                      </c:pt>
                      <c:pt idx="159">
                        <c:v>900</c:v>
                      </c:pt>
                      <c:pt idx="160">
                        <c:v>899</c:v>
                      </c:pt>
                      <c:pt idx="161">
                        <c:v>899</c:v>
                      </c:pt>
                      <c:pt idx="162">
                        <c:v>899</c:v>
                      </c:pt>
                      <c:pt idx="163">
                        <c:v>899</c:v>
                      </c:pt>
                      <c:pt idx="164">
                        <c:v>899</c:v>
                      </c:pt>
                      <c:pt idx="165">
                        <c:v>898</c:v>
                      </c:pt>
                      <c:pt idx="166">
                        <c:v>898</c:v>
                      </c:pt>
                      <c:pt idx="167">
                        <c:v>898</c:v>
                      </c:pt>
                      <c:pt idx="168">
                        <c:v>898</c:v>
                      </c:pt>
                      <c:pt idx="169">
                        <c:v>898</c:v>
                      </c:pt>
                      <c:pt idx="170">
                        <c:v>897</c:v>
                      </c:pt>
                      <c:pt idx="171">
                        <c:v>897</c:v>
                      </c:pt>
                      <c:pt idx="172">
                        <c:v>897</c:v>
                      </c:pt>
                      <c:pt idx="173">
                        <c:v>897</c:v>
                      </c:pt>
                      <c:pt idx="174">
                        <c:v>897</c:v>
                      </c:pt>
                      <c:pt idx="175">
                        <c:v>897</c:v>
                      </c:pt>
                      <c:pt idx="176">
                        <c:v>897</c:v>
                      </c:pt>
                      <c:pt idx="177">
                        <c:v>897</c:v>
                      </c:pt>
                      <c:pt idx="178">
                        <c:v>897</c:v>
                      </c:pt>
                      <c:pt idx="179">
                        <c:v>897</c:v>
                      </c:pt>
                      <c:pt idx="180">
                        <c:v>896</c:v>
                      </c:pt>
                      <c:pt idx="181">
                        <c:v>896</c:v>
                      </c:pt>
                      <c:pt idx="182">
                        <c:v>896</c:v>
                      </c:pt>
                      <c:pt idx="183">
                        <c:v>896</c:v>
                      </c:pt>
                      <c:pt idx="184">
                        <c:v>896</c:v>
                      </c:pt>
                      <c:pt idx="185">
                        <c:v>895</c:v>
                      </c:pt>
                      <c:pt idx="186">
                        <c:v>895</c:v>
                      </c:pt>
                      <c:pt idx="187">
                        <c:v>895</c:v>
                      </c:pt>
                      <c:pt idx="188">
                        <c:v>895</c:v>
                      </c:pt>
                      <c:pt idx="189">
                        <c:v>895</c:v>
                      </c:pt>
                      <c:pt idx="190">
                        <c:v>894</c:v>
                      </c:pt>
                      <c:pt idx="191">
                        <c:v>894</c:v>
                      </c:pt>
                      <c:pt idx="192">
                        <c:v>894</c:v>
                      </c:pt>
                      <c:pt idx="193">
                        <c:v>894</c:v>
                      </c:pt>
                      <c:pt idx="194">
                        <c:v>894</c:v>
                      </c:pt>
                      <c:pt idx="195">
                        <c:v>893</c:v>
                      </c:pt>
                      <c:pt idx="196">
                        <c:v>893</c:v>
                      </c:pt>
                      <c:pt idx="197">
                        <c:v>893</c:v>
                      </c:pt>
                      <c:pt idx="198">
                        <c:v>893</c:v>
                      </c:pt>
                      <c:pt idx="199">
                        <c:v>893</c:v>
                      </c:pt>
                      <c:pt idx="200">
                        <c:v>893</c:v>
                      </c:pt>
                      <c:pt idx="201">
                        <c:v>893</c:v>
                      </c:pt>
                      <c:pt idx="202">
                        <c:v>893</c:v>
                      </c:pt>
                      <c:pt idx="203">
                        <c:v>893</c:v>
                      </c:pt>
                      <c:pt idx="204">
                        <c:v>893</c:v>
                      </c:pt>
                      <c:pt idx="205">
                        <c:v>893</c:v>
                      </c:pt>
                      <c:pt idx="206">
                        <c:v>893</c:v>
                      </c:pt>
                      <c:pt idx="207">
                        <c:v>893</c:v>
                      </c:pt>
                      <c:pt idx="208">
                        <c:v>893</c:v>
                      </c:pt>
                      <c:pt idx="209">
                        <c:v>893</c:v>
                      </c:pt>
                      <c:pt idx="210">
                        <c:v>893</c:v>
                      </c:pt>
                      <c:pt idx="211">
                        <c:v>893</c:v>
                      </c:pt>
                      <c:pt idx="212">
                        <c:v>893</c:v>
                      </c:pt>
                      <c:pt idx="213">
                        <c:v>893</c:v>
                      </c:pt>
                      <c:pt idx="214">
                        <c:v>893</c:v>
                      </c:pt>
                      <c:pt idx="215">
                        <c:v>893</c:v>
                      </c:pt>
                      <c:pt idx="216">
                        <c:v>893</c:v>
                      </c:pt>
                      <c:pt idx="217">
                        <c:v>893</c:v>
                      </c:pt>
                      <c:pt idx="218">
                        <c:v>893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E1C-4E86-A72B-AD45F177DCA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(2)'!$H$1:$H$4</c15:sqref>
                        </c15:formulaRef>
                      </c:ext>
                    </c:extLst>
                    <c:strCache>
                      <c:ptCount val="4"/>
                      <c:pt idx="0">
                        <c:v>Number of Contract Short of Prodcut One</c:v>
                      </c:pt>
                      <c:pt idx="1">
                        <c:v>100</c:v>
                      </c:pt>
                      <c:pt idx="3">
                        <c:v>Short Position of Product 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(2)'!$A$5:$A$223</c15:sqref>
                        </c15:formulaRef>
                      </c:ext>
                    </c:extLst>
                    <c:numCache>
                      <c:formatCode>m/d/yyyy</c:formatCode>
                      <c:ptCount val="219"/>
                      <c:pt idx="0">
                        <c:v>42395</c:v>
                      </c:pt>
                      <c:pt idx="1">
                        <c:v>42396</c:v>
                      </c:pt>
                      <c:pt idx="2">
                        <c:v>42397</c:v>
                      </c:pt>
                      <c:pt idx="3">
                        <c:v>42398</c:v>
                      </c:pt>
                      <c:pt idx="4">
                        <c:v>42401</c:v>
                      </c:pt>
                      <c:pt idx="5">
                        <c:v>42402</c:v>
                      </c:pt>
                      <c:pt idx="6">
                        <c:v>42403</c:v>
                      </c:pt>
                      <c:pt idx="7">
                        <c:v>42404</c:v>
                      </c:pt>
                      <c:pt idx="8">
                        <c:v>42405</c:v>
                      </c:pt>
                      <c:pt idx="9">
                        <c:v>42408</c:v>
                      </c:pt>
                      <c:pt idx="10">
                        <c:v>42409</c:v>
                      </c:pt>
                      <c:pt idx="11">
                        <c:v>42410</c:v>
                      </c:pt>
                      <c:pt idx="12">
                        <c:v>42411</c:v>
                      </c:pt>
                      <c:pt idx="13">
                        <c:v>42412</c:v>
                      </c:pt>
                      <c:pt idx="14">
                        <c:v>42415</c:v>
                      </c:pt>
                      <c:pt idx="15">
                        <c:v>42416</c:v>
                      </c:pt>
                      <c:pt idx="16">
                        <c:v>42417</c:v>
                      </c:pt>
                      <c:pt idx="17">
                        <c:v>42418</c:v>
                      </c:pt>
                      <c:pt idx="18">
                        <c:v>42419</c:v>
                      </c:pt>
                      <c:pt idx="19">
                        <c:v>42422</c:v>
                      </c:pt>
                      <c:pt idx="20">
                        <c:v>42423</c:v>
                      </c:pt>
                      <c:pt idx="21">
                        <c:v>42424</c:v>
                      </c:pt>
                      <c:pt idx="22">
                        <c:v>42425</c:v>
                      </c:pt>
                      <c:pt idx="23">
                        <c:v>42426</c:v>
                      </c:pt>
                      <c:pt idx="24">
                        <c:v>42429</c:v>
                      </c:pt>
                      <c:pt idx="25">
                        <c:v>42430</c:v>
                      </c:pt>
                      <c:pt idx="26">
                        <c:v>42431</c:v>
                      </c:pt>
                      <c:pt idx="27">
                        <c:v>42432</c:v>
                      </c:pt>
                      <c:pt idx="28">
                        <c:v>42433</c:v>
                      </c:pt>
                      <c:pt idx="29">
                        <c:v>42436</c:v>
                      </c:pt>
                      <c:pt idx="30">
                        <c:v>42437</c:v>
                      </c:pt>
                      <c:pt idx="31">
                        <c:v>42438</c:v>
                      </c:pt>
                      <c:pt idx="32">
                        <c:v>42439</c:v>
                      </c:pt>
                      <c:pt idx="33">
                        <c:v>42440</c:v>
                      </c:pt>
                      <c:pt idx="34">
                        <c:v>42443</c:v>
                      </c:pt>
                      <c:pt idx="35">
                        <c:v>42444</c:v>
                      </c:pt>
                      <c:pt idx="36">
                        <c:v>42445</c:v>
                      </c:pt>
                      <c:pt idx="37">
                        <c:v>42446</c:v>
                      </c:pt>
                      <c:pt idx="38">
                        <c:v>42447</c:v>
                      </c:pt>
                      <c:pt idx="39">
                        <c:v>42450</c:v>
                      </c:pt>
                      <c:pt idx="40">
                        <c:v>42451</c:v>
                      </c:pt>
                      <c:pt idx="41">
                        <c:v>42452</c:v>
                      </c:pt>
                      <c:pt idx="42">
                        <c:v>42453</c:v>
                      </c:pt>
                      <c:pt idx="43">
                        <c:v>42457</c:v>
                      </c:pt>
                      <c:pt idx="44">
                        <c:v>42458</c:v>
                      </c:pt>
                      <c:pt idx="45">
                        <c:v>42459</c:v>
                      </c:pt>
                      <c:pt idx="46">
                        <c:v>42460</c:v>
                      </c:pt>
                      <c:pt idx="47">
                        <c:v>42461</c:v>
                      </c:pt>
                      <c:pt idx="48">
                        <c:v>42464</c:v>
                      </c:pt>
                      <c:pt idx="49">
                        <c:v>42465</c:v>
                      </c:pt>
                      <c:pt idx="50">
                        <c:v>42466</c:v>
                      </c:pt>
                      <c:pt idx="51">
                        <c:v>42467</c:v>
                      </c:pt>
                      <c:pt idx="52">
                        <c:v>42468</c:v>
                      </c:pt>
                      <c:pt idx="53">
                        <c:v>42471</c:v>
                      </c:pt>
                      <c:pt idx="54">
                        <c:v>42472</c:v>
                      </c:pt>
                      <c:pt idx="55">
                        <c:v>42473</c:v>
                      </c:pt>
                      <c:pt idx="56">
                        <c:v>42474</c:v>
                      </c:pt>
                      <c:pt idx="57">
                        <c:v>42475</c:v>
                      </c:pt>
                      <c:pt idx="58">
                        <c:v>42478</c:v>
                      </c:pt>
                      <c:pt idx="59">
                        <c:v>42479</c:v>
                      </c:pt>
                      <c:pt idx="60">
                        <c:v>42480</c:v>
                      </c:pt>
                      <c:pt idx="61">
                        <c:v>42481</c:v>
                      </c:pt>
                      <c:pt idx="62">
                        <c:v>42482</c:v>
                      </c:pt>
                      <c:pt idx="63">
                        <c:v>42485</c:v>
                      </c:pt>
                      <c:pt idx="64">
                        <c:v>42486</c:v>
                      </c:pt>
                      <c:pt idx="65">
                        <c:v>42487</c:v>
                      </c:pt>
                      <c:pt idx="66">
                        <c:v>42488</c:v>
                      </c:pt>
                      <c:pt idx="67">
                        <c:v>42489</c:v>
                      </c:pt>
                      <c:pt idx="68">
                        <c:v>42492</c:v>
                      </c:pt>
                      <c:pt idx="69">
                        <c:v>42493</c:v>
                      </c:pt>
                      <c:pt idx="70">
                        <c:v>42494</c:v>
                      </c:pt>
                      <c:pt idx="71">
                        <c:v>42495</c:v>
                      </c:pt>
                      <c:pt idx="72">
                        <c:v>42496</c:v>
                      </c:pt>
                      <c:pt idx="73">
                        <c:v>42499</c:v>
                      </c:pt>
                      <c:pt idx="74">
                        <c:v>42500</c:v>
                      </c:pt>
                      <c:pt idx="75">
                        <c:v>42501</c:v>
                      </c:pt>
                      <c:pt idx="76">
                        <c:v>42502</c:v>
                      </c:pt>
                      <c:pt idx="77">
                        <c:v>42503</c:v>
                      </c:pt>
                      <c:pt idx="78">
                        <c:v>42506</c:v>
                      </c:pt>
                      <c:pt idx="79">
                        <c:v>42507</c:v>
                      </c:pt>
                      <c:pt idx="80">
                        <c:v>42508</c:v>
                      </c:pt>
                      <c:pt idx="81">
                        <c:v>42509</c:v>
                      </c:pt>
                      <c:pt idx="82">
                        <c:v>42510</c:v>
                      </c:pt>
                      <c:pt idx="83">
                        <c:v>42513</c:v>
                      </c:pt>
                      <c:pt idx="84">
                        <c:v>42514</c:v>
                      </c:pt>
                      <c:pt idx="85">
                        <c:v>42515</c:v>
                      </c:pt>
                      <c:pt idx="86">
                        <c:v>42516</c:v>
                      </c:pt>
                      <c:pt idx="87">
                        <c:v>42517</c:v>
                      </c:pt>
                      <c:pt idx="88">
                        <c:v>42520</c:v>
                      </c:pt>
                      <c:pt idx="89">
                        <c:v>42521</c:v>
                      </c:pt>
                      <c:pt idx="90">
                        <c:v>42522</c:v>
                      </c:pt>
                      <c:pt idx="91">
                        <c:v>42523</c:v>
                      </c:pt>
                      <c:pt idx="92">
                        <c:v>42524</c:v>
                      </c:pt>
                      <c:pt idx="93">
                        <c:v>42527</c:v>
                      </c:pt>
                      <c:pt idx="94">
                        <c:v>42528</c:v>
                      </c:pt>
                      <c:pt idx="95">
                        <c:v>42529</c:v>
                      </c:pt>
                      <c:pt idx="96">
                        <c:v>42530</c:v>
                      </c:pt>
                      <c:pt idx="97">
                        <c:v>42531</c:v>
                      </c:pt>
                      <c:pt idx="98">
                        <c:v>42534</c:v>
                      </c:pt>
                      <c:pt idx="99">
                        <c:v>42535</c:v>
                      </c:pt>
                      <c:pt idx="100">
                        <c:v>42536</c:v>
                      </c:pt>
                      <c:pt idx="101">
                        <c:v>42537</c:v>
                      </c:pt>
                      <c:pt idx="102">
                        <c:v>42538</c:v>
                      </c:pt>
                      <c:pt idx="103">
                        <c:v>42541</c:v>
                      </c:pt>
                      <c:pt idx="104">
                        <c:v>42542</c:v>
                      </c:pt>
                      <c:pt idx="105">
                        <c:v>42543</c:v>
                      </c:pt>
                      <c:pt idx="106">
                        <c:v>42544</c:v>
                      </c:pt>
                      <c:pt idx="107">
                        <c:v>42545</c:v>
                      </c:pt>
                      <c:pt idx="108">
                        <c:v>42548</c:v>
                      </c:pt>
                      <c:pt idx="109">
                        <c:v>42549</c:v>
                      </c:pt>
                      <c:pt idx="110">
                        <c:v>42550</c:v>
                      </c:pt>
                      <c:pt idx="111">
                        <c:v>42551</c:v>
                      </c:pt>
                      <c:pt idx="112">
                        <c:v>42552</c:v>
                      </c:pt>
                      <c:pt idx="113">
                        <c:v>42555</c:v>
                      </c:pt>
                      <c:pt idx="114">
                        <c:v>42556</c:v>
                      </c:pt>
                      <c:pt idx="115">
                        <c:v>42557</c:v>
                      </c:pt>
                      <c:pt idx="116">
                        <c:v>42558</c:v>
                      </c:pt>
                      <c:pt idx="117">
                        <c:v>42559</c:v>
                      </c:pt>
                      <c:pt idx="118">
                        <c:v>42562</c:v>
                      </c:pt>
                      <c:pt idx="119">
                        <c:v>42563</c:v>
                      </c:pt>
                      <c:pt idx="120">
                        <c:v>42564</c:v>
                      </c:pt>
                      <c:pt idx="121">
                        <c:v>42565</c:v>
                      </c:pt>
                      <c:pt idx="122">
                        <c:v>42566</c:v>
                      </c:pt>
                      <c:pt idx="123">
                        <c:v>42569</c:v>
                      </c:pt>
                      <c:pt idx="124">
                        <c:v>42570</c:v>
                      </c:pt>
                      <c:pt idx="125">
                        <c:v>42571</c:v>
                      </c:pt>
                      <c:pt idx="126">
                        <c:v>42572</c:v>
                      </c:pt>
                      <c:pt idx="127">
                        <c:v>42573</c:v>
                      </c:pt>
                      <c:pt idx="128">
                        <c:v>42576</c:v>
                      </c:pt>
                      <c:pt idx="129">
                        <c:v>42577</c:v>
                      </c:pt>
                      <c:pt idx="130">
                        <c:v>42578</c:v>
                      </c:pt>
                      <c:pt idx="131">
                        <c:v>42579</c:v>
                      </c:pt>
                      <c:pt idx="132">
                        <c:v>42580</c:v>
                      </c:pt>
                      <c:pt idx="133">
                        <c:v>42583</c:v>
                      </c:pt>
                      <c:pt idx="134">
                        <c:v>42584</c:v>
                      </c:pt>
                      <c:pt idx="135">
                        <c:v>42585</c:v>
                      </c:pt>
                      <c:pt idx="136">
                        <c:v>42586</c:v>
                      </c:pt>
                      <c:pt idx="137">
                        <c:v>42587</c:v>
                      </c:pt>
                      <c:pt idx="138">
                        <c:v>42590</c:v>
                      </c:pt>
                      <c:pt idx="139">
                        <c:v>42591</c:v>
                      </c:pt>
                      <c:pt idx="140">
                        <c:v>42592</c:v>
                      </c:pt>
                      <c:pt idx="141">
                        <c:v>42593</c:v>
                      </c:pt>
                      <c:pt idx="142">
                        <c:v>42594</c:v>
                      </c:pt>
                      <c:pt idx="143">
                        <c:v>42597</c:v>
                      </c:pt>
                      <c:pt idx="144">
                        <c:v>42598</c:v>
                      </c:pt>
                      <c:pt idx="145">
                        <c:v>42599</c:v>
                      </c:pt>
                      <c:pt idx="146">
                        <c:v>42600</c:v>
                      </c:pt>
                      <c:pt idx="147">
                        <c:v>42601</c:v>
                      </c:pt>
                      <c:pt idx="148">
                        <c:v>42604</c:v>
                      </c:pt>
                      <c:pt idx="149">
                        <c:v>42605</c:v>
                      </c:pt>
                      <c:pt idx="150">
                        <c:v>42606</c:v>
                      </c:pt>
                      <c:pt idx="151">
                        <c:v>42607</c:v>
                      </c:pt>
                      <c:pt idx="152">
                        <c:v>42608</c:v>
                      </c:pt>
                      <c:pt idx="153">
                        <c:v>42611</c:v>
                      </c:pt>
                      <c:pt idx="154">
                        <c:v>42612</c:v>
                      </c:pt>
                      <c:pt idx="155">
                        <c:v>42613</c:v>
                      </c:pt>
                      <c:pt idx="156">
                        <c:v>42614</c:v>
                      </c:pt>
                      <c:pt idx="157">
                        <c:v>42615</c:v>
                      </c:pt>
                      <c:pt idx="158">
                        <c:v>42618</c:v>
                      </c:pt>
                      <c:pt idx="159">
                        <c:v>42619</c:v>
                      </c:pt>
                      <c:pt idx="160">
                        <c:v>42620</c:v>
                      </c:pt>
                      <c:pt idx="161">
                        <c:v>42621</c:v>
                      </c:pt>
                      <c:pt idx="162">
                        <c:v>42622</c:v>
                      </c:pt>
                      <c:pt idx="163">
                        <c:v>42625</c:v>
                      </c:pt>
                      <c:pt idx="164">
                        <c:v>42626</c:v>
                      </c:pt>
                      <c:pt idx="165">
                        <c:v>42627</c:v>
                      </c:pt>
                      <c:pt idx="166">
                        <c:v>42628</c:v>
                      </c:pt>
                      <c:pt idx="167">
                        <c:v>42629</c:v>
                      </c:pt>
                      <c:pt idx="168">
                        <c:v>42632</c:v>
                      </c:pt>
                      <c:pt idx="169">
                        <c:v>42633</c:v>
                      </c:pt>
                      <c:pt idx="170">
                        <c:v>42634</c:v>
                      </c:pt>
                      <c:pt idx="171">
                        <c:v>42635</c:v>
                      </c:pt>
                      <c:pt idx="172">
                        <c:v>42636</c:v>
                      </c:pt>
                      <c:pt idx="173">
                        <c:v>42639</c:v>
                      </c:pt>
                      <c:pt idx="174">
                        <c:v>42640</c:v>
                      </c:pt>
                      <c:pt idx="175">
                        <c:v>42641</c:v>
                      </c:pt>
                      <c:pt idx="176">
                        <c:v>42642</c:v>
                      </c:pt>
                      <c:pt idx="177">
                        <c:v>42643</c:v>
                      </c:pt>
                      <c:pt idx="178">
                        <c:v>42646</c:v>
                      </c:pt>
                      <c:pt idx="179">
                        <c:v>42647</c:v>
                      </c:pt>
                      <c:pt idx="180">
                        <c:v>42648</c:v>
                      </c:pt>
                      <c:pt idx="181">
                        <c:v>42649</c:v>
                      </c:pt>
                      <c:pt idx="182">
                        <c:v>42650</c:v>
                      </c:pt>
                      <c:pt idx="183">
                        <c:v>42653</c:v>
                      </c:pt>
                      <c:pt idx="184">
                        <c:v>42654</c:v>
                      </c:pt>
                      <c:pt idx="185">
                        <c:v>42655</c:v>
                      </c:pt>
                      <c:pt idx="186">
                        <c:v>42656</c:v>
                      </c:pt>
                      <c:pt idx="187">
                        <c:v>42657</c:v>
                      </c:pt>
                      <c:pt idx="188">
                        <c:v>42660</c:v>
                      </c:pt>
                      <c:pt idx="189">
                        <c:v>42661</c:v>
                      </c:pt>
                      <c:pt idx="190">
                        <c:v>42662</c:v>
                      </c:pt>
                      <c:pt idx="191">
                        <c:v>42663</c:v>
                      </c:pt>
                      <c:pt idx="192">
                        <c:v>42664</c:v>
                      </c:pt>
                      <c:pt idx="193">
                        <c:v>42667</c:v>
                      </c:pt>
                      <c:pt idx="194">
                        <c:v>42668</c:v>
                      </c:pt>
                      <c:pt idx="195">
                        <c:v>42669</c:v>
                      </c:pt>
                      <c:pt idx="196">
                        <c:v>42670</c:v>
                      </c:pt>
                      <c:pt idx="197">
                        <c:v>42671</c:v>
                      </c:pt>
                      <c:pt idx="198">
                        <c:v>42674</c:v>
                      </c:pt>
                      <c:pt idx="199">
                        <c:v>42675</c:v>
                      </c:pt>
                      <c:pt idx="200">
                        <c:v>42676</c:v>
                      </c:pt>
                      <c:pt idx="201">
                        <c:v>42677</c:v>
                      </c:pt>
                      <c:pt idx="202">
                        <c:v>42678</c:v>
                      </c:pt>
                      <c:pt idx="203">
                        <c:v>42681</c:v>
                      </c:pt>
                      <c:pt idx="204">
                        <c:v>42682</c:v>
                      </c:pt>
                      <c:pt idx="205">
                        <c:v>42683</c:v>
                      </c:pt>
                      <c:pt idx="206">
                        <c:v>42684</c:v>
                      </c:pt>
                      <c:pt idx="207">
                        <c:v>42685</c:v>
                      </c:pt>
                      <c:pt idx="208">
                        <c:v>42688</c:v>
                      </c:pt>
                      <c:pt idx="209">
                        <c:v>42689</c:v>
                      </c:pt>
                      <c:pt idx="210">
                        <c:v>42690</c:v>
                      </c:pt>
                      <c:pt idx="211">
                        <c:v>42691</c:v>
                      </c:pt>
                      <c:pt idx="212">
                        <c:v>42692</c:v>
                      </c:pt>
                      <c:pt idx="213">
                        <c:v>42695</c:v>
                      </c:pt>
                      <c:pt idx="214">
                        <c:v>42696</c:v>
                      </c:pt>
                      <c:pt idx="215">
                        <c:v>42697</c:v>
                      </c:pt>
                      <c:pt idx="216">
                        <c:v>42698</c:v>
                      </c:pt>
                      <c:pt idx="217">
                        <c:v>42699</c:v>
                      </c:pt>
                      <c:pt idx="218">
                        <c:v>42702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(2)'!$H$5:$H$223</c15:sqref>
                        </c15:formulaRef>
                      </c:ext>
                    </c:extLst>
                    <c:numCache>
                      <c:formatCode>General</c:formatCode>
                      <c:ptCount val="219"/>
                      <c:pt idx="6">
                        <c:v>2418.9120000000003</c:v>
                      </c:pt>
                      <c:pt idx="7">
                        <c:v>2398.0279999999998</c:v>
                      </c:pt>
                      <c:pt idx="8">
                        <c:v>2442.52</c:v>
                      </c:pt>
                      <c:pt idx="9">
                        <c:v>2452.5080000000003</c:v>
                      </c:pt>
                      <c:pt idx="10">
                        <c:v>2437.0720000000001</c:v>
                      </c:pt>
                      <c:pt idx="11">
                        <c:v>2412.41</c:v>
                      </c:pt>
                      <c:pt idx="12">
                        <c:v>2390.5699999999997</c:v>
                      </c:pt>
                      <c:pt idx="13">
                        <c:v>2368.73</c:v>
                      </c:pt>
                      <c:pt idx="14">
                        <c:v>2368.73</c:v>
                      </c:pt>
                      <c:pt idx="15">
                        <c:v>2336.88</c:v>
                      </c:pt>
                      <c:pt idx="16">
                        <c:v>2356.7570000000001</c:v>
                      </c:pt>
                      <c:pt idx="17">
                        <c:v>2306.652</c:v>
                      </c:pt>
                      <c:pt idx="18">
                        <c:v>2262.924</c:v>
                      </c:pt>
                      <c:pt idx="19">
                        <c:v>2241.06</c:v>
                      </c:pt>
                      <c:pt idx="20">
                        <c:v>2219.1959999999999</c:v>
                      </c:pt>
                      <c:pt idx="21">
                        <c:v>2234.73</c:v>
                      </c:pt>
                      <c:pt idx="22">
                        <c:v>2211.88</c:v>
                      </c:pt>
                      <c:pt idx="23">
                        <c:v>2224.6759999999999</c:v>
                      </c:pt>
                      <c:pt idx="24">
                        <c:v>2247.5260000000003</c:v>
                      </c:pt>
                      <c:pt idx="25">
                        <c:v>2304.194</c:v>
                      </c:pt>
                      <c:pt idx="26">
                        <c:v>2302.3440000000001</c:v>
                      </c:pt>
                      <c:pt idx="27">
                        <c:v>2320.7040000000002</c:v>
                      </c:pt>
                      <c:pt idx="28">
                        <c:v>2339.982</c:v>
                      </c:pt>
                      <c:pt idx="29">
                        <c:v>2339.982</c:v>
                      </c:pt>
                      <c:pt idx="30">
                        <c:v>2330.8020000000001</c:v>
                      </c:pt>
                      <c:pt idx="31">
                        <c:v>2366.2400000000002</c:v>
                      </c:pt>
                      <c:pt idx="32">
                        <c:v>2431.56</c:v>
                      </c:pt>
                      <c:pt idx="33">
                        <c:v>2455.48</c:v>
                      </c:pt>
                      <c:pt idx="34">
                        <c:v>2451.8000000000002</c:v>
                      </c:pt>
                      <c:pt idx="35">
                        <c:v>2466.52</c:v>
                      </c:pt>
                      <c:pt idx="36">
                        <c:v>2491.1769999999997</c:v>
                      </c:pt>
                      <c:pt idx="37">
                        <c:v>2535.4809999999998</c:v>
                      </c:pt>
                      <c:pt idx="38">
                        <c:v>2517.0209999999997</c:v>
                      </c:pt>
                      <c:pt idx="39">
                        <c:v>2472.7169999999996</c:v>
                      </c:pt>
                      <c:pt idx="40">
                        <c:v>2507.7910000000002</c:v>
                      </c:pt>
                      <c:pt idx="41">
                        <c:v>2494.7249999999999</c:v>
                      </c:pt>
                      <c:pt idx="42">
                        <c:v>2526.1749999999997</c:v>
                      </c:pt>
                      <c:pt idx="43">
                        <c:v>2565.9499999999998</c:v>
                      </c:pt>
                      <c:pt idx="44">
                        <c:v>2599.25</c:v>
                      </c:pt>
                      <c:pt idx="45">
                        <c:v>2598.3250000000003</c:v>
                      </c:pt>
                      <c:pt idx="46">
                        <c:v>2529.875</c:v>
                      </c:pt>
                      <c:pt idx="47">
                        <c:v>2527.1000000000004</c:v>
                      </c:pt>
                      <c:pt idx="48">
                        <c:v>2546.5250000000001</c:v>
                      </c:pt>
                      <c:pt idx="49">
                        <c:v>2529.875</c:v>
                      </c:pt>
                      <c:pt idx="50">
                        <c:v>2512.3000000000002</c:v>
                      </c:pt>
                      <c:pt idx="51">
                        <c:v>2566.875</c:v>
                      </c:pt>
                      <c:pt idx="52">
                        <c:v>2575.1999999999998</c:v>
                      </c:pt>
                      <c:pt idx="53">
                        <c:v>2551.15</c:v>
                      </c:pt>
                      <c:pt idx="54">
                        <c:v>2592.7750000000001</c:v>
                      </c:pt>
                      <c:pt idx="55">
                        <c:v>2606.65</c:v>
                      </c:pt>
                      <c:pt idx="56">
                        <c:v>2588.15</c:v>
                      </c:pt>
                      <c:pt idx="57">
                        <c:v>2560.3999999999996</c:v>
                      </c:pt>
                      <c:pt idx="58">
                        <c:v>2613.125</c:v>
                      </c:pt>
                      <c:pt idx="59">
                        <c:v>2679.7249999999999</c:v>
                      </c:pt>
                      <c:pt idx="60">
                        <c:v>2678.5460000000003</c:v>
                      </c:pt>
                      <c:pt idx="61">
                        <c:v>2728.3879999999999</c:v>
                      </c:pt>
                      <c:pt idx="62">
                        <c:v>2783.768</c:v>
                      </c:pt>
                      <c:pt idx="63">
                        <c:v>2752.386</c:v>
                      </c:pt>
                      <c:pt idx="64">
                        <c:v>2768.0770000000002</c:v>
                      </c:pt>
                      <c:pt idx="65">
                        <c:v>2798.9190000000003</c:v>
                      </c:pt>
                      <c:pt idx="66">
                        <c:v>2784.183</c:v>
                      </c:pt>
                      <c:pt idx="67">
                        <c:v>2788.788</c:v>
                      </c:pt>
                      <c:pt idx="68">
                        <c:v>2734.4490000000001</c:v>
                      </c:pt>
                      <c:pt idx="69">
                        <c:v>2739.0540000000001</c:v>
                      </c:pt>
                      <c:pt idx="70">
                        <c:v>2749.4100000000003</c:v>
                      </c:pt>
                      <c:pt idx="71">
                        <c:v>2746.6559999999999</c:v>
                      </c:pt>
                      <c:pt idx="72">
                        <c:v>2731.05</c:v>
                      </c:pt>
                      <c:pt idx="73">
                        <c:v>2711.7720000000004</c:v>
                      </c:pt>
                      <c:pt idx="74">
                        <c:v>2721.87</c:v>
                      </c:pt>
                      <c:pt idx="75">
                        <c:v>2725.3240000000001</c:v>
                      </c:pt>
                      <c:pt idx="76">
                        <c:v>2711.569</c:v>
                      </c:pt>
                      <c:pt idx="77">
                        <c:v>2673.0549999999998</c:v>
                      </c:pt>
                      <c:pt idx="78">
                        <c:v>2635.4580000000001</c:v>
                      </c:pt>
                      <c:pt idx="79">
                        <c:v>2616.201</c:v>
                      </c:pt>
                      <c:pt idx="80">
                        <c:v>2571.212</c:v>
                      </c:pt>
                      <c:pt idx="81">
                        <c:v>2636.248</c:v>
                      </c:pt>
                      <c:pt idx="82">
                        <c:v>2657.3159999999998</c:v>
                      </c:pt>
                      <c:pt idx="83">
                        <c:v>2658.232</c:v>
                      </c:pt>
                      <c:pt idx="84">
                        <c:v>2640.828</c:v>
                      </c:pt>
                      <c:pt idx="85">
                        <c:v>2698.335</c:v>
                      </c:pt>
                      <c:pt idx="86">
                        <c:v>2706.57</c:v>
                      </c:pt>
                      <c:pt idx="87">
                        <c:v>2714.8050000000003</c:v>
                      </c:pt>
                      <c:pt idx="88">
                        <c:v>2714.8050000000003</c:v>
                      </c:pt>
                      <c:pt idx="89">
                        <c:v>2742.2550000000001</c:v>
                      </c:pt>
                      <c:pt idx="90">
                        <c:v>2744.7420000000002</c:v>
                      </c:pt>
                      <c:pt idx="91">
                        <c:v>2771.248</c:v>
                      </c:pt>
                      <c:pt idx="92">
                        <c:v>2763.9360000000001</c:v>
                      </c:pt>
                      <c:pt idx="93">
                        <c:v>2784.9580000000001</c:v>
                      </c:pt>
                      <c:pt idx="94">
                        <c:v>2840.712</c:v>
                      </c:pt>
                      <c:pt idx="95">
                        <c:v>2844.9079999999999</c:v>
                      </c:pt>
                      <c:pt idx="96">
                        <c:v>2947.1640000000002</c:v>
                      </c:pt>
                      <c:pt idx="97">
                        <c:v>2906.0789999999997</c:v>
                      </c:pt>
                      <c:pt idx="98">
                        <c:v>2905.1660000000002</c:v>
                      </c:pt>
                      <c:pt idx="99">
                        <c:v>2865.9069999999997</c:v>
                      </c:pt>
                      <c:pt idx="100">
                        <c:v>2831.3879999999999</c:v>
                      </c:pt>
                      <c:pt idx="101">
                        <c:v>2821.3670000000002</c:v>
                      </c:pt>
                      <c:pt idx="102">
                        <c:v>2854.163</c:v>
                      </c:pt>
                      <c:pt idx="103">
                        <c:v>2920.6660000000002</c:v>
                      </c:pt>
                      <c:pt idx="104">
                        <c:v>2937.9749999999999</c:v>
                      </c:pt>
                      <c:pt idx="105">
                        <c:v>2891.07</c:v>
                      </c:pt>
                      <c:pt idx="106">
                        <c:v>2913.82</c:v>
                      </c:pt>
                      <c:pt idx="107">
                        <c:v>2889.25</c:v>
                      </c:pt>
                      <c:pt idx="108">
                        <c:v>2906.54</c:v>
                      </c:pt>
                      <c:pt idx="109">
                        <c:v>2999.3599999999997</c:v>
                      </c:pt>
                      <c:pt idx="110">
                        <c:v>2979.7020000000002</c:v>
                      </c:pt>
                      <c:pt idx="111">
                        <c:v>3016.971</c:v>
                      </c:pt>
                      <c:pt idx="112">
                        <c:v>3058.7850000000003</c:v>
                      </c:pt>
                      <c:pt idx="113">
                        <c:v>3058.7850000000003</c:v>
                      </c:pt>
                      <c:pt idx="114">
                        <c:v>2914.2539999999999</c:v>
                      </c:pt>
                      <c:pt idx="115">
                        <c:v>2924.6680000000001</c:v>
                      </c:pt>
                      <c:pt idx="116">
                        <c:v>2918.3119999999999</c:v>
                      </c:pt>
                      <c:pt idx="117">
                        <c:v>2951.9079999999999</c:v>
                      </c:pt>
                      <c:pt idx="118">
                        <c:v>2903.7840000000001</c:v>
                      </c:pt>
                      <c:pt idx="119">
                        <c:v>2906.5080000000003</c:v>
                      </c:pt>
                      <c:pt idx="120">
                        <c:v>2899.2000000000003</c:v>
                      </c:pt>
                      <c:pt idx="121">
                        <c:v>2900.1060000000002</c:v>
                      </c:pt>
                      <c:pt idx="122">
                        <c:v>2912.79</c:v>
                      </c:pt>
                      <c:pt idx="123">
                        <c:v>2893.7640000000001</c:v>
                      </c:pt>
                      <c:pt idx="124">
                        <c:v>2881.08</c:v>
                      </c:pt>
                      <c:pt idx="125">
                        <c:v>2828.125</c:v>
                      </c:pt>
                      <c:pt idx="126">
                        <c:v>2844.415</c:v>
                      </c:pt>
                      <c:pt idx="127">
                        <c:v>2900.5250000000001</c:v>
                      </c:pt>
                      <c:pt idx="128">
                        <c:v>2890.57</c:v>
                      </c:pt>
                      <c:pt idx="129">
                        <c:v>2873.375</c:v>
                      </c:pt>
                      <c:pt idx="130">
                        <c:v>2860.2560000000003</c:v>
                      </c:pt>
                      <c:pt idx="131">
                        <c:v>2971.4479999999999</c:v>
                      </c:pt>
                      <c:pt idx="132">
                        <c:v>3001.2799999999997</c:v>
                      </c:pt>
                      <c:pt idx="133">
                        <c:v>2928.056</c:v>
                      </c:pt>
                      <c:pt idx="134">
                        <c:v>2891.8959999999997</c:v>
                      </c:pt>
                      <c:pt idx="135">
                        <c:v>2958.2279999999996</c:v>
                      </c:pt>
                      <c:pt idx="136">
                        <c:v>2950.1010000000001</c:v>
                      </c:pt>
                      <c:pt idx="137">
                        <c:v>2904.951</c:v>
                      </c:pt>
                      <c:pt idx="138">
                        <c:v>2881.473</c:v>
                      </c:pt>
                      <c:pt idx="139">
                        <c:v>2797.4939999999997</c:v>
                      </c:pt>
                      <c:pt idx="140">
                        <c:v>2759.2180000000003</c:v>
                      </c:pt>
                      <c:pt idx="141">
                        <c:v>2752.002</c:v>
                      </c:pt>
                      <c:pt idx="142">
                        <c:v>2763.7280000000001</c:v>
                      </c:pt>
                      <c:pt idx="143">
                        <c:v>2771.846</c:v>
                      </c:pt>
                      <c:pt idx="144">
                        <c:v>2788.9839999999999</c:v>
                      </c:pt>
                      <c:pt idx="145">
                        <c:v>2780.866</c:v>
                      </c:pt>
                      <c:pt idx="146">
                        <c:v>2805.22</c:v>
                      </c:pt>
                      <c:pt idx="147">
                        <c:v>2725.8439999999996</c:v>
                      </c:pt>
                      <c:pt idx="148">
                        <c:v>2747.4919999999997</c:v>
                      </c:pt>
                      <c:pt idx="149">
                        <c:v>2821.4560000000001</c:v>
                      </c:pt>
                      <c:pt idx="150">
                        <c:v>2859.7739999999999</c:v>
                      </c:pt>
                      <c:pt idx="151">
                        <c:v>2894.0120000000002</c:v>
                      </c:pt>
                      <c:pt idx="152">
                        <c:v>2908.4280000000003</c:v>
                      </c:pt>
                      <c:pt idx="153">
                        <c:v>2895.8139999999999</c:v>
                      </c:pt>
                      <c:pt idx="154">
                        <c:v>2844.4569999999999</c:v>
                      </c:pt>
                      <c:pt idx="155">
                        <c:v>2882.7</c:v>
                      </c:pt>
                      <c:pt idx="156">
                        <c:v>2801.7</c:v>
                      </c:pt>
                      <c:pt idx="157">
                        <c:v>2790.9</c:v>
                      </c:pt>
                      <c:pt idx="158">
                        <c:v>2790.9</c:v>
                      </c:pt>
                      <c:pt idx="159">
                        <c:v>2753.1000000000004</c:v>
                      </c:pt>
                      <c:pt idx="160">
                        <c:v>2738.3539999999998</c:v>
                      </c:pt>
                      <c:pt idx="161">
                        <c:v>2826.4560000000001</c:v>
                      </c:pt>
                      <c:pt idx="162">
                        <c:v>2803.9810000000002</c:v>
                      </c:pt>
                      <c:pt idx="163">
                        <c:v>2857.9209999999998</c:v>
                      </c:pt>
                      <c:pt idx="164">
                        <c:v>2855.2240000000002</c:v>
                      </c:pt>
                      <c:pt idx="165">
                        <c:v>2849.3539999999998</c:v>
                      </c:pt>
                      <c:pt idx="166">
                        <c:v>2865.518</c:v>
                      </c:pt>
                      <c:pt idx="167">
                        <c:v>2883.4780000000001</c:v>
                      </c:pt>
                      <c:pt idx="168">
                        <c:v>2870.9059999999999</c:v>
                      </c:pt>
                      <c:pt idx="169">
                        <c:v>2955.3179999999998</c:v>
                      </c:pt>
                      <c:pt idx="170">
                        <c:v>2978.9370000000004</c:v>
                      </c:pt>
                      <c:pt idx="171">
                        <c:v>2931.3959999999997</c:v>
                      </c:pt>
                      <c:pt idx="172">
                        <c:v>2888.34</c:v>
                      </c:pt>
                      <c:pt idx="173">
                        <c:v>2915.25</c:v>
                      </c:pt>
                      <c:pt idx="174">
                        <c:v>2908.0740000000001</c:v>
                      </c:pt>
                      <c:pt idx="175">
                        <c:v>2869.5029999999997</c:v>
                      </c:pt>
                      <c:pt idx="176">
                        <c:v>2835.4169999999999</c:v>
                      </c:pt>
                      <c:pt idx="177">
                        <c:v>2809.404</c:v>
                      </c:pt>
                      <c:pt idx="178">
                        <c:v>2843.49</c:v>
                      </c:pt>
                      <c:pt idx="179">
                        <c:v>2855.1509999999998</c:v>
                      </c:pt>
                      <c:pt idx="180">
                        <c:v>2920.96</c:v>
                      </c:pt>
                      <c:pt idx="181">
                        <c:v>2940.672</c:v>
                      </c:pt>
                      <c:pt idx="182">
                        <c:v>3038.3360000000002</c:v>
                      </c:pt>
                      <c:pt idx="183">
                        <c:v>3094.7840000000001</c:v>
                      </c:pt>
                      <c:pt idx="184">
                        <c:v>3072.384</c:v>
                      </c:pt>
                      <c:pt idx="185">
                        <c:v>3051.9500000000003</c:v>
                      </c:pt>
                      <c:pt idx="186">
                        <c:v>3161.14</c:v>
                      </c:pt>
                      <c:pt idx="187">
                        <c:v>3135.1849999999999</c:v>
                      </c:pt>
                      <c:pt idx="188">
                        <c:v>3115.4949999999999</c:v>
                      </c:pt>
                      <c:pt idx="189">
                        <c:v>3136.9749999999999</c:v>
                      </c:pt>
                      <c:pt idx="190">
                        <c:v>3069.9960000000001</c:v>
                      </c:pt>
                      <c:pt idx="191">
                        <c:v>3069.9960000000001</c:v>
                      </c:pt>
                      <c:pt idx="192">
                        <c:v>3004.7340000000004</c:v>
                      </c:pt>
                      <c:pt idx="193">
                        <c:v>2967.1860000000001</c:v>
                      </c:pt>
                      <c:pt idx="194">
                        <c:v>2815.2060000000001</c:v>
                      </c:pt>
                      <c:pt idx="195">
                        <c:v>2711.1480000000001</c:v>
                      </c:pt>
                      <c:pt idx="196">
                        <c:v>2739.7240000000002</c:v>
                      </c:pt>
                      <c:pt idx="197">
                        <c:v>2772.7649999999999</c:v>
                      </c:pt>
                      <c:pt idx="198">
                        <c:v>2702.2179999999998</c:v>
                      </c:pt>
                      <c:pt idx="199">
                        <c:v>2591.4860000000003</c:v>
                      </c:pt>
                      <c:pt idx="200">
                        <c:v>2493.2559999999999</c:v>
                      </c:pt>
                      <c:pt idx="201">
                        <c:v>2472.7170000000001</c:v>
                      </c:pt>
                      <c:pt idx="202">
                        <c:v>2470.931</c:v>
                      </c:pt>
                      <c:pt idx="203">
                        <c:v>2514.6879999999996</c:v>
                      </c:pt>
                      <c:pt idx="204">
                        <c:v>2351.2690000000002</c:v>
                      </c:pt>
                      <c:pt idx="205">
                        <c:v>2402.17</c:v>
                      </c:pt>
                      <c:pt idx="206">
                        <c:v>2350.3760000000002</c:v>
                      </c:pt>
                      <c:pt idx="207">
                        <c:v>2338.7670000000003</c:v>
                      </c:pt>
                      <c:pt idx="208">
                        <c:v>2454.857</c:v>
                      </c:pt>
                      <c:pt idx="209">
                        <c:v>2419.1370000000002</c:v>
                      </c:pt>
                      <c:pt idx="210">
                        <c:v>2468.252</c:v>
                      </c:pt>
                      <c:pt idx="211">
                        <c:v>2413.779</c:v>
                      </c:pt>
                      <c:pt idx="212">
                        <c:v>2538.799</c:v>
                      </c:pt>
                      <c:pt idx="213">
                        <c:v>2634.3500000000004</c:v>
                      </c:pt>
                      <c:pt idx="214">
                        <c:v>2662.9260000000004</c:v>
                      </c:pt>
                      <c:pt idx="215">
                        <c:v>2702.2179999999998</c:v>
                      </c:pt>
                      <c:pt idx="216">
                        <c:v>2702.2179999999998</c:v>
                      </c:pt>
                      <c:pt idx="217">
                        <c:v>2754.9049999999997</c:v>
                      </c:pt>
                      <c:pt idx="218">
                        <c:v>2886.1760000000004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E1C-4E86-A72B-AD45F177DCA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(2)'!$J$1:$J$4</c15:sqref>
                        </c15:formulaRef>
                      </c:ext>
                    </c:extLst>
                    <c:strCache>
                      <c:ptCount val="4"/>
                      <c:pt idx="0">
                        <c:v>Number of Contract Short of Prodcut One</c:v>
                      </c:pt>
                      <c:pt idx="1">
                        <c:v>100</c:v>
                      </c:pt>
                      <c:pt idx="3">
                        <c:v>Short Position of Product 1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(2)'!$A$5:$A$223</c15:sqref>
                        </c15:formulaRef>
                      </c:ext>
                    </c:extLst>
                    <c:numCache>
                      <c:formatCode>m/d/yyyy</c:formatCode>
                      <c:ptCount val="219"/>
                      <c:pt idx="0">
                        <c:v>42395</c:v>
                      </c:pt>
                      <c:pt idx="1">
                        <c:v>42396</c:v>
                      </c:pt>
                      <c:pt idx="2">
                        <c:v>42397</c:v>
                      </c:pt>
                      <c:pt idx="3">
                        <c:v>42398</c:v>
                      </c:pt>
                      <c:pt idx="4">
                        <c:v>42401</c:v>
                      </c:pt>
                      <c:pt idx="5">
                        <c:v>42402</c:v>
                      </c:pt>
                      <c:pt idx="6">
                        <c:v>42403</c:v>
                      </c:pt>
                      <c:pt idx="7">
                        <c:v>42404</c:v>
                      </c:pt>
                      <c:pt idx="8">
                        <c:v>42405</c:v>
                      </c:pt>
                      <c:pt idx="9">
                        <c:v>42408</c:v>
                      </c:pt>
                      <c:pt idx="10">
                        <c:v>42409</c:v>
                      </c:pt>
                      <c:pt idx="11">
                        <c:v>42410</c:v>
                      </c:pt>
                      <c:pt idx="12">
                        <c:v>42411</c:v>
                      </c:pt>
                      <c:pt idx="13">
                        <c:v>42412</c:v>
                      </c:pt>
                      <c:pt idx="14">
                        <c:v>42415</c:v>
                      </c:pt>
                      <c:pt idx="15">
                        <c:v>42416</c:v>
                      </c:pt>
                      <c:pt idx="16">
                        <c:v>42417</c:v>
                      </c:pt>
                      <c:pt idx="17">
                        <c:v>42418</c:v>
                      </c:pt>
                      <c:pt idx="18">
                        <c:v>42419</c:v>
                      </c:pt>
                      <c:pt idx="19">
                        <c:v>42422</c:v>
                      </c:pt>
                      <c:pt idx="20">
                        <c:v>42423</c:v>
                      </c:pt>
                      <c:pt idx="21">
                        <c:v>42424</c:v>
                      </c:pt>
                      <c:pt idx="22">
                        <c:v>42425</c:v>
                      </c:pt>
                      <c:pt idx="23">
                        <c:v>42426</c:v>
                      </c:pt>
                      <c:pt idx="24">
                        <c:v>42429</c:v>
                      </c:pt>
                      <c:pt idx="25">
                        <c:v>42430</c:v>
                      </c:pt>
                      <c:pt idx="26">
                        <c:v>42431</c:v>
                      </c:pt>
                      <c:pt idx="27">
                        <c:v>42432</c:v>
                      </c:pt>
                      <c:pt idx="28">
                        <c:v>42433</c:v>
                      </c:pt>
                      <c:pt idx="29">
                        <c:v>42436</c:v>
                      </c:pt>
                      <c:pt idx="30">
                        <c:v>42437</c:v>
                      </c:pt>
                      <c:pt idx="31">
                        <c:v>42438</c:v>
                      </c:pt>
                      <c:pt idx="32">
                        <c:v>42439</c:v>
                      </c:pt>
                      <c:pt idx="33">
                        <c:v>42440</c:v>
                      </c:pt>
                      <c:pt idx="34">
                        <c:v>42443</c:v>
                      </c:pt>
                      <c:pt idx="35">
                        <c:v>42444</c:v>
                      </c:pt>
                      <c:pt idx="36">
                        <c:v>42445</c:v>
                      </c:pt>
                      <c:pt idx="37">
                        <c:v>42446</c:v>
                      </c:pt>
                      <c:pt idx="38">
                        <c:v>42447</c:v>
                      </c:pt>
                      <c:pt idx="39">
                        <c:v>42450</c:v>
                      </c:pt>
                      <c:pt idx="40">
                        <c:v>42451</c:v>
                      </c:pt>
                      <c:pt idx="41">
                        <c:v>42452</c:v>
                      </c:pt>
                      <c:pt idx="42">
                        <c:v>42453</c:v>
                      </c:pt>
                      <c:pt idx="43">
                        <c:v>42457</c:v>
                      </c:pt>
                      <c:pt idx="44">
                        <c:v>42458</c:v>
                      </c:pt>
                      <c:pt idx="45">
                        <c:v>42459</c:v>
                      </c:pt>
                      <c:pt idx="46">
                        <c:v>42460</c:v>
                      </c:pt>
                      <c:pt idx="47">
                        <c:v>42461</c:v>
                      </c:pt>
                      <c:pt idx="48">
                        <c:v>42464</c:v>
                      </c:pt>
                      <c:pt idx="49">
                        <c:v>42465</c:v>
                      </c:pt>
                      <c:pt idx="50">
                        <c:v>42466</c:v>
                      </c:pt>
                      <c:pt idx="51">
                        <c:v>42467</c:v>
                      </c:pt>
                      <c:pt idx="52">
                        <c:v>42468</c:v>
                      </c:pt>
                      <c:pt idx="53">
                        <c:v>42471</c:v>
                      </c:pt>
                      <c:pt idx="54">
                        <c:v>42472</c:v>
                      </c:pt>
                      <c:pt idx="55">
                        <c:v>42473</c:v>
                      </c:pt>
                      <c:pt idx="56">
                        <c:v>42474</c:v>
                      </c:pt>
                      <c:pt idx="57">
                        <c:v>42475</c:v>
                      </c:pt>
                      <c:pt idx="58">
                        <c:v>42478</c:v>
                      </c:pt>
                      <c:pt idx="59">
                        <c:v>42479</c:v>
                      </c:pt>
                      <c:pt idx="60">
                        <c:v>42480</c:v>
                      </c:pt>
                      <c:pt idx="61">
                        <c:v>42481</c:v>
                      </c:pt>
                      <c:pt idx="62">
                        <c:v>42482</c:v>
                      </c:pt>
                      <c:pt idx="63">
                        <c:v>42485</c:v>
                      </c:pt>
                      <c:pt idx="64">
                        <c:v>42486</c:v>
                      </c:pt>
                      <c:pt idx="65">
                        <c:v>42487</c:v>
                      </c:pt>
                      <c:pt idx="66">
                        <c:v>42488</c:v>
                      </c:pt>
                      <c:pt idx="67">
                        <c:v>42489</c:v>
                      </c:pt>
                      <c:pt idx="68">
                        <c:v>42492</c:v>
                      </c:pt>
                      <c:pt idx="69">
                        <c:v>42493</c:v>
                      </c:pt>
                      <c:pt idx="70">
                        <c:v>42494</c:v>
                      </c:pt>
                      <c:pt idx="71">
                        <c:v>42495</c:v>
                      </c:pt>
                      <c:pt idx="72">
                        <c:v>42496</c:v>
                      </c:pt>
                      <c:pt idx="73">
                        <c:v>42499</c:v>
                      </c:pt>
                      <c:pt idx="74">
                        <c:v>42500</c:v>
                      </c:pt>
                      <c:pt idx="75">
                        <c:v>42501</c:v>
                      </c:pt>
                      <c:pt idx="76">
                        <c:v>42502</c:v>
                      </c:pt>
                      <c:pt idx="77">
                        <c:v>42503</c:v>
                      </c:pt>
                      <c:pt idx="78">
                        <c:v>42506</c:v>
                      </c:pt>
                      <c:pt idx="79">
                        <c:v>42507</c:v>
                      </c:pt>
                      <c:pt idx="80">
                        <c:v>42508</c:v>
                      </c:pt>
                      <c:pt idx="81">
                        <c:v>42509</c:v>
                      </c:pt>
                      <c:pt idx="82">
                        <c:v>42510</c:v>
                      </c:pt>
                      <c:pt idx="83">
                        <c:v>42513</c:v>
                      </c:pt>
                      <c:pt idx="84">
                        <c:v>42514</c:v>
                      </c:pt>
                      <c:pt idx="85">
                        <c:v>42515</c:v>
                      </c:pt>
                      <c:pt idx="86">
                        <c:v>42516</c:v>
                      </c:pt>
                      <c:pt idx="87">
                        <c:v>42517</c:v>
                      </c:pt>
                      <c:pt idx="88">
                        <c:v>42520</c:v>
                      </c:pt>
                      <c:pt idx="89">
                        <c:v>42521</c:v>
                      </c:pt>
                      <c:pt idx="90">
                        <c:v>42522</c:v>
                      </c:pt>
                      <c:pt idx="91">
                        <c:v>42523</c:v>
                      </c:pt>
                      <c:pt idx="92">
                        <c:v>42524</c:v>
                      </c:pt>
                      <c:pt idx="93">
                        <c:v>42527</c:v>
                      </c:pt>
                      <c:pt idx="94">
                        <c:v>42528</c:v>
                      </c:pt>
                      <c:pt idx="95">
                        <c:v>42529</c:v>
                      </c:pt>
                      <c:pt idx="96">
                        <c:v>42530</c:v>
                      </c:pt>
                      <c:pt idx="97">
                        <c:v>42531</c:v>
                      </c:pt>
                      <c:pt idx="98">
                        <c:v>42534</c:v>
                      </c:pt>
                      <c:pt idx="99">
                        <c:v>42535</c:v>
                      </c:pt>
                      <c:pt idx="100">
                        <c:v>42536</c:v>
                      </c:pt>
                      <c:pt idx="101">
                        <c:v>42537</c:v>
                      </c:pt>
                      <c:pt idx="102">
                        <c:v>42538</c:v>
                      </c:pt>
                      <c:pt idx="103">
                        <c:v>42541</c:v>
                      </c:pt>
                      <c:pt idx="104">
                        <c:v>42542</c:v>
                      </c:pt>
                      <c:pt idx="105">
                        <c:v>42543</c:v>
                      </c:pt>
                      <c:pt idx="106">
                        <c:v>42544</c:v>
                      </c:pt>
                      <c:pt idx="107">
                        <c:v>42545</c:v>
                      </c:pt>
                      <c:pt idx="108">
                        <c:v>42548</c:v>
                      </c:pt>
                      <c:pt idx="109">
                        <c:v>42549</c:v>
                      </c:pt>
                      <c:pt idx="110">
                        <c:v>42550</c:v>
                      </c:pt>
                      <c:pt idx="111">
                        <c:v>42551</c:v>
                      </c:pt>
                      <c:pt idx="112">
                        <c:v>42552</c:v>
                      </c:pt>
                      <c:pt idx="113">
                        <c:v>42555</c:v>
                      </c:pt>
                      <c:pt idx="114">
                        <c:v>42556</c:v>
                      </c:pt>
                      <c:pt idx="115">
                        <c:v>42557</c:v>
                      </c:pt>
                      <c:pt idx="116">
                        <c:v>42558</c:v>
                      </c:pt>
                      <c:pt idx="117">
                        <c:v>42559</c:v>
                      </c:pt>
                      <c:pt idx="118">
                        <c:v>42562</c:v>
                      </c:pt>
                      <c:pt idx="119">
                        <c:v>42563</c:v>
                      </c:pt>
                      <c:pt idx="120">
                        <c:v>42564</c:v>
                      </c:pt>
                      <c:pt idx="121">
                        <c:v>42565</c:v>
                      </c:pt>
                      <c:pt idx="122">
                        <c:v>42566</c:v>
                      </c:pt>
                      <c:pt idx="123">
                        <c:v>42569</c:v>
                      </c:pt>
                      <c:pt idx="124">
                        <c:v>42570</c:v>
                      </c:pt>
                      <c:pt idx="125">
                        <c:v>42571</c:v>
                      </c:pt>
                      <c:pt idx="126">
                        <c:v>42572</c:v>
                      </c:pt>
                      <c:pt idx="127">
                        <c:v>42573</c:v>
                      </c:pt>
                      <c:pt idx="128">
                        <c:v>42576</c:v>
                      </c:pt>
                      <c:pt idx="129">
                        <c:v>42577</c:v>
                      </c:pt>
                      <c:pt idx="130">
                        <c:v>42578</c:v>
                      </c:pt>
                      <c:pt idx="131">
                        <c:v>42579</c:v>
                      </c:pt>
                      <c:pt idx="132">
                        <c:v>42580</c:v>
                      </c:pt>
                      <c:pt idx="133">
                        <c:v>42583</c:v>
                      </c:pt>
                      <c:pt idx="134">
                        <c:v>42584</c:v>
                      </c:pt>
                      <c:pt idx="135">
                        <c:v>42585</c:v>
                      </c:pt>
                      <c:pt idx="136">
                        <c:v>42586</c:v>
                      </c:pt>
                      <c:pt idx="137">
                        <c:v>42587</c:v>
                      </c:pt>
                      <c:pt idx="138">
                        <c:v>42590</c:v>
                      </c:pt>
                      <c:pt idx="139">
                        <c:v>42591</c:v>
                      </c:pt>
                      <c:pt idx="140">
                        <c:v>42592</c:v>
                      </c:pt>
                      <c:pt idx="141">
                        <c:v>42593</c:v>
                      </c:pt>
                      <c:pt idx="142">
                        <c:v>42594</c:v>
                      </c:pt>
                      <c:pt idx="143">
                        <c:v>42597</c:v>
                      </c:pt>
                      <c:pt idx="144">
                        <c:v>42598</c:v>
                      </c:pt>
                      <c:pt idx="145">
                        <c:v>42599</c:v>
                      </c:pt>
                      <c:pt idx="146">
                        <c:v>42600</c:v>
                      </c:pt>
                      <c:pt idx="147">
                        <c:v>42601</c:v>
                      </c:pt>
                      <c:pt idx="148">
                        <c:v>42604</c:v>
                      </c:pt>
                      <c:pt idx="149">
                        <c:v>42605</c:v>
                      </c:pt>
                      <c:pt idx="150">
                        <c:v>42606</c:v>
                      </c:pt>
                      <c:pt idx="151">
                        <c:v>42607</c:v>
                      </c:pt>
                      <c:pt idx="152">
                        <c:v>42608</c:v>
                      </c:pt>
                      <c:pt idx="153">
                        <c:v>42611</c:v>
                      </c:pt>
                      <c:pt idx="154">
                        <c:v>42612</c:v>
                      </c:pt>
                      <c:pt idx="155">
                        <c:v>42613</c:v>
                      </c:pt>
                      <c:pt idx="156">
                        <c:v>42614</c:v>
                      </c:pt>
                      <c:pt idx="157">
                        <c:v>42615</c:v>
                      </c:pt>
                      <c:pt idx="158">
                        <c:v>42618</c:v>
                      </c:pt>
                      <c:pt idx="159">
                        <c:v>42619</c:v>
                      </c:pt>
                      <c:pt idx="160">
                        <c:v>42620</c:v>
                      </c:pt>
                      <c:pt idx="161">
                        <c:v>42621</c:v>
                      </c:pt>
                      <c:pt idx="162">
                        <c:v>42622</c:v>
                      </c:pt>
                      <c:pt idx="163">
                        <c:v>42625</c:v>
                      </c:pt>
                      <c:pt idx="164">
                        <c:v>42626</c:v>
                      </c:pt>
                      <c:pt idx="165">
                        <c:v>42627</c:v>
                      </c:pt>
                      <c:pt idx="166">
                        <c:v>42628</c:v>
                      </c:pt>
                      <c:pt idx="167">
                        <c:v>42629</c:v>
                      </c:pt>
                      <c:pt idx="168">
                        <c:v>42632</c:v>
                      </c:pt>
                      <c:pt idx="169">
                        <c:v>42633</c:v>
                      </c:pt>
                      <c:pt idx="170">
                        <c:v>42634</c:v>
                      </c:pt>
                      <c:pt idx="171">
                        <c:v>42635</c:v>
                      </c:pt>
                      <c:pt idx="172">
                        <c:v>42636</c:v>
                      </c:pt>
                      <c:pt idx="173">
                        <c:v>42639</c:v>
                      </c:pt>
                      <c:pt idx="174">
                        <c:v>42640</c:v>
                      </c:pt>
                      <c:pt idx="175">
                        <c:v>42641</c:v>
                      </c:pt>
                      <c:pt idx="176">
                        <c:v>42642</c:v>
                      </c:pt>
                      <c:pt idx="177">
                        <c:v>42643</c:v>
                      </c:pt>
                      <c:pt idx="178">
                        <c:v>42646</c:v>
                      </c:pt>
                      <c:pt idx="179">
                        <c:v>42647</c:v>
                      </c:pt>
                      <c:pt idx="180">
                        <c:v>42648</c:v>
                      </c:pt>
                      <c:pt idx="181">
                        <c:v>42649</c:v>
                      </c:pt>
                      <c:pt idx="182">
                        <c:v>42650</c:v>
                      </c:pt>
                      <c:pt idx="183">
                        <c:v>42653</c:v>
                      </c:pt>
                      <c:pt idx="184">
                        <c:v>42654</c:v>
                      </c:pt>
                      <c:pt idx="185">
                        <c:v>42655</c:v>
                      </c:pt>
                      <c:pt idx="186">
                        <c:v>42656</c:v>
                      </c:pt>
                      <c:pt idx="187">
                        <c:v>42657</c:v>
                      </c:pt>
                      <c:pt idx="188">
                        <c:v>42660</c:v>
                      </c:pt>
                      <c:pt idx="189">
                        <c:v>42661</c:v>
                      </c:pt>
                      <c:pt idx="190">
                        <c:v>42662</c:v>
                      </c:pt>
                      <c:pt idx="191">
                        <c:v>42663</c:v>
                      </c:pt>
                      <c:pt idx="192">
                        <c:v>42664</c:v>
                      </c:pt>
                      <c:pt idx="193">
                        <c:v>42667</c:v>
                      </c:pt>
                      <c:pt idx="194">
                        <c:v>42668</c:v>
                      </c:pt>
                      <c:pt idx="195">
                        <c:v>42669</c:v>
                      </c:pt>
                      <c:pt idx="196">
                        <c:v>42670</c:v>
                      </c:pt>
                      <c:pt idx="197">
                        <c:v>42671</c:v>
                      </c:pt>
                      <c:pt idx="198">
                        <c:v>42674</c:v>
                      </c:pt>
                      <c:pt idx="199">
                        <c:v>42675</c:v>
                      </c:pt>
                      <c:pt idx="200">
                        <c:v>42676</c:v>
                      </c:pt>
                      <c:pt idx="201">
                        <c:v>42677</c:v>
                      </c:pt>
                      <c:pt idx="202">
                        <c:v>42678</c:v>
                      </c:pt>
                      <c:pt idx="203">
                        <c:v>42681</c:v>
                      </c:pt>
                      <c:pt idx="204">
                        <c:v>42682</c:v>
                      </c:pt>
                      <c:pt idx="205">
                        <c:v>42683</c:v>
                      </c:pt>
                      <c:pt idx="206">
                        <c:v>42684</c:v>
                      </c:pt>
                      <c:pt idx="207">
                        <c:v>42685</c:v>
                      </c:pt>
                      <c:pt idx="208">
                        <c:v>42688</c:v>
                      </c:pt>
                      <c:pt idx="209">
                        <c:v>42689</c:v>
                      </c:pt>
                      <c:pt idx="210">
                        <c:v>42690</c:v>
                      </c:pt>
                      <c:pt idx="211">
                        <c:v>42691</c:v>
                      </c:pt>
                      <c:pt idx="212">
                        <c:v>42692</c:v>
                      </c:pt>
                      <c:pt idx="213">
                        <c:v>42695</c:v>
                      </c:pt>
                      <c:pt idx="214">
                        <c:v>42696</c:v>
                      </c:pt>
                      <c:pt idx="215">
                        <c:v>42697</c:v>
                      </c:pt>
                      <c:pt idx="216">
                        <c:v>42698</c:v>
                      </c:pt>
                      <c:pt idx="217">
                        <c:v>42699</c:v>
                      </c:pt>
                      <c:pt idx="218">
                        <c:v>42702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(2)'!$J$5:$J$223</c15:sqref>
                        </c15:formulaRef>
                      </c:ext>
                    </c:extLst>
                    <c:numCache>
                      <c:formatCode>General</c:formatCode>
                      <c:ptCount val="219"/>
                      <c:pt idx="6">
                        <c:v>2418</c:v>
                      </c:pt>
                      <c:pt idx="7">
                        <c:v>2403</c:v>
                      </c:pt>
                      <c:pt idx="8">
                        <c:v>2448</c:v>
                      </c:pt>
                      <c:pt idx="9">
                        <c:v>2471</c:v>
                      </c:pt>
                      <c:pt idx="10">
                        <c:v>2455</c:v>
                      </c:pt>
                      <c:pt idx="11">
                        <c:v>2420</c:v>
                      </c:pt>
                      <c:pt idx="12">
                        <c:v>2402</c:v>
                      </c:pt>
                      <c:pt idx="13">
                        <c:v>2380</c:v>
                      </c:pt>
                      <c:pt idx="14">
                        <c:v>2380</c:v>
                      </c:pt>
                      <c:pt idx="15">
                        <c:v>2352</c:v>
                      </c:pt>
                      <c:pt idx="16">
                        <c:v>2369</c:v>
                      </c:pt>
                      <c:pt idx="17">
                        <c:v>2319</c:v>
                      </c:pt>
                      <c:pt idx="18">
                        <c:v>2306</c:v>
                      </c:pt>
                      <c:pt idx="19">
                        <c:v>2263</c:v>
                      </c:pt>
                      <c:pt idx="20">
                        <c:v>2254</c:v>
                      </c:pt>
                      <c:pt idx="21">
                        <c:v>2276</c:v>
                      </c:pt>
                      <c:pt idx="22">
                        <c:v>2266</c:v>
                      </c:pt>
                      <c:pt idx="23">
                        <c:v>2282</c:v>
                      </c:pt>
                      <c:pt idx="24">
                        <c:v>2305</c:v>
                      </c:pt>
                      <c:pt idx="25">
                        <c:v>2363</c:v>
                      </c:pt>
                      <c:pt idx="26">
                        <c:v>2342</c:v>
                      </c:pt>
                      <c:pt idx="27">
                        <c:v>2361</c:v>
                      </c:pt>
                      <c:pt idx="28">
                        <c:v>2381</c:v>
                      </c:pt>
                      <c:pt idx="29">
                        <c:v>2389</c:v>
                      </c:pt>
                      <c:pt idx="30">
                        <c:v>2380</c:v>
                      </c:pt>
                      <c:pt idx="31">
                        <c:v>2411</c:v>
                      </c:pt>
                      <c:pt idx="32">
                        <c:v>2478</c:v>
                      </c:pt>
                      <c:pt idx="33">
                        <c:v>2502</c:v>
                      </c:pt>
                      <c:pt idx="34">
                        <c:v>2498</c:v>
                      </c:pt>
                      <c:pt idx="35">
                        <c:v>2513</c:v>
                      </c:pt>
                      <c:pt idx="36">
                        <c:v>2530</c:v>
                      </c:pt>
                      <c:pt idx="37">
                        <c:v>2573</c:v>
                      </c:pt>
                      <c:pt idx="38">
                        <c:v>2554</c:v>
                      </c:pt>
                      <c:pt idx="39">
                        <c:v>2509</c:v>
                      </c:pt>
                      <c:pt idx="40">
                        <c:v>2541</c:v>
                      </c:pt>
                      <c:pt idx="41">
                        <c:v>2522</c:v>
                      </c:pt>
                      <c:pt idx="42">
                        <c:v>2554</c:v>
                      </c:pt>
                      <c:pt idx="43">
                        <c:v>2576</c:v>
                      </c:pt>
                      <c:pt idx="44">
                        <c:v>2611</c:v>
                      </c:pt>
                      <c:pt idx="45">
                        <c:v>2598</c:v>
                      </c:pt>
                      <c:pt idx="46">
                        <c:v>2530</c:v>
                      </c:pt>
                      <c:pt idx="47">
                        <c:v>2527</c:v>
                      </c:pt>
                      <c:pt idx="48">
                        <c:v>2546</c:v>
                      </c:pt>
                      <c:pt idx="49">
                        <c:v>2529</c:v>
                      </c:pt>
                      <c:pt idx="50">
                        <c:v>2511</c:v>
                      </c:pt>
                      <c:pt idx="51">
                        <c:v>2566</c:v>
                      </c:pt>
                      <c:pt idx="52">
                        <c:v>2574</c:v>
                      </c:pt>
                      <c:pt idx="53">
                        <c:v>2550</c:v>
                      </c:pt>
                      <c:pt idx="54">
                        <c:v>2586</c:v>
                      </c:pt>
                      <c:pt idx="55">
                        <c:v>2567</c:v>
                      </c:pt>
                      <c:pt idx="56">
                        <c:v>2551</c:v>
                      </c:pt>
                      <c:pt idx="57">
                        <c:v>2524</c:v>
                      </c:pt>
                      <c:pt idx="58">
                        <c:v>2570</c:v>
                      </c:pt>
                      <c:pt idx="59">
                        <c:v>2629</c:v>
                      </c:pt>
                      <c:pt idx="60">
                        <c:v>2629</c:v>
                      </c:pt>
                      <c:pt idx="61">
                        <c:v>2662</c:v>
                      </c:pt>
                      <c:pt idx="62">
                        <c:v>2711</c:v>
                      </c:pt>
                      <c:pt idx="63">
                        <c:v>2680</c:v>
                      </c:pt>
                      <c:pt idx="64">
                        <c:v>2695</c:v>
                      </c:pt>
                      <c:pt idx="65">
                        <c:v>2731</c:v>
                      </c:pt>
                      <c:pt idx="66">
                        <c:v>2717</c:v>
                      </c:pt>
                      <c:pt idx="67">
                        <c:v>2697</c:v>
                      </c:pt>
                      <c:pt idx="68">
                        <c:v>2641</c:v>
                      </c:pt>
                      <c:pt idx="69">
                        <c:v>2635</c:v>
                      </c:pt>
                      <c:pt idx="70">
                        <c:v>2681</c:v>
                      </c:pt>
                      <c:pt idx="71">
                        <c:v>2678</c:v>
                      </c:pt>
                      <c:pt idx="72">
                        <c:v>2670</c:v>
                      </c:pt>
                      <c:pt idx="73">
                        <c:v>2651</c:v>
                      </c:pt>
                      <c:pt idx="74">
                        <c:v>2671</c:v>
                      </c:pt>
                      <c:pt idx="75">
                        <c:v>2661</c:v>
                      </c:pt>
                      <c:pt idx="76">
                        <c:v>2648</c:v>
                      </c:pt>
                      <c:pt idx="77">
                        <c:v>2610</c:v>
                      </c:pt>
                      <c:pt idx="78">
                        <c:v>2574</c:v>
                      </c:pt>
                      <c:pt idx="79">
                        <c:v>2569</c:v>
                      </c:pt>
                      <c:pt idx="80">
                        <c:v>2528</c:v>
                      </c:pt>
                      <c:pt idx="81">
                        <c:v>2607</c:v>
                      </c:pt>
                      <c:pt idx="82">
                        <c:v>2628</c:v>
                      </c:pt>
                      <c:pt idx="83">
                        <c:v>2621</c:v>
                      </c:pt>
                      <c:pt idx="84">
                        <c:v>2591</c:v>
                      </c:pt>
                      <c:pt idx="85">
                        <c:v>2650</c:v>
                      </c:pt>
                      <c:pt idx="86">
                        <c:v>2658</c:v>
                      </c:pt>
                      <c:pt idx="87">
                        <c:v>2700</c:v>
                      </c:pt>
                      <c:pt idx="88">
                        <c:v>2700</c:v>
                      </c:pt>
                      <c:pt idx="89">
                        <c:v>2706</c:v>
                      </c:pt>
                      <c:pt idx="90">
                        <c:v>2710</c:v>
                      </c:pt>
                      <c:pt idx="91">
                        <c:v>2731</c:v>
                      </c:pt>
                      <c:pt idx="92">
                        <c:v>2724</c:v>
                      </c:pt>
                      <c:pt idx="93">
                        <c:v>2729</c:v>
                      </c:pt>
                      <c:pt idx="94">
                        <c:v>2784</c:v>
                      </c:pt>
                      <c:pt idx="95">
                        <c:v>2791</c:v>
                      </c:pt>
                      <c:pt idx="96">
                        <c:v>2865</c:v>
                      </c:pt>
                      <c:pt idx="97">
                        <c:v>2824</c:v>
                      </c:pt>
                      <c:pt idx="98">
                        <c:v>2830</c:v>
                      </c:pt>
                      <c:pt idx="99">
                        <c:v>2792</c:v>
                      </c:pt>
                      <c:pt idx="100">
                        <c:v>2764</c:v>
                      </c:pt>
                      <c:pt idx="101">
                        <c:v>2754</c:v>
                      </c:pt>
                      <c:pt idx="102">
                        <c:v>2786</c:v>
                      </c:pt>
                      <c:pt idx="103">
                        <c:v>2845</c:v>
                      </c:pt>
                      <c:pt idx="104">
                        <c:v>2862</c:v>
                      </c:pt>
                      <c:pt idx="105">
                        <c:v>2819</c:v>
                      </c:pt>
                      <c:pt idx="106">
                        <c:v>2858</c:v>
                      </c:pt>
                      <c:pt idx="107">
                        <c:v>2834</c:v>
                      </c:pt>
                      <c:pt idx="108">
                        <c:v>2851</c:v>
                      </c:pt>
                      <c:pt idx="109">
                        <c:v>2917</c:v>
                      </c:pt>
                      <c:pt idx="110">
                        <c:v>2901</c:v>
                      </c:pt>
                      <c:pt idx="111">
                        <c:v>2940</c:v>
                      </c:pt>
                      <c:pt idx="112">
                        <c:v>2981</c:v>
                      </c:pt>
                      <c:pt idx="113">
                        <c:v>2981</c:v>
                      </c:pt>
                      <c:pt idx="114">
                        <c:v>2845</c:v>
                      </c:pt>
                      <c:pt idx="115">
                        <c:v>2858</c:v>
                      </c:pt>
                      <c:pt idx="116">
                        <c:v>2852</c:v>
                      </c:pt>
                      <c:pt idx="117">
                        <c:v>2885</c:v>
                      </c:pt>
                      <c:pt idx="118">
                        <c:v>2838</c:v>
                      </c:pt>
                      <c:pt idx="119">
                        <c:v>2821</c:v>
                      </c:pt>
                      <c:pt idx="120">
                        <c:v>2824</c:v>
                      </c:pt>
                      <c:pt idx="121">
                        <c:v>2825</c:v>
                      </c:pt>
                      <c:pt idx="122">
                        <c:v>2837</c:v>
                      </c:pt>
                      <c:pt idx="123">
                        <c:v>2818</c:v>
                      </c:pt>
                      <c:pt idx="124">
                        <c:v>2806</c:v>
                      </c:pt>
                      <c:pt idx="125">
                        <c:v>2757</c:v>
                      </c:pt>
                      <c:pt idx="126">
                        <c:v>2765</c:v>
                      </c:pt>
                      <c:pt idx="127">
                        <c:v>2820</c:v>
                      </c:pt>
                      <c:pt idx="128">
                        <c:v>2810</c:v>
                      </c:pt>
                      <c:pt idx="129">
                        <c:v>2795</c:v>
                      </c:pt>
                      <c:pt idx="130">
                        <c:v>2785</c:v>
                      </c:pt>
                      <c:pt idx="131">
                        <c:v>2893</c:v>
                      </c:pt>
                      <c:pt idx="132">
                        <c:v>2922</c:v>
                      </c:pt>
                      <c:pt idx="133">
                        <c:v>2851</c:v>
                      </c:pt>
                      <c:pt idx="134">
                        <c:v>2823</c:v>
                      </c:pt>
                      <c:pt idx="135">
                        <c:v>2891</c:v>
                      </c:pt>
                      <c:pt idx="136">
                        <c:v>2883</c:v>
                      </c:pt>
                      <c:pt idx="137">
                        <c:v>2839</c:v>
                      </c:pt>
                      <c:pt idx="138">
                        <c:v>2816</c:v>
                      </c:pt>
                      <c:pt idx="139">
                        <c:v>2757</c:v>
                      </c:pt>
                      <c:pt idx="140">
                        <c:v>2719</c:v>
                      </c:pt>
                      <c:pt idx="141">
                        <c:v>2712</c:v>
                      </c:pt>
                      <c:pt idx="142">
                        <c:v>2724</c:v>
                      </c:pt>
                      <c:pt idx="143">
                        <c:v>2727</c:v>
                      </c:pt>
                      <c:pt idx="144">
                        <c:v>2744</c:v>
                      </c:pt>
                      <c:pt idx="145">
                        <c:v>2736</c:v>
                      </c:pt>
                      <c:pt idx="146">
                        <c:v>2760</c:v>
                      </c:pt>
                      <c:pt idx="147">
                        <c:v>2682</c:v>
                      </c:pt>
                      <c:pt idx="148">
                        <c:v>2703</c:v>
                      </c:pt>
                      <c:pt idx="149">
                        <c:v>2776</c:v>
                      </c:pt>
                      <c:pt idx="150">
                        <c:v>2817</c:v>
                      </c:pt>
                      <c:pt idx="151">
                        <c:v>2805</c:v>
                      </c:pt>
                      <c:pt idx="152">
                        <c:v>2819</c:v>
                      </c:pt>
                      <c:pt idx="153">
                        <c:v>2807</c:v>
                      </c:pt>
                      <c:pt idx="154">
                        <c:v>2757</c:v>
                      </c:pt>
                      <c:pt idx="155">
                        <c:v>2797</c:v>
                      </c:pt>
                      <c:pt idx="156">
                        <c:v>2718</c:v>
                      </c:pt>
                      <c:pt idx="157">
                        <c:v>2708</c:v>
                      </c:pt>
                      <c:pt idx="158">
                        <c:v>2708</c:v>
                      </c:pt>
                      <c:pt idx="159">
                        <c:v>2671</c:v>
                      </c:pt>
                      <c:pt idx="160">
                        <c:v>2660</c:v>
                      </c:pt>
                      <c:pt idx="161">
                        <c:v>2746</c:v>
                      </c:pt>
                      <c:pt idx="162">
                        <c:v>2724</c:v>
                      </c:pt>
                      <c:pt idx="163">
                        <c:v>2776</c:v>
                      </c:pt>
                      <c:pt idx="164">
                        <c:v>2763</c:v>
                      </c:pt>
                      <c:pt idx="165">
                        <c:v>2771</c:v>
                      </c:pt>
                      <c:pt idx="166">
                        <c:v>2786</c:v>
                      </c:pt>
                      <c:pt idx="167">
                        <c:v>2803</c:v>
                      </c:pt>
                      <c:pt idx="168">
                        <c:v>2791</c:v>
                      </c:pt>
                      <c:pt idx="169">
                        <c:v>2861</c:v>
                      </c:pt>
                      <c:pt idx="170">
                        <c:v>2887</c:v>
                      </c:pt>
                      <c:pt idx="171">
                        <c:v>2841</c:v>
                      </c:pt>
                      <c:pt idx="172">
                        <c:v>2818</c:v>
                      </c:pt>
                      <c:pt idx="173">
                        <c:v>2844</c:v>
                      </c:pt>
                      <c:pt idx="174">
                        <c:v>2837</c:v>
                      </c:pt>
                      <c:pt idx="175">
                        <c:v>2799</c:v>
                      </c:pt>
                      <c:pt idx="176">
                        <c:v>2766</c:v>
                      </c:pt>
                      <c:pt idx="177">
                        <c:v>2741</c:v>
                      </c:pt>
                      <c:pt idx="178">
                        <c:v>2779</c:v>
                      </c:pt>
                      <c:pt idx="179">
                        <c:v>2793</c:v>
                      </c:pt>
                      <c:pt idx="180">
                        <c:v>2861</c:v>
                      </c:pt>
                      <c:pt idx="181">
                        <c:v>2880</c:v>
                      </c:pt>
                      <c:pt idx="182">
                        <c:v>2976</c:v>
                      </c:pt>
                      <c:pt idx="183">
                        <c:v>3001</c:v>
                      </c:pt>
                      <c:pt idx="184">
                        <c:v>2979</c:v>
                      </c:pt>
                      <c:pt idx="185">
                        <c:v>2955</c:v>
                      </c:pt>
                      <c:pt idx="186">
                        <c:v>3059</c:v>
                      </c:pt>
                      <c:pt idx="187">
                        <c:v>3034</c:v>
                      </c:pt>
                      <c:pt idx="188">
                        <c:v>3015</c:v>
                      </c:pt>
                      <c:pt idx="189">
                        <c:v>3018</c:v>
                      </c:pt>
                      <c:pt idx="190">
                        <c:v>2962</c:v>
                      </c:pt>
                      <c:pt idx="191">
                        <c:v>2962</c:v>
                      </c:pt>
                      <c:pt idx="192">
                        <c:v>2899</c:v>
                      </c:pt>
                      <c:pt idx="193">
                        <c:v>2863</c:v>
                      </c:pt>
                      <c:pt idx="194">
                        <c:v>2747</c:v>
                      </c:pt>
                      <c:pt idx="195">
                        <c:v>2655</c:v>
                      </c:pt>
                      <c:pt idx="196">
                        <c:v>2692</c:v>
                      </c:pt>
                      <c:pt idx="197">
                        <c:v>2724</c:v>
                      </c:pt>
                      <c:pt idx="198">
                        <c:v>2655</c:v>
                      </c:pt>
                      <c:pt idx="199">
                        <c:v>2565</c:v>
                      </c:pt>
                      <c:pt idx="200">
                        <c:v>2511</c:v>
                      </c:pt>
                      <c:pt idx="201">
                        <c:v>2473</c:v>
                      </c:pt>
                      <c:pt idx="202">
                        <c:v>2471</c:v>
                      </c:pt>
                      <c:pt idx="203">
                        <c:v>2515</c:v>
                      </c:pt>
                      <c:pt idx="204">
                        <c:v>2376</c:v>
                      </c:pt>
                      <c:pt idx="205">
                        <c:v>2414</c:v>
                      </c:pt>
                      <c:pt idx="206">
                        <c:v>2362</c:v>
                      </c:pt>
                      <c:pt idx="207">
                        <c:v>2350</c:v>
                      </c:pt>
                      <c:pt idx="208">
                        <c:v>2467</c:v>
                      </c:pt>
                      <c:pt idx="209">
                        <c:v>2411</c:v>
                      </c:pt>
                      <c:pt idx="210">
                        <c:v>2460</c:v>
                      </c:pt>
                      <c:pt idx="211">
                        <c:v>2376</c:v>
                      </c:pt>
                      <c:pt idx="212">
                        <c:v>2490</c:v>
                      </c:pt>
                      <c:pt idx="213">
                        <c:v>2584</c:v>
                      </c:pt>
                      <c:pt idx="214">
                        <c:v>2612</c:v>
                      </c:pt>
                      <c:pt idx="215">
                        <c:v>2600</c:v>
                      </c:pt>
                      <c:pt idx="216">
                        <c:v>2600</c:v>
                      </c:pt>
                      <c:pt idx="217">
                        <c:v>2651</c:v>
                      </c:pt>
                      <c:pt idx="218">
                        <c:v>2777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E1C-4E86-A72B-AD45F177DCAC}"/>
                  </c:ext>
                </c:extLst>
              </c15:ser>
            </c15:filteredLineSeries>
          </c:ext>
        </c:extLst>
      </c:lineChart>
      <c:dateAx>
        <c:axId val="651670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70672"/>
        <c:crosses val="autoZero"/>
        <c:auto val="1"/>
        <c:lblOffset val="100"/>
        <c:baseTimeUnit val="days"/>
      </c:dateAx>
      <c:valAx>
        <c:axId val="6516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7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771525</xdr:colOff>
      <xdr:row>6</xdr:row>
      <xdr:rowOff>73024</xdr:rowOff>
    </xdr:from>
    <xdr:to>
      <xdr:col>4</xdr:col>
      <xdr:colOff>552450</xdr:colOff>
      <xdr:row>23</xdr:row>
      <xdr:rowOff>82549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BE1F82-67E8-417C-9D33-F3925D55A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3A06-C7DE-4CB7-81AE-56B818ADFF5F}">
  <dimension ref="A1:K223"/>
  <sheetViews>
    <sheetView tabSelected="1" zoomScaleNormal="100" workbookViewId="0">
      <selection activeCell="S19" sqref="S19"/>
    </sheetView>
  </sheetViews>
  <sheetFormatPr defaultRowHeight="15" x14ac:dyDescent="0.25"/>
  <cols>
    <col min="1" max="1" width="22.42578125" bestFit="1" customWidth="1"/>
    <col min="2" max="2" width="28" bestFit="1" customWidth="1"/>
    <col min="3" max="3" width="25.7109375" bestFit="1" customWidth="1"/>
    <col min="4" max="4" width="27.85546875" bestFit="1" customWidth="1"/>
    <col min="5" max="5" width="27.85546875" customWidth="1"/>
    <col min="6" max="6" width="27.42578125" bestFit="1" customWidth="1"/>
    <col min="7" max="7" width="24.5703125" customWidth="1"/>
    <col min="8" max="8" width="38.28515625" bestFit="1" customWidth="1"/>
    <col min="9" max="9" width="38.28515625" customWidth="1"/>
    <col min="10" max="10" width="24.85546875" bestFit="1" customWidth="1"/>
    <col min="11" max="11" width="19.5703125" customWidth="1"/>
    <col min="17" max="17" width="13.7109375" bestFit="1" customWidth="1"/>
  </cols>
  <sheetData>
    <row r="1" spans="1:11" x14ac:dyDescent="0.25">
      <c r="A1" t="s">
        <v>5</v>
      </c>
      <c r="B1" t="s">
        <v>1</v>
      </c>
      <c r="C1" t="s">
        <v>3</v>
      </c>
      <c r="D1" t="s">
        <v>6</v>
      </c>
      <c r="G1" t="s">
        <v>7</v>
      </c>
      <c r="H1" t="s">
        <v>9</v>
      </c>
    </row>
    <row r="2" spans="1:11" x14ac:dyDescent="0.25">
      <c r="B2" t="s">
        <v>2</v>
      </c>
      <c r="C2" t="s">
        <v>2</v>
      </c>
      <c r="D2" t="s">
        <v>2</v>
      </c>
      <c r="G2" t="s">
        <v>8</v>
      </c>
      <c r="H2">
        <v>100</v>
      </c>
    </row>
    <row r="3" spans="1:11" x14ac:dyDescent="0.25">
      <c r="C3" t="s">
        <v>4</v>
      </c>
    </row>
    <row r="4" spans="1:11" x14ac:dyDescent="0.25">
      <c r="A4" t="s">
        <v>0</v>
      </c>
      <c r="E4" t="s">
        <v>10</v>
      </c>
      <c r="F4" t="s">
        <v>11</v>
      </c>
      <c r="G4" t="s">
        <v>16</v>
      </c>
      <c r="H4" t="s">
        <v>12</v>
      </c>
      <c r="I4" t="s">
        <v>14</v>
      </c>
      <c r="J4" t="s">
        <v>13</v>
      </c>
      <c r="K4" t="s">
        <v>15</v>
      </c>
    </row>
    <row r="5" spans="1:11" x14ac:dyDescent="0.25">
      <c r="A5" s="1">
        <v>42395</v>
      </c>
      <c r="B5">
        <v>24.62</v>
      </c>
      <c r="C5">
        <v>2.7130000000000001</v>
      </c>
      <c r="D5" s="2">
        <v>9.0748249170659783</v>
      </c>
      <c r="E5" s="2">
        <f>WEEKDAY(A5)</f>
        <v>3</v>
      </c>
    </row>
    <row r="6" spans="1:11" x14ac:dyDescent="0.25">
      <c r="A6" s="1">
        <v>42396</v>
      </c>
      <c r="B6">
        <v>24.5</v>
      </c>
      <c r="C6">
        <v>2.7</v>
      </c>
      <c r="D6" s="2">
        <v>9.0740740740740726</v>
      </c>
      <c r="E6" s="2">
        <f t="shared" ref="E6:E69" si="0">WEEKDAY(A6)</f>
        <v>4</v>
      </c>
    </row>
    <row r="7" spans="1:11" x14ac:dyDescent="0.25">
      <c r="A7" s="1">
        <v>42397</v>
      </c>
      <c r="B7">
        <v>24.43</v>
      </c>
      <c r="C7">
        <v>2.6920000000000002</v>
      </c>
      <c r="D7" s="2">
        <v>9.0750371471025257</v>
      </c>
      <c r="E7" s="2">
        <f t="shared" si="0"/>
        <v>5</v>
      </c>
    </row>
    <row r="8" spans="1:11" x14ac:dyDescent="0.25">
      <c r="A8" s="1">
        <v>42398</v>
      </c>
      <c r="B8">
        <v>24.88</v>
      </c>
      <c r="C8">
        <v>2.742</v>
      </c>
      <c r="D8" s="2">
        <v>9.0736688548504745</v>
      </c>
      <c r="E8" s="2">
        <f t="shared" si="0"/>
        <v>6</v>
      </c>
    </row>
    <row r="9" spans="1:11" x14ac:dyDescent="0.25">
      <c r="A9" s="1">
        <v>42401</v>
      </c>
      <c r="B9">
        <v>24.56</v>
      </c>
      <c r="C9">
        <v>2.7</v>
      </c>
      <c r="D9" s="2">
        <v>9.0962962962962948</v>
      </c>
      <c r="E9" s="2">
        <f t="shared" si="0"/>
        <v>2</v>
      </c>
    </row>
    <row r="10" spans="1:11" x14ac:dyDescent="0.25">
      <c r="A10" s="1">
        <v>42402</v>
      </c>
      <c r="B10">
        <v>24.16</v>
      </c>
      <c r="C10">
        <v>2.6560000000000001</v>
      </c>
      <c r="D10" s="2">
        <v>9.0963855421686741</v>
      </c>
      <c r="E10" s="2">
        <f t="shared" si="0"/>
        <v>3</v>
      </c>
    </row>
    <row r="11" spans="1:11" x14ac:dyDescent="0.25">
      <c r="A11" s="1">
        <v>42403</v>
      </c>
      <c r="B11">
        <v>24.18</v>
      </c>
      <c r="C11">
        <v>2.6640000000000001</v>
      </c>
      <c r="D11" s="2">
        <v>9.076576576576576</v>
      </c>
      <c r="E11" s="2">
        <f t="shared" si="0"/>
        <v>4</v>
      </c>
      <c r="F11">
        <f>IF(E11=4,LINEST(B$5:B11,C$5:C11,FALSE),"")</f>
        <v>9.0808894872722501</v>
      </c>
      <c r="G11">
        <f>ROUND(F11*$H$2,0)</f>
        <v>908</v>
      </c>
      <c r="H11">
        <f>G11*C11</f>
        <v>2418.9120000000003</v>
      </c>
      <c r="J11">
        <f>$H$2*B11</f>
        <v>2418</v>
      </c>
    </row>
    <row r="12" spans="1:11" x14ac:dyDescent="0.25">
      <c r="A12" s="1">
        <v>42404</v>
      </c>
      <c r="B12">
        <v>24.03</v>
      </c>
      <c r="C12">
        <v>2.641</v>
      </c>
      <c r="D12" s="2">
        <v>9.0988262021961379</v>
      </c>
      <c r="E12" s="2">
        <f t="shared" si="0"/>
        <v>5</v>
      </c>
      <c r="F12">
        <f>IF(E12=4,LINEST(B$5:B12,C$5:C12,FALSE),0)</f>
        <v>0</v>
      </c>
      <c r="G12">
        <f>IF(F12=0,G11,ROUND(F12*$H$2,0))</f>
        <v>908</v>
      </c>
      <c r="H12">
        <f t="shared" ref="H12:H75" si="1">G12*C12</f>
        <v>2398.0279999999998</v>
      </c>
      <c r="I12">
        <f>$H$11-H12</f>
        <v>20.884000000000469</v>
      </c>
      <c r="J12">
        <f t="shared" ref="J12:J75" si="2">$H$2*B12</f>
        <v>2403</v>
      </c>
      <c r="K12">
        <f>$J$11-J12</f>
        <v>15</v>
      </c>
    </row>
    <row r="13" spans="1:11" x14ac:dyDescent="0.25">
      <c r="A13" s="1">
        <v>42405</v>
      </c>
      <c r="B13">
        <v>24.48</v>
      </c>
      <c r="C13">
        <v>2.69</v>
      </c>
      <c r="D13" s="2">
        <v>9.1003717472118968</v>
      </c>
      <c r="E13" s="2">
        <f t="shared" si="0"/>
        <v>6</v>
      </c>
      <c r="F13">
        <f>IF(E13=4,LINEST(B$5:B13,C$5:C13,FALSE),0)</f>
        <v>0</v>
      </c>
      <c r="G13">
        <f t="shared" ref="G13:G76" si="3">IF(F13=0,G12,ROUND(F13*$H$2,0))</f>
        <v>908</v>
      </c>
      <c r="H13">
        <f t="shared" si="1"/>
        <v>2442.52</v>
      </c>
      <c r="I13">
        <f t="shared" ref="I13:I76" si="4">$H$11-H13</f>
        <v>-23.60799999999972</v>
      </c>
      <c r="J13">
        <f t="shared" si="2"/>
        <v>2448</v>
      </c>
      <c r="K13">
        <f t="shared" ref="K13:K76" si="5">$J$11-J13</f>
        <v>-30</v>
      </c>
    </row>
    <row r="14" spans="1:11" x14ac:dyDescent="0.25">
      <c r="A14" s="1">
        <v>42408</v>
      </c>
      <c r="B14">
        <v>24.71</v>
      </c>
      <c r="C14">
        <v>2.7010000000000001</v>
      </c>
      <c r="D14" s="2">
        <v>9.1484635320251755</v>
      </c>
      <c r="E14" s="2">
        <f t="shared" si="0"/>
        <v>2</v>
      </c>
      <c r="F14">
        <f>IF(E14=4,LINEST(B$5:B14,C$5:C14,FALSE),0)</f>
        <v>0</v>
      </c>
      <c r="G14">
        <f t="shared" si="3"/>
        <v>908</v>
      </c>
      <c r="H14">
        <f t="shared" si="1"/>
        <v>2452.5080000000003</v>
      </c>
      <c r="I14">
        <f t="shared" si="4"/>
        <v>-33.596000000000004</v>
      </c>
      <c r="J14">
        <f t="shared" si="2"/>
        <v>2471</v>
      </c>
      <c r="K14">
        <f t="shared" si="5"/>
        <v>-53</v>
      </c>
    </row>
    <row r="15" spans="1:11" x14ac:dyDescent="0.25">
      <c r="A15" s="1">
        <v>42409</v>
      </c>
      <c r="B15">
        <v>24.55</v>
      </c>
      <c r="C15">
        <v>2.6840000000000002</v>
      </c>
      <c r="D15" s="2">
        <v>9.1467958271236949</v>
      </c>
      <c r="E15" s="2">
        <f t="shared" si="0"/>
        <v>3</v>
      </c>
      <c r="F15">
        <f>IF(E15=4,LINEST(B$5:B15,C$5:C15,FALSE),0)</f>
        <v>0</v>
      </c>
      <c r="G15">
        <f t="shared" si="3"/>
        <v>908</v>
      </c>
      <c r="H15">
        <f t="shared" si="1"/>
        <v>2437.0720000000001</v>
      </c>
      <c r="I15">
        <f t="shared" si="4"/>
        <v>-18.159999999999854</v>
      </c>
      <c r="J15">
        <f t="shared" si="2"/>
        <v>2455</v>
      </c>
      <c r="K15">
        <f t="shared" si="5"/>
        <v>-37</v>
      </c>
    </row>
    <row r="16" spans="1:11" x14ac:dyDescent="0.25">
      <c r="A16" s="1">
        <v>42410</v>
      </c>
      <c r="B16">
        <v>24.2</v>
      </c>
      <c r="C16">
        <v>2.6509999999999998</v>
      </c>
      <c r="D16" s="2">
        <v>9.1286307053941904</v>
      </c>
      <c r="E16" s="2">
        <f t="shared" si="0"/>
        <v>4</v>
      </c>
      <c r="F16">
        <f>IF(E16=4,LINEST(B$5:B16,C$5:C16,FALSE),0)</f>
        <v>9.0990124287447856</v>
      </c>
      <c r="G16">
        <f t="shared" si="3"/>
        <v>910</v>
      </c>
      <c r="H16">
        <f t="shared" si="1"/>
        <v>2412.41</v>
      </c>
      <c r="I16">
        <f t="shared" si="4"/>
        <v>6.5020000000004075</v>
      </c>
      <c r="J16">
        <f t="shared" si="2"/>
        <v>2420</v>
      </c>
      <c r="K16">
        <f t="shared" si="5"/>
        <v>-2</v>
      </c>
    </row>
    <row r="17" spans="1:11" x14ac:dyDescent="0.25">
      <c r="A17" s="1">
        <v>42411</v>
      </c>
      <c r="B17">
        <v>24.02</v>
      </c>
      <c r="C17">
        <v>2.6269999999999998</v>
      </c>
      <c r="D17" s="2">
        <v>9.14350970688999</v>
      </c>
      <c r="E17" s="2">
        <f t="shared" si="0"/>
        <v>5</v>
      </c>
      <c r="F17">
        <f>IF(E17=4,LINEST(B$5:B17,C$5:C17,FALSE),0)</f>
        <v>0</v>
      </c>
      <c r="G17">
        <f t="shared" si="3"/>
        <v>910</v>
      </c>
      <c r="H17">
        <f t="shared" si="1"/>
        <v>2390.5699999999997</v>
      </c>
      <c r="I17">
        <f t="shared" si="4"/>
        <v>28.342000000000553</v>
      </c>
      <c r="J17">
        <f t="shared" si="2"/>
        <v>2402</v>
      </c>
      <c r="K17">
        <f t="shared" si="5"/>
        <v>16</v>
      </c>
    </row>
    <row r="18" spans="1:11" x14ac:dyDescent="0.25">
      <c r="A18" s="1">
        <v>42412</v>
      </c>
      <c r="B18">
        <v>23.8</v>
      </c>
      <c r="C18">
        <v>2.6030000000000002</v>
      </c>
      <c r="D18" s="2">
        <v>9.1432961966961201</v>
      </c>
      <c r="E18" s="2">
        <f t="shared" si="0"/>
        <v>6</v>
      </c>
      <c r="F18">
        <f>IF(E18=4,LINEST(B$5:B18,C$5:C18,FALSE),0)</f>
        <v>0</v>
      </c>
      <c r="G18">
        <f t="shared" si="3"/>
        <v>910</v>
      </c>
      <c r="H18">
        <f t="shared" si="1"/>
        <v>2368.73</v>
      </c>
      <c r="I18">
        <f t="shared" si="4"/>
        <v>50.182000000000244</v>
      </c>
      <c r="J18">
        <f t="shared" si="2"/>
        <v>2380</v>
      </c>
      <c r="K18">
        <f t="shared" si="5"/>
        <v>38</v>
      </c>
    </row>
    <row r="19" spans="1:11" x14ac:dyDescent="0.25">
      <c r="A19" s="1">
        <v>42415</v>
      </c>
      <c r="B19">
        <v>23.8</v>
      </c>
      <c r="C19">
        <v>2.6030000000000002</v>
      </c>
      <c r="D19" s="2">
        <v>9.1432961966961201</v>
      </c>
      <c r="E19" s="2">
        <f t="shared" si="0"/>
        <v>2</v>
      </c>
      <c r="F19">
        <f>IF(E19=4,LINEST(B$5:B19,C$5:C19,FALSE),0)</f>
        <v>0</v>
      </c>
      <c r="G19">
        <f t="shared" si="3"/>
        <v>910</v>
      </c>
      <c r="H19">
        <f t="shared" si="1"/>
        <v>2368.73</v>
      </c>
      <c r="I19">
        <f t="shared" si="4"/>
        <v>50.182000000000244</v>
      </c>
      <c r="J19">
        <f t="shared" si="2"/>
        <v>2380</v>
      </c>
      <c r="K19">
        <f t="shared" si="5"/>
        <v>38</v>
      </c>
    </row>
    <row r="20" spans="1:11" x14ac:dyDescent="0.25">
      <c r="A20" s="1">
        <v>42416</v>
      </c>
      <c r="B20">
        <v>23.52</v>
      </c>
      <c r="C20">
        <v>2.5680000000000001</v>
      </c>
      <c r="D20" s="2">
        <v>9.1588785046728969</v>
      </c>
      <c r="E20" s="2">
        <f t="shared" si="0"/>
        <v>3</v>
      </c>
      <c r="F20">
        <f>IF(E20=4,LINEST(B$5:B20,C$5:C20,FALSE),0)</f>
        <v>0</v>
      </c>
      <c r="G20">
        <f t="shared" si="3"/>
        <v>910</v>
      </c>
      <c r="H20">
        <f t="shared" si="1"/>
        <v>2336.88</v>
      </c>
      <c r="I20">
        <f t="shared" si="4"/>
        <v>82.032000000000153</v>
      </c>
      <c r="J20">
        <f t="shared" si="2"/>
        <v>2352</v>
      </c>
      <c r="K20">
        <f t="shared" si="5"/>
        <v>66</v>
      </c>
    </row>
    <row r="21" spans="1:11" x14ac:dyDescent="0.25">
      <c r="A21" s="1">
        <v>42417</v>
      </c>
      <c r="B21">
        <v>23.69</v>
      </c>
      <c r="C21">
        <v>2.5870000000000002</v>
      </c>
      <c r="D21" s="2">
        <v>9.1573250869733283</v>
      </c>
      <c r="E21" s="2">
        <f t="shared" si="0"/>
        <v>4</v>
      </c>
      <c r="F21">
        <f>IF(E21=4,LINEST(B$5:B21,C$5:C21,FALSE),0)</f>
        <v>9.1130751844889044</v>
      </c>
      <c r="G21">
        <f t="shared" si="3"/>
        <v>911</v>
      </c>
      <c r="H21">
        <f t="shared" si="1"/>
        <v>2356.7570000000001</v>
      </c>
      <c r="I21">
        <f t="shared" si="4"/>
        <v>62.1550000000002</v>
      </c>
      <c r="J21">
        <f t="shared" si="2"/>
        <v>2369</v>
      </c>
      <c r="K21">
        <f t="shared" si="5"/>
        <v>49</v>
      </c>
    </row>
    <row r="22" spans="1:11" x14ac:dyDescent="0.25">
      <c r="A22" s="1">
        <v>42418</v>
      </c>
      <c r="B22">
        <v>23.19</v>
      </c>
      <c r="C22">
        <v>2.532</v>
      </c>
      <c r="D22" s="2">
        <v>9.1587677725118493</v>
      </c>
      <c r="E22" s="2">
        <f t="shared" si="0"/>
        <v>5</v>
      </c>
      <c r="F22">
        <f>IF(E22=4,LINEST(B$5:B22,C$5:C22,FALSE),0)</f>
        <v>0</v>
      </c>
      <c r="G22">
        <f t="shared" si="3"/>
        <v>911</v>
      </c>
      <c r="H22">
        <f t="shared" si="1"/>
        <v>2306.652</v>
      </c>
      <c r="I22">
        <f t="shared" si="4"/>
        <v>112.26000000000022</v>
      </c>
      <c r="J22">
        <f t="shared" si="2"/>
        <v>2319</v>
      </c>
      <c r="K22">
        <f t="shared" si="5"/>
        <v>99</v>
      </c>
    </row>
    <row r="23" spans="1:11" x14ac:dyDescent="0.25">
      <c r="A23" s="1">
        <v>42419</v>
      </c>
      <c r="B23">
        <v>23.06</v>
      </c>
      <c r="C23">
        <v>2.484</v>
      </c>
      <c r="D23" s="2">
        <v>9.2834138486312394</v>
      </c>
      <c r="E23" s="2">
        <f t="shared" si="0"/>
        <v>6</v>
      </c>
      <c r="F23">
        <f>IF(E23=4,LINEST(B$5:B23,C$5:C23,FALSE),0)</f>
        <v>0</v>
      </c>
      <c r="G23">
        <f t="shared" si="3"/>
        <v>911</v>
      </c>
      <c r="H23">
        <f t="shared" si="1"/>
        <v>2262.924</v>
      </c>
      <c r="I23">
        <f t="shared" si="4"/>
        <v>155.98800000000028</v>
      </c>
      <c r="J23">
        <f t="shared" si="2"/>
        <v>2306</v>
      </c>
      <c r="K23">
        <f t="shared" si="5"/>
        <v>112</v>
      </c>
    </row>
    <row r="24" spans="1:11" x14ac:dyDescent="0.25">
      <c r="A24" s="1">
        <v>42422</v>
      </c>
      <c r="B24">
        <v>22.63</v>
      </c>
      <c r="C24">
        <v>2.46</v>
      </c>
      <c r="D24" s="2">
        <v>9.1991869918699187</v>
      </c>
      <c r="E24" s="2">
        <f t="shared" si="0"/>
        <v>2</v>
      </c>
      <c r="F24">
        <f>IF(E24=4,LINEST(B$5:B24,C$5:C24,FALSE),0)</f>
        <v>0</v>
      </c>
      <c r="G24">
        <f t="shared" si="3"/>
        <v>911</v>
      </c>
      <c r="H24">
        <f t="shared" si="1"/>
        <v>2241.06</v>
      </c>
      <c r="I24">
        <f t="shared" si="4"/>
        <v>177.85200000000032</v>
      </c>
      <c r="J24">
        <f t="shared" si="2"/>
        <v>2263</v>
      </c>
      <c r="K24">
        <f t="shared" si="5"/>
        <v>155</v>
      </c>
    </row>
    <row r="25" spans="1:11" x14ac:dyDescent="0.25">
      <c r="A25" s="1">
        <v>42423</v>
      </c>
      <c r="B25">
        <v>22.54</v>
      </c>
      <c r="C25">
        <v>2.4359999999999999</v>
      </c>
      <c r="D25" s="2">
        <v>9.2528735632183903</v>
      </c>
      <c r="E25" s="2">
        <f t="shared" si="0"/>
        <v>3</v>
      </c>
      <c r="F25">
        <f>IF(E25=4,LINEST(B$5:B25,C$5:C25,FALSE),0)</f>
        <v>0</v>
      </c>
      <c r="G25">
        <f t="shared" si="3"/>
        <v>911</v>
      </c>
      <c r="H25">
        <f t="shared" si="1"/>
        <v>2219.1959999999999</v>
      </c>
      <c r="I25">
        <f t="shared" si="4"/>
        <v>199.71600000000035</v>
      </c>
      <c r="J25">
        <f t="shared" si="2"/>
        <v>2254</v>
      </c>
      <c r="K25">
        <f t="shared" si="5"/>
        <v>164</v>
      </c>
    </row>
    <row r="26" spans="1:11" x14ac:dyDescent="0.25">
      <c r="A26" s="1">
        <v>42424</v>
      </c>
      <c r="B26">
        <v>22.76</v>
      </c>
      <c r="C26">
        <v>2.4449999999999998</v>
      </c>
      <c r="D26" s="2">
        <v>9.3087934560327206</v>
      </c>
      <c r="E26" s="2">
        <f t="shared" si="0"/>
        <v>4</v>
      </c>
      <c r="F26">
        <f>IF(E26=4,LINEST(B$5:B26,C$5:C26,FALSE),0)</f>
        <v>9.1386894434489125</v>
      </c>
      <c r="G26">
        <f t="shared" si="3"/>
        <v>914</v>
      </c>
      <c r="H26">
        <f t="shared" si="1"/>
        <v>2234.73</v>
      </c>
      <c r="I26">
        <f t="shared" si="4"/>
        <v>184.18200000000024</v>
      </c>
      <c r="J26">
        <f t="shared" si="2"/>
        <v>2276</v>
      </c>
      <c r="K26">
        <f t="shared" si="5"/>
        <v>142</v>
      </c>
    </row>
    <row r="27" spans="1:11" x14ac:dyDescent="0.25">
      <c r="A27" s="1">
        <v>42425</v>
      </c>
      <c r="B27">
        <v>22.66</v>
      </c>
      <c r="C27">
        <v>2.42</v>
      </c>
      <c r="D27" s="2">
        <v>9.3636363636363633</v>
      </c>
      <c r="E27" s="2">
        <f t="shared" si="0"/>
        <v>5</v>
      </c>
      <c r="F27">
        <f>IF(E27=4,LINEST(B$5:B27,C$5:C27,FALSE),0)</f>
        <v>0</v>
      </c>
      <c r="G27">
        <f t="shared" si="3"/>
        <v>914</v>
      </c>
      <c r="H27">
        <f t="shared" si="1"/>
        <v>2211.88</v>
      </c>
      <c r="I27">
        <f t="shared" si="4"/>
        <v>207.03200000000015</v>
      </c>
      <c r="J27">
        <f t="shared" si="2"/>
        <v>2266</v>
      </c>
      <c r="K27">
        <f t="shared" si="5"/>
        <v>152</v>
      </c>
    </row>
    <row r="28" spans="1:11" x14ac:dyDescent="0.25">
      <c r="A28" s="1">
        <v>42426</v>
      </c>
      <c r="B28">
        <v>22.82</v>
      </c>
      <c r="C28">
        <v>2.4340000000000002</v>
      </c>
      <c r="D28" s="2">
        <v>9.3755135579293345</v>
      </c>
      <c r="E28" s="2">
        <f t="shared" si="0"/>
        <v>6</v>
      </c>
      <c r="F28">
        <f>IF(E28=4,LINEST(B$5:B28,C$5:C28,FALSE),0)</f>
        <v>0</v>
      </c>
      <c r="G28">
        <f t="shared" si="3"/>
        <v>914</v>
      </c>
      <c r="H28">
        <f t="shared" si="1"/>
        <v>2224.6759999999999</v>
      </c>
      <c r="I28">
        <f t="shared" si="4"/>
        <v>194.23600000000033</v>
      </c>
      <c r="J28">
        <f t="shared" si="2"/>
        <v>2282</v>
      </c>
      <c r="K28">
        <f t="shared" si="5"/>
        <v>136</v>
      </c>
    </row>
    <row r="29" spans="1:11" x14ac:dyDescent="0.25">
      <c r="A29" s="1">
        <v>42429</v>
      </c>
      <c r="B29">
        <v>23.05</v>
      </c>
      <c r="C29">
        <v>2.4590000000000001</v>
      </c>
      <c r="D29" s="2">
        <v>9.3737291581943882</v>
      </c>
      <c r="E29" s="2">
        <f t="shared" si="0"/>
        <v>2</v>
      </c>
      <c r="F29">
        <f>IF(E29=4,LINEST(B$5:B29,C$5:C29,FALSE),0)</f>
        <v>0</v>
      </c>
      <c r="G29">
        <f t="shared" si="3"/>
        <v>914</v>
      </c>
      <c r="H29">
        <f t="shared" si="1"/>
        <v>2247.5260000000003</v>
      </c>
      <c r="I29">
        <f t="shared" si="4"/>
        <v>171.38599999999997</v>
      </c>
      <c r="J29">
        <f t="shared" si="2"/>
        <v>2305</v>
      </c>
      <c r="K29">
        <f t="shared" si="5"/>
        <v>113</v>
      </c>
    </row>
    <row r="30" spans="1:11" x14ac:dyDescent="0.25">
      <c r="A30" s="1">
        <v>42430</v>
      </c>
      <c r="B30">
        <v>23.63</v>
      </c>
      <c r="C30">
        <v>2.5209999999999999</v>
      </c>
      <c r="D30" s="2">
        <v>9.373264577548591</v>
      </c>
      <c r="E30" s="2">
        <f t="shared" si="0"/>
        <v>3</v>
      </c>
      <c r="F30">
        <f>IF(E30=4,LINEST(B$5:B30,C$5:C30,FALSE),0)</f>
        <v>0</v>
      </c>
      <c r="G30">
        <f t="shared" si="3"/>
        <v>914</v>
      </c>
      <c r="H30">
        <f t="shared" si="1"/>
        <v>2304.194</v>
      </c>
      <c r="I30">
        <f t="shared" si="4"/>
        <v>114.7180000000003</v>
      </c>
      <c r="J30">
        <f t="shared" si="2"/>
        <v>2363</v>
      </c>
      <c r="K30">
        <f t="shared" si="5"/>
        <v>55</v>
      </c>
    </row>
    <row r="31" spans="1:11" x14ac:dyDescent="0.25">
      <c r="A31" s="1">
        <v>42431</v>
      </c>
      <c r="B31">
        <v>23.42</v>
      </c>
      <c r="C31">
        <v>2.508</v>
      </c>
      <c r="D31" s="2">
        <v>9.3381180223285494</v>
      </c>
      <c r="E31" s="2">
        <f t="shared" si="0"/>
        <v>4</v>
      </c>
      <c r="F31">
        <f>IF(E31=4,LINEST(B$5:B31,C$5:C31,FALSE),0)</f>
        <v>9.1766644628009608</v>
      </c>
      <c r="G31">
        <f t="shared" si="3"/>
        <v>918</v>
      </c>
      <c r="H31">
        <f t="shared" si="1"/>
        <v>2302.3440000000001</v>
      </c>
      <c r="I31">
        <f t="shared" si="4"/>
        <v>116.56800000000021</v>
      </c>
      <c r="J31">
        <f t="shared" si="2"/>
        <v>2342</v>
      </c>
      <c r="K31">
        <f t="shared" si="5"/>
        <v>76</v>
      </c>
    </row>
    <row r="32" spans="1:11" x14ac:dyDescent="0.25">
      <c r="A32" s="1">
        <v>42432</v>
      </c>
      <c r="B32">
        <v>23.61</v>
      </c>
      <c r="C32">
        <v>2.528</v>
      </c>
      <c r="D32" s="2">
        <v>9.3393987341772142</v>
      </c>
      <c r="E32" s="2">
        <f t="shared" si="0"/>
        <v>5</v>
      </c>
      <c r="F32">
        <f>IF(E32=4,LINEST(B$5:B32,C$5:C32,FALSE),0)</f>
        <v>0</v>
      </c>
      <c r="G32">
        <f t="shared" si="3"/>
        <v>918</v>
      </c>
      <c r="H32">
        <f t="shared" si="1"/>
        <v>2320.7040000000002</v>
      </c>
      <c r="I32">
        <f t="shared" si="4"/>
        <v>98.208000000000084</v>
      </c>
      <c r="J32">
        <f t="shared" si="2"/>
        <v>2361</v>
      </c>
      <c r="K32">
        <f t="shared" si="5"/>
        <v>57</v>
      </c>
    </row>
    <row r="33" spans="1:11" x14ac:dyDescent="0.25">
      <c r="A33" s="1">
        <v>42433</v>
      </c>
      <c r="B33">
        <v>23.81</v>
      </c>
      <c r="C33">
        <v>2.5489999999999999</v>
      </c>
      <c r="D33" s="2">
        <v>9.3409180070615925</v>
      </c>
      <c r="E33" s="2">
        <f t="shared" si="0"/>
        <v>6</v>
      </c>
      <c r="F33">
        <f>IF(E33=4,LINEST(B$5:B33,C$5:C33,FALSE),0)</f>
        <v>0</v>
      </c>
      <c r="G33">
        <f t="shared" si="3"/>
        <v>918</v>
      </c>
      <c r="H33">
        <f t="shared" si="1"/>
        <v>2339.982</v>
      </c>
      <c r="I33">
        <f t="shared" si="4"/>
        <v>78.930000000000291</v>
      </c>
      <c r="J33">
        <f t="shared" si="2"/>
        <v>2381</v>
      </c>
      <c r="K33">
        <f t="shared" si="5"/>
        <v>37</v>
      </c>
    </row>
    <row r="34" spans="1:11" x14ac:dyDescent="0.25">
      <c r="A34" s="1">
        <v>42436</v>
      </c>
      <c r="B34">
        <v>23.89</v>
      </c>
      <c r="C34">
        <v>2.5489999999999999</v>
      </c>
      <c r="D34" s="2">
        <v>9.3723028638681836</v>
      </c>
      <c r="E34" s="2">
        <f t="shared" si="0"/>
        <v>2</v>
      </c>
      <c r="F34">
        <f>IF(E34=4,LINEST(B$5:B34,C$5:C34,FALSE),0)</f>
        <v>0</v>
      </c>
      <c r="G34">
        <f t="shared" si="3"/>
        <v>918</v>
      </c>
      <c r="H34">
        <f>G34*C34</f>
        <v>2339.982</v>
      </c>
      <c r="I34">
        <f t="shared" si="4"/>
        <v>78.930000000000291</v>
      </c>
      <c r="J34">
        <f t="shared" si="2"/>
        <v>2389</v>
      </c>
      <c r="K34">
        <f t="shared" si="5"/>
        <v>29</v>
      </c>
    </row>
    <row r="35" spans="1:11" x14ac:dyDescent="0.25">
      <c r="A35" s="1">
        <v>42437</v>
      </c>
      <c r="B35">
        <v>23.8</v>
      </c>
      <c r="C35">
        <v>2.5390000000000001</v>
      </c>
      <c r="D35" s="2">
        <v>9.3737692004726263</v>
      </c>
      <c r="E35" s="2">
        <f t="shared" si="0"/>
        <v>3</v>
      </c>
      <c r="F35">
        <f>IF(E35=4,LINEST(B$5:B35,C$5:C35,FALSE),0)</f>
        <v>0</v>
      </c>
      <c r="G35">
        <f>IF(F35=0,G34,ROUND(F35*$H$2,0))</f>
        <v>918</v>
      </c>
      <c r="H35">
        <f t="shared" si="1"/>
        <v>2330.8020000000001</v>
      </c>
      <c r="I35">
        <f t="shared" si="4"/>
        <v>88.110000000000127</v>
      </c>
      <c r="J35">
        <f t="shared" si="2"/>
        <v>2380</v>
      </c>
      <c r="K35">
        <f t="shared" si="5"/>
        <v>38</v>
      </c>
    </row>
    <row r="36" spans="1:11" x14ac:dyDescent="0.25">
      <c r="A36" s="1">
        <v>42438</v>
      </c>
      <c r="B36">
        <v>24.11</v>
      </c>
      <c r="C36">
        <v>2.5720000000000001</v>
      </c>
      <c r="D36" s="2">
        <v>9.3740279937791602</v>
      </c>
      <c r="E36" s="2">
        <f t="shared" si="0"/>
        <v>4</v>
      </c>
      <c r="F36">
        <f>IF(E36=4,LINEST(B$5:B36,C$5:C36,FALSE),0)</f>
        <v>9.2045157357974094</v>
      </c>
      <c r="G36">
        <f t="shared" si="3"/>
        <v>920</v>
      </c>
      <c r="H36">
        <f t="shared" si="1"/>
        <v>2366.2400000000002</v>
      </c>
      <c r="I36">
        <f t="shared" si="4"/>
        <v>52.672000000000025</v>
      </c>
      <c r="J36">
        <f t="shared" si="2"/>
        <v>2411</v>
      </c>
      <c r="K36">
        <f t="shared" si="5"/>
        <v>7</v>
      </c>
    </row>
    <row r="37" spans="1:11" x14ac:dyDescent="0.25">
      <c r="A37" s="1">
        <v>42439</v>
      </c>
      <c r="B37">
        <v>24.78</v>
      </c>
      <c r="C37">
        <v>2.6429999999999998</v>
      </c>
      <c r="D37" s="2">
        <v>9.3757094211123739</v>
      </c>
      <c r="E37" s="2">
        <f t="shared" si="0"/>
        <v>5</v>
      </c>
      <c r="F37">
        <f>IF(E37=4,LINEST(B$5:B37,C$5:C37,FALSE),0)</f>
        <v>0</v>
      </c>
      <c r="G37">
        <f t="shared" si="3"/>
        <v>920</v>
      </c>
      <c r="H37">
        <f t="shared" si="1"/>
        <v>2431.56</v>
      </c>
      <c r="I37">
        <f t="shared" si="4"/>
        <v>-12.647999999999683</v>
      </c>
      <c r="J37">
        <f t="shared" si="2"/>
        <v>2478</v>
      </c>
      <c r="K37">
        <f t="shared" si="5"/>
        <v>-60</v>
      </c>
    </row>
    <row r="38" spans="1:11" x14ac:dyDescent="0.25">
      <c r="A38" s="1">
        <v>42440</v>
      </c>
      <c r="B38">
        <v>25.02</v>
      </c>
      <c r="C38">
        <v>2.669</v>
      </c>
      <c r="D38" s="2">
        <v>9.3742974896965148</v>
      </c>
      <c r="E38" s="2">
        <f t="shared" si="0"/>
        <v>6</v>
      </c>
      <c r="F38">
        <f>IF(E38=4,LINEST(B$5:B38,C$5:C38,FALSE),0)</f>
        <v>0</v>
      </c>
      <c r="G38">
        <f t="shared" si="3"/>
        <v>920</v>
      </c>
      <c r="H38">
        <f t="shared" si="1"/>
        <v>2455.48</v>
      </c>
      <c r="I38">
        <f t="shared" si="4"/>
        <v>-36.567999999999756</v>
      </c>
      <c r="J38">
        <f t="shared" si="2"/>
        <v>2502</v>
      </c>
      <c r="K38">
        <f t="shared" si="5"/>
        <v>-84</v>
      </c>
    </row>
    <row r="39" spans="1:11" x14ac:dyDescent="0.25">
      <c r="A39" s="1">
        <v>42443</v>
      </c>
      <c r="B39">
        <v>24.98</v>
      </c>
      <c r="C39">
        <v>2.665</v>
      </c>
      <c r="D39" s="2">
        <v>9.3733583489681056</v>
      </c>
      <c r="E39" s="2">
        <f t="shared" si="0"/>
        <v>2</v>
      </c>
      <c r="F39">
        <f>IF(E39=4,LINEST(B$5:B39,C$5:C39,FALSE),0)</f>
        <v>0</v>
      </c>
      <c r="G39">
        <f t="shared" si="3"/>
        <v>920</v>
      </c>
      <c r="H39">
        <f t="shared" si="1"/>
        <v>2451.8000000000002</v>
      </c>
      <c r="I39">
        <f t="shared" si="4"/>
        <v>-32.88799999999992</v>
      </c>
      <c r="J39">
        <f t="shared" si="2"/>
        <v>2498</v>
      </c>
      <c r="K39">
        <f t="shared" si="5"/>
        <v>-80</v>
      </c>
    </row>
    <row r="40" spans="1:11" x14ac:dyDescent="0.25">
      <c r="A40" s="1">
        <v>42444</v>
      </c>
      <c r="B40">
        <v>25.13</v>
      </c>
      <c r="C40">
        <v>2.681</v>
      </c>
      <c r="D40" s="2">
        <v>9.3733681462140979</v>
      </c>
      <c r="E40" s="2">
        <f t="shared" si="0"/>
        <v>3</v>
      </c>
      <c r="F40">
        <f>IF(E40=4,LINEST(B$5:B40,C$5:C40,FALSE),0)</f>
        <v>0</v>
      </c>
      <c r="G40">
        <f t="shared" si="3"/>
        <v>920</v>
      </c>
      <c r="H40">
        <f t="shared" si="1"/>
        <v>2466.52</v>
      </c>
      <c r="I40">
        <f t="shared" si="4"/>
        <v>-47.60799999999972</v>
      </c>
      <c r="J40">
        <f t="shared" si="2"/>
        <v>2513</v>
      </c>
      <c r="K40">
        <f t="shared" si="5"/>
        <v>-95</v>
      </c>
    </row>
    <row r="41" spans="1:11" x14ac:dyDescent="0.25">
      <c r="A41" s="1">
        <v>42445</v>
      </c>
      <c r="B41">
        <v>25.3</v>
      </c>
      <c r="C41">
        <v>2.6989999999999998</v>
      </c>
      <c r="D41" s="2">
        <v>9.3738421637643583</v>
      </c>
      <c r="E41" s="2">
        <f t="shared" si="0"/>
        <v>4</v>
      </c>
      <c r="F41">
        <f>IF(E41=4,LINEST(B$5:B41,C$5:C41,FALSE),0)</f>
        <v>9.2287723354655196</v>
      </c>
      <c r="G41">
        <f t="shared" si="3"/>
        <v>923</v>
      </c>
      <c r="H41">
        <f t="shared" si="1"/>
        <v>2491.1769999999997</v>
      </c>
      <c r="I41">
        <f t="shared" si="4"/>
        <v>-72.264999999999418</v>
      </c>
      <c r="J41">
        <f t="shared" si="2"/>
        <v>2530</v>
      </c>
      <c r="K41">
        <f t="shared" si="5"/>
        <v>-112</v>
      </c>
    </row>
    <row r="42" spans="1:11" x14ac:dyDescent="0.25">
      <c r="A42" s="1">
        <v>42446</v>
      </c>
      <c r="B42">
        <v>25.73</v>
      </c>
      <c r="C42">
        <v>2.7469999999999999</v>
      </c>
      <c r="D42" s="2">
        <v>9.3665817255187491</v>
      </c>
      <c r="E42" s="2">
        <f t="shared" si="0"/>
        <v>5</v>
      </c>
      <c r="F42">
        <f>IF(E42=4,LINEST(B$5:B42,C$5:C42,FALSE),0)</f>
        <v>0</v>
      </c>
      <c r="G42">
        <f t="shared" si="3"/>
        <v>923</v>
      </c>
      <c r="H42">
        <f t="shared" si="1"/>
        <v>2535.4809999999998</v>
      </c>
      <c r="I42">
        <f t="shared" si="4"/>
        <v>-116.56899999999951</v>
      </c>
      <c r="J42">
        <f t="shared" si="2"/>
        <v>2573</v>
      </c>
      <c r="K42">
        <f t="shared" si="5"/>
        <v>-155</v>
      </c>
    </row>
    <row r="43" spans="1:11" x14ac:dyDescent="0.25">
      <c r="A43" s="1">
        <v>42447</v>
      </c>
      <c r="B43">
        <v>25.54</v>
      </c>
      <c r="C43">
        <v>2.7269999999999999</v>
      </c>
      <c r="D43" s="2">
        <v>9.3656032269893661</v>
      </c>
      <c r="E43" s="2">
        <f t="shared" si="0"/>
        <v>6</v>
      </c>
      <c r="F43">
        <f>IF(E43=4,LINEST(B$5:B43,C$5:C43,FALSE),0)</f>
        <v>0</v>
      </c>
      <c r="G43">
        <f t="shared" si="3"/>
        <v>923</v>
      </c>
      <c r="H43">
        <f t="shared" si="1"/>
        <v>2517.0209999999997</v>
      </c>
      <c r="I43">
        <f t="shared" si="4"/>
        <v>-98.108999999999469</v>
      </c>
      <c r="J43">
        <f t="shared" si="2"/>
        <v>2554</v>
      </c>
      <c r="K43">
        <f t="shared" si="5"/>
        <v>-136</v>
      </c>
    </row>
    <row r="44" spans="1:11" x14ac:dyDescent="0.25">
      <c r="A44" s="1">
        <v>42450</v>
      </c>
      <c r="B44">
        <v>25.09</v>
      </c>
      <c r="C44">
        <v>2.6789999999999998</v>
      </c>
      <c r="D44" s="2">
        <v>9.3654348637551337</v>
      </c>
      <c r="E44" s="2">
        <f t="shared" si="0"/>
        <v>2</v>
      </c>
      <c r="F44">
        <f>IF(E44=4,LINEST(B$5:B44,C$5:C44,FALSE),0)</f>
        <v>0</v>
      </c>
      <c r="G44">
        <f t="shared" si="3"/>
        <v>923</v>
      </c>
      <c r="H44">
        <f t="shared" si="1"/>
        <v>2472.7169999999996</v>
      </c>
      <c r="I44">
        <f t="shared" si="4"/>
        <v>-53.804999999999382</v>
      </c>
      <c r="J44">
        <f t="shared" si="2"/>
        <v>2509</v>
      </c>
      <c r="K44">
        <f t="shared" si="5"/>
        <v>-91</v>
      </c>
    </row>
    <row r="45" spans="1:11" x14ac:dyDescent="0.25">
      <c r="A45" s="1">
        <v>42451</v>
      </c>
      <c r="B45">
        <v>25.41</v>
      </c>
      <c r="C45">
        <v>2.7170000000000001</v>
      </c>
      <c r="D45" s="2">
        <v>9.3522267206477725</v>
      </c>
      <c r="E45" s="2">
        <f t="shared" si="0"/>
        <v>3</v>
      </c>
      <c r="F45">
        <f>IF(E45=4,LINEST(B$5:B45,C$5:C45,FALSE),0)</f>
        <v>0</v>
      </c>
      <c r="G45">
        <f t="shared" si="3"/>
        <v>923</v>
      </c>
      <c r="H45">
        <f t="shared" si="1"/>
        <v>2507.7910000000002</v>
      </c>
      <c r="I45">
        <f t="shared" si="4"/>
        <v>-88.878999999999905</v>
      </c>
      <c r="J45">
        <f t="shared" si="2"/>
        <v>2541</v>
      </c>
      <c r="K45">
        <f t="shared" si="5"/>
        <v>-123</v>
      </c>
    </row>
    <row r="46" spans="1:11" x14ac:dyDescent="0.25">
      <c r="A46" s="1">
        <v>42452</v>
      </c>
      <c r="B46">
        <v>25.22</v>
      </c>
      <c r="C46">
        <v>2.6970000000000001</v>
      </c>
      <c r="D46" s="2">
        <v>9.3511308861698179</v>
      </c>
      <c r="E46" s="2">
        <f t="shared" si="0"/>
        <v>4</v>
      </c>
      <c r="F46">
        <f>IF(E46=4,LINEST(B$5:B46,C$5:C46,FALSE),0)</f>
        <v>9.2456765361975695</v>
      </c>
      <c r="G46">
        <f t="shared" si="3"/>
        <v>925</v>
      </c>
      <c r="H46">
        <f t="shared" si="1"/>
        <v>2494.7249999999999</v>
      </c>
      <c r="I46">
        <f t="shared" si="4"/>
        <v>-75.812999999999647</v>
      </c>
      <c r="J46">
        <f t="shared" si="2"/>
        <v>2522</v>
      </c>
      <c r="K46">
        <f t="shared" si="5"/>
        <v>-104</v>
      </c>
    </row>
    <row r="47" spans="1:11" x14ac:dyDescent="0.25">
      <c r="A47" s="1">
        <v>42453</v>
      </c>
      <c r="B47">
        <v>25.54</v>
      </c>
      <c r="C47">
        <v>2.7309999999999999</v>
      </c>
      <c r="D47" s="2">
        <v>9.3518857561332851</v>
      </c>
      <c r="E47" s="2">
        <f t="shared" si="0"/>
        <v>5</v>
      </c>
      <c r="F47">
        <f>IF(E47=4,LINEST(B$5:B47,C$5:C47,FALSE),0)</f>
        <v>0</v>
      </c>
      <c r="G47">
        <f t="shared" si="3"/>
        <v>925</v>
      </c>
      <c r="H47">
        <f t="shared" si="1"/>
        <v>2526.1749999999997</v>
      </c>
      <c r="I47">
        <f t="shared" si="4"/>
        <v>-107.26299999999947</v>
      </c>
      <c r="J47">
        <f t="shared" si="2"/>
        <v>2554</v>
      </c>
      <c r="K47">
        <f t="shared" si="5"/>
        <v>-136</v>
      </c>
    </row>
    <row r="48" spans="1:11" x14ac:dyDescent="0.25">
      <c r="A48" s="1">
        <v>42457</v>
      </c>
      <c r="B48">
        <v>25.76</v>
      </c>
      <c r="C48">
        <v>2.774</v>
      </c>
      <c r="D48" s="2">
        <v>9.2862292718096615</v>
      </c>
      <c r="E48" s="2">
        <f t="shared" si="0"/>
        <v>2</v>
      </c>
      <c r="F48">
        <f>IF(E48=4,LINEST(B$5:B48,C$5:C48,FALSE),0)</f>
        <v>0</v>
      </c>
      <c r="G48">
        <f t="shared" si="3"/>
        <v>925</v>
      </c>
      <c r="H48">
        <f t="shared" si="1"/>
        <v>2565.9499999999998</v>
      </c>
      <c r="I48">
        <f t="shared" si="4"/>
        <v>-147.03799999999956</v>
      </c>
      <c r="J48">
        <f t="shared" si="2"/>
        <v>2576</v>
      </c>
      <c r="K48">
        <f t="shared" si="5"/>
        <v>-158</v>
      </c>
    </row>
    <row r="49" spans="1:11" x14ac:dyDescent="0.25">
      <c r="A49" s="1">
        <v>42458</v>
      </c>
      <c r="B49">
        <v>26.11</v>
      </c>
      <c r="C49">
        <v>2.81</v>
      </c>
      <c r="D49" s="2">
        <v>9.2918149466192173</v>
      </c>
      <c r="E49" s="2">
        <f t="shared" si="0"/>
        <v>3</v>
      </c>
      <c r="F49">
        <f>IF(E49=4,LINEST(B$5:B49,C$5:C49,FALSE),0)</f>
        <v>0</v>
      </c>
      <c r="G49">
        <f t="shared" si="3"/>
        <v>925</v>
      </c>
      <c r="H49">
        <f t="shared" si="1"/>
        <v>2599.25</v>
      </c>
      <c r="I49">
        <f t="shared" si="4"/>
        <v>-180.33799999999974</v>
      </c>
      <c r="J49">
        <f t="shared" si="2"/>
        <v>2611</v>
      </c>
      <c r="K49">
        <f t="shared" si="5"/>
        <v>-193</v>
      </c>
    </row>
    <row r="50" spans="1:11" x14ac:dyDescent="0.25">
      <c r="A50" s="1">
        <v>42459</v>
      </c>
      <c r="B50">
        <v>25.98</v>
      </c>
      <c r="C50">
        <v>2.8090000000000002</v>
      </c>
      <c r="D50" s="2">
        <v>9.2488430046279806</v>
      </c>
      <c r="E50" s="2">
        <f t="shared" si="0"/>
        <v>4</v>
      </c>
      <c r="F50">
        <f>IF(E50=4,LINEST(B$5:B50,C$5:C50,FALSE),0)</f>
        <v>9.2503843491038822</v>
      </c>
      <c r="G50">
        <f t="shared" si="3"/>
        <v>925</v>
      </c>
      <c r="H50">
        <f t="shared" si="1"/>
        <v>2598.3250000000003</v>
      </c>
      <c r="I50">
        <f t="shared" si="4"/>
        <v>-179.41300000000001</v>
      </c>
      <c r="J50">
        <f t="shared" si="2"/>
        <v>2598</v>
      </c>
      <c r="K50">
        <f t="shared" si="5"/>
        <v>-180</v>
      </c>
    </row>
    <row r="51" spans="1:11" x14ac:dyDescent="0.25">
      <c r="A51" s="1">
        <v>42460</v>
      </c>
      <c r="B51">
        <v>25.3</v>
      </c>
      <c r="C51">
        <v>2.7349999999999999</v>
      </c>
      <c r="D51" s="2">
        <v>9.2504570383912252</v>
      </c>
      <c r="E51" s="2">
        <f t="shared" si="0"/>
        <v>5</v>
      </c>
      <c r="F51">
        <f>IF(E51=4,LINEST(B$5:B51,C$5:C51,FALSE),0)</f>
        <v>0</v>
      </c>
      <c r="G51">
        <f t="shared" si="3"/>
        <v>925</v>
      </c>
      <c r="H51">
        <f t="shared" si="1"/>
        <v>2529.875</v>
      </c>
      <c r="I51">
        <f t="shared" si="4"/>
        <v>-110.96299999999974</v>
      </c>
      <c r="J51">
        <f t="shared" si="2"/>
        <v>2530</v>
      </c>
      <c r="K51">
        <f t="shared" si="5"/>
        <v>-112</v>
      </c>
    </row>
    <row r="52" spans="1:11" x14ac:dyDescent="0.25">
      <c r="A52" s="1">
        <v>42461</v>
      </c>
      <c r="B52">
        <v>25.27</v>
      </c>
      <c r="C52">
        <v>2.7320000000000002</v>
      </c>
      <c r="D52" s="2">
        <v>9.2496339677891655</v>
      </c>
      <c r="E52" s="2">
        <f t="shared" si="0"/>
        <v>6</v>
      </c>
      <c r="F52">
        <f>IF(E52=4,LINEST(B$5:B52,C$5:C52,FALSE),0)</f>
        <v>0</v>
      </c>
      <c r="G52">
        <f t="shared" si="3"/>
        <v>925</v>
      </c>
      <c r="H52">
        <f t="shared" si="1"/>
        <v>2527.1000000000004</v>
      </c>
      <c r="I52">
        <f t="shared" si="4"/>
        <v>-108.1880000000001</v>
      </c>
      <c r="J52">
        <f t="shared" si="2"/>
        <v>2527</v>
      </c>
      <c r="K52">
        <f t="shared" si="5"/>
        <v>-109</v>
      </c>
    </row>
    <row r="53" spans="1:11" x14ac:dyDescent="0.25">
      <c r="A53" s="1">
        <v>42464</v>
      </c>
      <c r="B53">
        <v>25.46</v>
      </c>
      <c r="C53">
        <v>2.7530000000000001</v>
      </c>
      <c r="D53" s="2">
        <v>9.2480929894660377</v>
      </c>
      <c r="E53" s="2">
        <f t="shared" si="0"/>
        <v>2</v>
      </c>
      <c r="F53">
        <f>IF(E53=4,LINEST(B$5:B53,C$5:C53,FALSE),0)</f>
        <v>0</v>
      </c>
      <c r="G53">
        <f t="shared" si="3"/>
        <v>925</v>
      </c>
      <c r="H53">
        <f t="shared" si="1"/>
        <v>2546.5250000000001</v>
      </c>
      <c r="I53">
        <f t="shared" si="4"/>
        <v>-127.61299999999983</v>
      </c>
      <c r="J53">
        <f t="shared" si="2"/>
        <v>2546</v>
      </c>
      <c r="K53">
        <f t="shared" si="5"/>
        <v>-128</v>
      </c>
    </row>
    <row r="54" spans="1:11" x14ac:dyDescent="0.25">
      <c r="A54" s="1">
        <v>42465</v>
      </c>
      <c r="B54">
        <v>25.29</v>
      </c>
      <c r="C54">
        <v>2.7349999999999999</v>
      </c>
      <c r="D54" s="2">
        <v>9.2468007312614269</v>
      </c>
      <c r="E54" s="2">
        <f t="shared" si="0"/>
        <v>3</v>
      </c>
      <c r="F54">
        <f>IF(E54=4,LINEST(B$5:B54,C$5:C54,FALSE),0)</f>
        <v>0</v>
      </c>
      <c r="G54">
        <f t="shared" si="3"/>
        <v>925</v>
      </c>
      <c r="H54">
        <f t="shared" si="1"/>
        <v>2529.875</v>
      </c>
      <c r="I54">
        <f t="shared" si="4"/>
        <v>-110.96299999999974</v>
      </c>
      <c r="J54">
        <f t="shared" si="2"/>
        <v>2529</v>
      </c>
      <c r="K54">
        <f t="shared" si="5"/>
        <v>-111</v>
      </c>
    </row>
    <row r="55" spans="1:11" x14ac:dyDescent="0.25">
      <c r="A55" s="1">
        <v>42466</v>
      </c>
      <c r="B55">
        <v>25.11</v>
      </c>
      <c r="C55">
        <v>2.7160000000000002</v>
      </c>
      <c r="D55" s="2">
        <v>9.2452135493372598</v>
      </c>
      <c r="E55" s="2">
        <f t="shared" si="0"/>
        <v>4</v>
      </c>
      <c r="F55">
        <f>IF(E55=4,LINEST(B$5:B55,C$5:C55,FALSE),0)</f>
        <v>9.2501379643152806</v>
      </c>
      <c r="G55">
        <f t="shared" si="3"/>
        <v>925</v>
      </c>
      <c r="H55">
        <f t="shared" si="1"/>
        <v>2512.3000000000002</v>
      </c>
      <c r="I55">
        <f t="shared" si="4"/>
        <v>-93.38799999999992</v>
      </c>
      <c r="J55">
        <f t="shared" si="2"/>
        <v>2511</v>
      </c>
      <c r="K55">
        <f t="shared" si="5"/>
        <v>-93</v>
      </c>
    </row>
    <row r="56" spans="1:11" x14ac:dyDescent="0.25">
      <c r="A56" s="1">
        <v>42467</v>
      </c>
      <c r="B56">
        <v>25.66</v>
      </c>
      <c r="C56">
        <v>2.7749999999999999</v>
      </c>
      <c r="D56" s="2">
        <v>9.2468468468468465</v>
      </c>
      <c r="E56" s="2">
        <f t="shared" si="0"/>
        <v>5</v>
      </c>
      <c r="F56">
        <f>IF(E56=4,LINEST(B$5:B56,C$5:C56,FALSE),0)</f>
        <v>0</v>
      </c>
      <c r="G56">
        <f t="shared" si="3"/>
        <v>925</v>
      </c>
      <c r="H56">
        <f t="shared" si="1"/>
        <v>2566.875</v>
      </c>
      <c r="I56">
        <f t="shared" si="4"/>
        <v>-147.96299999999974</v>
      </c>
      <c r="J56">
        <f t="shared" si="2"/>
        <v>2566</v>
      </c>
      <c r="K56">
        <f t="shared" si="5"/>
        <v>-148</v>
      </c>
    </row>
    <row r="57" spans="1:11" x14ac:dyDescent="0.25">
      <c r="A57" s="1">
        <v>42468</v>
      </c>
      <c r="B57">
        <v>25.74</v>
      </c>
      <c r="C57">
        <v>2.7839999999999998</v>
      </c>
      <c r="D57" s="2">
        <v>9.2456896551724146</v>
      </c>
      <c r="E57" s="2">
        <f t="shared" si="0"/>
        <v>6</v>
      </c>
      <c r="F57">
        <f>IF(E57=4,LINEST(B$5:B57,C$5:C57,FALSE),0)</f>
        <v>0</v>
      </c>
      <c r="G57">
        <f t="shared" si="3"/>
        <v>925</v>
      </c>
      <c r="H57">
        <f t="shared" si="1"/>
        <v>2575.1999999999998</v>
      </c>
      <c r="I57">
        <f t="shared" si="4"/>
        <v>-156.28799999999956</v>
      </c>
      <c r="J57">
        <f t="shared" si="2"/>
        <v>2574</v>
      </c>
      <c r="K57">
        <f t="shared" si="5"/>
        <v>-156</v>
      </c>
    </row>
    <row r="58" spans="1:11" x14ac:dyDescent="0.25">
      <c r="A58" s="1">
        <v>42471</v>
      </c>
      <c r="B58">
        <v>25.5</v>
      </c>
      <c r="C58">
        <v>2.758</v>
      </c>
      <c r="D58" s="2">
        <v>9.2458303118201588</v>
      </c>
      <c r="E58" s="2">
        <f t="shared" si="0"/>
        <v>2</v>
      </c>
      <c r="F58">
        <f>IF(E58=4,LINEST(B$5:B58,C$5:C58,FALSE),0)</f>
        <v>0</v>
      </c>
      <c r="G58">
        <f t="shared" si="3"/>
        <v>925</v>
      </c>
      <c r="H58">
        <f t="shared" si="1"/>
        <v>2551.15</v>
      </c>
      <c r="I58">
        <f t="shared" si="4"/>
        <v>-132.23799999999983</v>
      </c>
      <c r="J58">
        <f t="shared" si="2"/>
        <v>2550</v>
      </c>
      <c r="K58">
        <f t="shared" si="5"/>
        <v>-132</v>
      </c>
    </row>
    <row r="59" spans="1:11" x14ac:dyDescent="0.25">
      <c r="A59" s="1">
        <v>42472</v>
      </c>
      <c r="B59">
        <v>25.86</v>
      </c>
      <c r="C59">
        <v>2.8029999999999999</v>
      </c>
      <c r="D59" s="2">
        <v>9.2258294684266851</v>
      </c>
      <c r="E59" s="2">
        <f t="shared" si="0"/>
        <v>3</v>
      </c>
      <c r="F59">
        <f>IF(E59=4,LINEST(B$5:B59,C$5:C59,FALSE),0)</f>
        <v>0</v>
      </c>
      <c r="G59">
        <f t="shared" si="3"/>
        <v>925</v>
      </c>
      <c r="H59">
        <f t="shared" si="1"/>
        <v>2592.7750000000001</v>
      </c>
      <c r="I59">
        <f t="shared" si="4"/>
        <v>-173.86299999999983</v>
      </c>
      <c r="J59">
        <f t="shared" si="2"/>
        <v>2586</v>
      </c>
      <c r="K59">
        <f t="shared" si="5"/>
        <v>-168</v>
      </c>
    </row>
    <row r="60" spans="1:11" x14ac:dyDescent="0.25">
      <c r="A60" s="1">
        <v>42473</v>
      </c>
      <c r="B60">
        <v>25.67</v>
      </c>
      <c r="C60">
        <v>2.8180000000000001</v>
      </c>
      <c r="D60" s="2">
        <v>9.1092973740241305</v>
      </c>
      <c r="E60" s="2">
        <f t="shared" si="0"/>
        <v>4</v>
      </c>
      <c r="F60">
        <f>IF(E60=4,LINEST(B$5:B60,C$5:C60,FALSE),0)</f>
        <v>9.2465748193776225</v>
      </c>
      <c r="G60">
        <f t="shared" si="3"/>
        <v>925</v>
      </c>
      <c r="H60">
        <f t="shared" si="1"/>
        <v>2606.65</v>
      </c>
      <c r="I60">
        <f t="shared" si="4"/>
        <v>-187.73799999999983</v>
      </c>
      <c r="J60">
        <f t="shared" si="2"/>
        <v>2567</v>
      </c>
      <c r="K60">
        <f t="shared" si="5"/>
        <v>-149</v>
      </c>
    </row>
    <row r="61" spans="1:11" x14ac:dyDescent="0.25">
      <c r="A61" s="1">
        <v>42474</v>
      </c>
      <c r="B61">
        <v>25.51</v>
      </c>
      <c r="C61">
        <v>2.798</v>
      </c>
      <c r="D61" s="2">
        <v>9.1172265904217298</v>
      </c>
      <c r="E61" s="2">
        <f t="shared" si="0"/>
        <v>5</v>
      </c>
      <c r="F61">
        <f>IF(E61=4,LINEST(B$5:B61,C$5:C61,FALSE),0)</f>
        <v>0</v>
      </c>
      <c r="G61">
        <f t="shared" si="3"/>
        <v>925</v>
      </c>
      <c r="H61">
        <f t="shared" si="1"/>
        <v>2588.15</v>
      </c>
      <c r="I61">
        <f t="shared" si="4"/>
        <v>-169.23799999999983</v>
      </c>
      <c r="J61">
        <f t="shared" si="2"/>
        <v>2551</v>
      </c>
      <c r="K61">
        <f t="shared" si="5"/>
        <v>-133</v>
      </c>
    </row>
    <row r="62" spans="1:11" x14ac:dyDescent="0.25">
      <c r="A62" s="1">
        <v>42475</v>
      </c>
      <c r="B62">
        <v>25.24</v>
      </c>
      <c r="C62">
        <v>2.7679999999999998</v>
      </c>
      <c r="D62" s="2">
        <v>9.1184971098265901</v>
      </c>
      <c r="E62" s="2">
        <f t="shared" si="0"/>
        <v>6</v>
      </c>
      <c r="F62">
        <f>IF(E62=4,LINEST(B$5:B62,C$5:C62,FALSE),0)</f>
        <v>0</v>
      </c>
      <c r="G62">
        <f t="shared" si="3"/>
        <v>925</v>
      </c>
      <c r="H62">
        <f t="shared" si="1"/>
        <v>2560.3999999999996</v>
      </c>
      <c r="I62">
        <f t="shared" si="4"/>
        <v>-141.48799999999937</v>
      </c>
      <c r="J62">
        <f t="shared" si="2"/>
        <v>2524</v>
      </c>
      <c r="K62">
        <f t="shared" si="5"/>
        <v>-106</v>
      </c>
    </row>
    <row r="63" spans="1:11" x14ac:dyDescent="0.25">
      <c r="A63" s="1">
        <v>42478</v>
      </c>
      <c r="B63">
        <v>25.7</v>
      </c>
      <c r="C63">
        <v>2.8250000000000002</v>
      </c>
      <c r="D63" s="2">
        <v>9.0973451327433619</v>
      </c>
      <c r="E63" s="2">
        <f t="shared" si="0"/>
        <v>2</v>
      </c>
      <c r="F63">
        <f>IF(E63=4,LINEST(B$5:B63,C$5:C63,FALSE),0)</f>
        <v>0</v>
      </c>
      <c r="G63">
        <f t="shared" si="3"/>
        <v>925</v>
      </c>
      <c r="H63">
        <f t="shared" si="1"/>
        <v>2613.125</v>
      </c>
      <c r="I63">
        <f t="shared" si="4"/>
        <v>-194.21299999999974</v>
      </c>
      <c r="J63">
        <f t="shared" si="2"/>
        <v>2570</v>
      </c>
      <c r="K63">
        <f t="shared" si="5"/>
        <v>-152</v>
      </c>
    </row>
    <row r="64" spans="1:11" x14ac:dyDescent="0.25">
      <c r="A64" s="1">
        <v>42479</v>
      </c>
      <c r="B64">
        <v>26.29</v>
      </c>
      <c r="C64">
        <v>2.8969999999999998</v>
      </c>
      <c r="D64" s="2">
        <v>9.0749050742147048</v>
      </c>
      <c r="E64" s="2">
        <f t="shared" si="0"/>
        <v>3</v>
      </c>
      <c r="F64">
        <f>IF(E64=4,LINEST(B$5:B64,C$5:C64,FALSE),0)</f>
        <v>0</v>
      </c>
      <c r="G64">
        <f t="shared" si="3"/>
        <v>925</v>
      </c>
      <c r="H64">
        <f t="shared" si="1"/>
        <v>2679.7249999999999</v>
      </c>
      <c r="I64">
        <f t="shared" si="4"/>
        <v>-260.81299999999965</v>
      </c>
      <c r="J64">
        <f t="shared" si="2"/>
        <v>2629</v>
      </c>
      <c r="K64">
        <f t="shared" si="5"/>
        <v>-211</v>
      </c>
    </row>
    <row r="65" spans="1:11" x14ac:dyDescent="0.25">
      <c r="A65" s="1">
        <v>42480</v>
      </c>
      <c r="B65">
        <v>26.29</v>
      </c>
      <c r="C65">
        <v>2.9020000000000001</v>
      </c>
      <c r="D65" s="2">
        <v>9.059269469331495</v>
      </c>
      <c r="E65" s="2">
        <f t="shared" si="0"/>
        <v>4</v>
      </c>
      <c r="F65">
        <f>IF(E65=4,LINEST(B$5:B65,C$5:C65,FALSE),0)</f>
        <v>9.2322741373661099</v>
      </c>
      <c r="G65">
        <f t="shared" si="3"/>
        <v>923</v>
      </c>
      <c r="H65">
        <f t="shared" si="1"/>
        <v>2678.5460000000003</v>
      </c>
      <c r="I65">
        <f t="shared" si="4"/>
        <v>-259.63400000000001</v>
      </c>
      <c r="J65">
        <f t="shared" si="2"/>
        <v>2629</v>
      </c>
      <c r="K65">
        <f t="shared" si="5"/>
        <v>-211</v>
      </c>
    </row>
    <row r="66" spans="1:11" x14ac:dyDescent="0.25">
      <c r="A66" s="1">
        <v>42481</v>
      </c>
      <c r="B66">
        <v>26.62</v>
      </c>
      <c r="C66">
        <v>2.956</v>
      </c>
      <c r="D66" s="2">
        <v>9.005412719891746</v>
      </c>
      <c r="E66" s="2">
        <f t="shared" si="0"/>
        <v>5</v>
      </c>
      <c r="F66">
        <f>IF(E66=4,LINEST(B$5:B66,C$5:C66,FALSE),0)</f>
        <v>0</v>
      </c>
      <c r="G66">
        <f t="shared" si="3"/>
        <v>923</v>
      </c>
      <c r="H66">
        <f t="shared" si="1"/>
        <v>2728.3879999999999</v>
      </c>
      <c r="I66">
        <f t="shared" si="4"/>
        <v>-309.47599999999966</v>
      </c>
      <c r="J66">
        <f t="shared" si="2"/>
        <v>2662</v>
      </c>
      <c r="K66">
        <f t="shared" si="5"/>
        <v>-244</v>
      </c>
    </row>
    <row r="67" spans="1:11" x14ac:dyDescent="0.25">
      <c r="A67" s="1">
        <v>42482</v>
      </c>
      <c r="B67">
        <v>27.11</v>
      </c>
      <c r="C67">
        <v>3.016</v>
      </c>
      <c r="D67" s="2">
        <v>8.9887267904509276</v>
      </c>
      <c r="E67" s="2">
        <f t="shared" si="0"/>
        <v>6</v>
      </c>
      <c r="F67">
        <f>IF(E67=4,LINEST(B$5:B67,C$5:C67,FALSE),0)</f>
        <v>0</v>
      </c>
      <c r="G67">
        <f t="shared" si="3"/>
        <v>923</v>
      </c>
      <c r="H67">
        <f t="shared" si="1"/>
        <v>2783.768</v>
      </c>
      <c r="I67">
        <f t="shared" si="4"/>
        <v>-364.85599999999977</v>
      </c>
      <c r="J67">
        <f t="shared" si="2"/>
        <v>2711</v>
      </c>
      <c r="K67">
        <f t="shared" si="5"/>
        <v>-293</v>
      </c>
    </row>
    <row r="68" spans="1:11" x14ac:dyDescent="0.25">
      <c r="A68" s="1">
        <v>42485</v>
      </c>
      <c r="B68">
        <v>26.8</v>
      </c>
      <c r="C68">
        <v>2.9820000000000002</v>
      </c>
      <c r="D68" s="2">
        <v>8.987256874580817</v>
      </c>
      <c r="E68" s="2">
        <f t="shared" si="0"/>
        <v>2</v>
      </c>
      <c r="F68">
        <f>IF(E68=4,LINEST(B$5:B68,C$5:C68,FALSE),0)</f>
        <v>0</v>
      </c>
      <c r="G68">
        <f t="shared" si="3"/>
        <v>923</v>
      </c>
      <c r="H68">
        <f t="shared" si="1"/>
        <v>2752.386</v>
      </c>
      <c r="I68">
        <f t="shared" si="4"/>
        <v>-333.47399999999971</v>
      </c>
      <c r="J68">
        <f t="shared" si="2"/>
        <v>2680</v>
      </c>
      <c r="K68">
        <f t="shared" si="5"/>
        <v>-262</v>
      </c>
    </row>
    <row r="69" spans="1:11" x14ac:dyDescent="0.25">
      <c r="A69" s="1">
        <v>42486</v>
      </c>
      <c r="B69">
        <v>26.95</v>
      </c>
      <c r="C69">
        <v>2.9990000000000001</v>
      </c>
      <c r="D69" s="2">
        <v>8.9863287762587518</v>
      </c>
      <c r="E69" s="2">
        <f t="shared" si="0"/>
        <v>3</v>
      </c>
      <c r="F69">
        <f>IF(E69=4,LINEST(B$5:B69,C$5:C69,FALSE),0)</f>
        <v>0</v>
      </c>
      <c r="G69">
        <f t="shared" si="3"/>
        <v>923</v>
      </c>
      <c r="H69">
        <f t="shared" si="1"/>
        <v>2768.0770000000002</v>
      </c>
      <c r="I69">
        <f t="shared" si="4"/>
        <v>-349.16499999999996</v>
      </c>
      <c r="J69">
        <f t="shared" si="2"/>
        <v>2695</v>
      </c>
      <c r="K69">
        <f t="shared" si="5"/>
        <v>-277</v>
      </c>
    </row>
    <row r="70" spans="1:11" x14ac:dyDescent="0.25">
      <c r="A70" s="1">
        <v>42487</v>
      </c>
      <c r="B70">
        <v>27.31</v>
      </c>
      <c r="C70">
        <v>3.0390000000000001</v>
      </c>
      <c r="D70" s="2">
        <v>8.9865087199736742</v>
      </c>
      <c r="E70" s="2">
        <f t="shared" ref="E70:E133" si="6">WEEKDAY(A70)</f>
        <v>4</v>
      </c>
      <c r="F70">
        <f>IF(E70=4,LINEST(B$5:B70,C$5:C70,FALSE),0)</f>
        <v>9.209592122496888</v>
      </c>
      <c r="G70">
        <f t="shared" si="3"/>
        <v>921</v>
      </c>
      <c r="H70">
        <f t="shared" si="1"/>
        <v>2798.9190000000003</v>
      </c>
      <c r="I70">
        <f t="shared" si="4"/>
        <v>-380.00700000000006</v>
      </c>
      <c r="J70">
        <f t="shared" si="2"/>
        <v>2731</v>
      </c>
      <c r="K70">
        <f t="shared" si="5"/>
        <v>-313</v>
      </c>
    </row>
    <row r="71" spans="1:11" x14ac:dyDescent="0.25">
      <c r="A71" s="1">
        <v>42488</v>
      </c>
      <c r="B71">
        <v>27.17</v>
      </c>
      <c r="C71">
        <v>3.0230000000000001</v>
      </c>
      <c r="D71" s="2">
        <v>8.987760502811776</v>
      </c>
      <c r="E71" s="2">
        <f t="shared" si="6"/>
        <v>5</v>
      </c>
      <c r="F71">
        <f>IF(E71=4,LINEST(B$5:B71,C$5:C71,FALSE),0)</f>
        <v>0</v>
      </c>
      <c r="G71">
        <f t="shared" si="3"/>
        <v>921</v>
      </c>
      <c r="H71">
        <f t="shared" si="1"/>
        <v>2784.183</v>
      </c>
      <c r="I71">
        <f t="shared" si="4"/>
        <v>-365.27099999999973</v>
      </c>
      <c r="J71">
        <f t="shared" si="2"/>
        <v>2717</v>
      </c>
      <c r="K71">
        <f t="shared" si="5"/>
        <v>-299</v>
      </c>
    </row>
    <row r="72" spans="1:11" x14ac:dyDescent="0.25">
      <c r="A72" s="1">
        <v>42489</v>
      </c>
      <c r="B72">
        <v>26.97</v>
      </c>
      <c r="C72">
        <v>3.028</v>
      </c>
      <c r="D72" s="2">
        <v>8.9068692206076605</v>
      </c>
      <c r="E72" s="2">
        <f t="shared" si="6"/>
        <v>6</v>
      </c>
      <c r="F72">
        <f>IF(E72=4,LINEST(B$5:B72,C$5:C72,FALSE),0)</f>
        <v>0</v>
      </c>
      <c r="G72">
        <f t="shared" si="3"/>
        <v>921</v>
      </c>
      <c r="H72">
        <f t="shared" si="1"/>
        <v>2788.788</v>
      </c>
      <c r="I72">
        <f t="shared" si="4"/>
        <v>-369.87599999999975</v>
      </c>
      <c r="J72">
        <f t="shared" si="2"/>
        <v>2697</v>
      </c>
      <c r="K72">
        <f t="shared" si="5"/>
        <v>-279</v>
      </c>
    </row>
    <row r="73" spans="1:11" x14ac:dyDescent="0.25">
      <c r="A73" s="1">
        <v>42492</v>
      </c>
      <c r="B73">
        <v>26.41</v>
      </c>
      <c r="C73">
        <v>2.9689999999999999</v>
      </c>
      <c r="D73" s="2">
        <v>8.8952509262377912</v>
      </c>
      <c r="E73" s="2">
        <f t="shared" si="6"/>
        <v>2</v>
      </c>
      <c r="F73">
        <f>IF(E73=4,LINEST(B$5:B73,C$5:C73,FALSE),0)</f>
        <v>0</v>
      </c>
      <c r="G73">
        <f t="shared" si="3"/>
        <v>921</v>
      </c>
      <c r="H73">
        <f t="shared" si="1"/>
        <v>2734.4490000000001</v>
      </c>
      <c r="I73">
        <f t="shared" si="4"/>
        <v>-315.53699999999981</v>
      </c>
      <c r="J73">
        <f t="shared" si="2"/>
        <v>2641</v>
      </c>
      <c r="K73">
        <f t="shared" si="5"/>
        <v>-223</v>
      </c>
    </row>
    <row r="74" spans="1:11" x14ac:dyDescent="0.25">
      <c r="A74" s="1">
        <v>42493</v>
      </c>
      <c r="B74">
        <v>26.35</v>
      </c>
      <c r="C74">
        <v>2.9740000000000002</v>
      </c>
      <c r="D74" s="2">
        <v>8.8601210490921325</v>
      </c>
      <c r="E74" s="2">
        <f t="shared" si="6"/>
        <v>3</v>
      </c>
      <c r="F74">
        <f>IF(E74=4,LINEST(B$5:B74,C$5:C74,FALSE),0)</f>
        <v>0</v>
      </c>
      <c r="G74">
        <f t="shared" si="3"/>
        <v>921</v>
      </c>
      <c r="H74">
        <f t="shared" si="1"/>
        <v>2739.0540000000001</v>
      </c>
      <c r="I74">
        <f t="shared" si="4"/>
        <v>-320.14199999999983</v>
      </c>
      <c r="J74">
        <f t="shared" si="2"/>
        <v>2635</v>
      </c>
      <c r="K74">
        <f t="shared" si="5"/>
        <v>-217</v>
      </c>
    </row>
    <row r="75" spans="1:11" x14ac:dyDescent="0.25">
      <c r="A75" s="1">
        <v>42494</v>
      </c>
      <c r="B75">
        <v>26.81</v>
      </c>
      <c r="C75">
        <v>2.9950000000000001</v>
      </c>
      <c r="D75" s="2">
        <v>8.9515859766277117</v>
      </c>
      <c r="E75" s="2">
        <f t="shared" si="6"/>
        <v>4</v>
      </c>
      <c r="F75">
        <f>IF(E75=4,LINEST(B$5:B75,C$5:C75,FALSE),0)</f>
        <v>9.1848066295335578</v>
      </c>
      <c r="G75">
        <f t="shared" si="3"/>
        <v>918</v>
      </c>
      <c r="H75">
        <f t="shared" si="1"/>
        <v>2749.4100000000003</v>
      </c>
      <c r="I75">
        <f t="shared" si="4"/>
        <v>-330.49800000000005</v>
      </c>
      <c r="J75">
        <f t="shared" si="2"/>
        <v>2681</v>
      </c>
      <c r="K75">
        <f t="shared" si="5"/>
        <v>-263</v>
      </c>
    </row>
    <row r="76" spans="1:11" x14ac:dyDescent="0.25">
      <c r="A76" s="1">
        <v>42495</v>
      </c>
      <c r="B76">
        <v>26.78</v>
      </c>
      <c r="C76">
        <v>2.992</v>
      </c>
      <c r="D76" s="2">
        <v>8.9505347593582893</v>
      </c>
      <c r="E76" s="2">
        <f t="shared" si="6"/>
        <v>5</v>
      </c>
      <c r="F76">
        <f>IF(E76=4,LINEST(B$5:B76,C$5:C76,FALSE),0)</f>
        <v>0</v>
      </c>
      <c r="G76">
        <f t="shared" si="3"/>
        <v>918</v>
      </c>
      <c r="H76">
        <f t="shared" ref="H76:H139" si="7">G76*C76</f>
        <v>2746.6559999999999</v>
      </c>
      <c r="I76">
        <f t="shared" si="4"/>
        <v>-327.74399999999969</v>
      </c>
      <c r="J76">
        <f t="shared" ref="J76:J139" si="8">$H$2*B76</f>
        <v>2678</v>
      </c>
      <c r="K76">
        <f t="shared" si="5"/>
        <v>-260</v>
      </c>
    </row>
    <row r="77" spans="1:11" x14ac:dyDescent="0.25">
      <c r="A77" s="1">
        <v>42496</v>
      </c>
      <c r="B77">
        <v>26.7</v>
      </c>
      <c r="C77">
        <v>2.9750000000000001</v>
      </c>
      <c r="D77" s="2">
        <v>8.9747899159663866</v>
      </c>
      <c r="E77" s="2">
        <f t="shared" si="6"/>
        <v>6</v>
      </c>
      <c r="F77">
        <f>IF(E77=4,LINEST(B$5:B77,C$5:C77,FALSE),0)</f>
        <v>0</v>
      </c>
      <c r="G77">
        <f t="shared" ref="G77:G140" si="9">IF(F77=0,G76,ROUND(F77*$H$2,0))</f>
        <v>918</v>
      </c>
      <c r="H77">
        <f t="shared" si="7"/>
        <v>2731.05</v>
      </c>
      <c r="I77">
        <f t="shared" ref="I77:I140" si="10">$H$11-H77</f>
        <v>-312.13799999999992</v>
      </c>
      <c r="J77">
        <f t="shared" si="8"/>
        <v>2670</v>
      </c>
      <c r="K77">
        <f t="shared" ref="K77:K140" si="11">$J$11-J77</f>
        <v>-252</v>
      </c>
    </row>
    <row r="78" spans="1:11" x14ac:dyDescent="0.25">
      <c r="A78" s="1">
        <v>42499</v>
      </c>
      <c r="B78">
        <v>26.51</v>
      </c>
      <c r="C78">
        <v>2.9540000000000002</v>
      </c>
      <c r="D78" s="2">
        <v>8.9742721733243052</v>
      </c>
      <c r="E78" s="2">
        <f t="shared" si="6"/>
        <v>2</v>
      </c>
      <c r="F78">
        <f>IF(E78=4,LINEST(B$5:B78,C$5:C78,FALSE),0)</f>
        <v>0</v>
      </c>
      <c r="G78">
        <f t="shared" si="9"/>
        <v>918</v>
      </c>
      <c r="H78">
        <f t="shared" si="7"/>
        <v>2711.7720000000004</v>
      </c>
      <c r="I78">
        <f t="shared" si="10"/>
        <v>-292.86000000000013</v>
      </c>
      <c r="J78">
        <f t="shared" si="8"/>
        <v>2651</v>
      </c>
      <c r="K78">
        <f t="shared" si="11"/>
        <v>-233</v>
      </c>
    </row>
    <row r="79" spans="1:11" x14ac:dyDescent="0.25">
      <c r="A79" s="1">
        <v>42500</v>
      </c>
      <c r="B79">
        <v>26.71</v>
      </c>
      <c r="C79">
        <v>2.9649999999999999</v>
      </c>
      <c r="D79" s="2">
        <v>9.0084317032040477</v>
      </c>
      <c r="E79" s="2">
        <f t="shared" si="6"/>
        <v>3</v>
      </c>
      <c r="F79">
        <f>IF(E79=4,LINEST(B$5:B79,C$5:C79,FALSE),0)</f>
        <v>0</v>
      </c>
      <c r="G79">
        <f t="shared" si="9"/>
        <v>918</v>
      </c>
      <c r="H79">
        <f t="shared" si="7"/>
        <v>2721.87</v>
      </c>
      <c r="I79">
        <f t="shared" si="10"/>
        <v>-302.95799999999963</v>
      </c>
      <c r="J79">
        <f t="shared" si="8"/>
        <v>2671</v>
      </c>
      <c r="K79">
        <f t="shared" si="11"/>
        <v>-253</v>
      </c>
    </row>
    <row r="80" spans="1:11" x14ac:dyDescent="0.25">
      <c r="A80" s="1">
        <v>42501</v>
      </c>
      <c r="B80">
        <v>26.61</v>
      </c>
      <c r="C80">
        <v>2.972</v>
      </c>
      <c r="D80" s="2">
        <v>8.9535666218034997</v>
      </c>
      <c r="E80" s="2">
        <f t="shared" si="6"/>
        <v>4</v>
      </c>
      <c r="F80">
        <f>IF(E80=4,LINEST(B$5:B80,C$5:C80,FALSE),0)</f>
        <v>9.1682760017038429</v>
      </c>
      <c r="G80">
        <f t="shared" si="9"/>
        <v>917</v>
      </c>
      <c r="H80">
        <f t="shared" si="7"/>
        <v>2725.3240000000001</v>
      </c>
      <c r="I80">
        <f t="shared" si="10"/>
        <v>-306.41199999999981</v>
      </c>
      <c r="J80">
        <f t="shared" si="8"/>
        <v>2661</v>
      </c>
      <c r="K80">
        <f t="shared" si="11"/>
        <v>-243</v>
      </c>
    </row>
    <row r="81" spans="1:11" x14ac:dyDescent="0.25">
      <c r="A81" s="1">
        <v>42502</v>
      </c>
      <c r="B81">
        <v>26.48</v>
      </c>
      <c r="C81">
        <v>2.9569999999999999</v>
      </c>
      <c r="D81" s="2">
        <v>8.9550219817382484</v>
      </c>
      <c r="E81" s="2">
        <f t="shared" si="6"/>
        <v>5</v>
      </c>
      <c r="F81">
        <f>IF(E81=4,LINEST(B$5:B81,C$5:C81,FALSE),0)</f>
        <v>0</v>
      </c>
      <c r="G81">
        <f t="shared" si="9"/>
        <v>917</v>
      </c>
      <c r="H81">
        <f t="shared" si="7"/>
        <v>2711.569</v>
      </c>
      <c r="I81">
        <f t="shared" si="10"/>
        <v>-292.6569999999997</v>
      </c>
      <c r="J81">
        <f t="shared" si="8"/>
        <v>2648</v>
      </c>
      <c r="K81">
        <f t="shared" si="11"/>
        <v>-230</v>
      </c>
    </row>
    <row r="82" spans="1:11" x14ac:dyDescent="0.25">
      <c r="A82" s="1">
        <v>42503</v>
      </c>
      <c r="B82">
        <v>26.1</v>
      </c>
      <c r="C82">
        <v>2.915</v>
      </c>
      <c r="D82" s="2">
        <v>8.9536878216123501</v>
      </c>
      <c r="E82" s="2">
        <f t="shared" si="6"/>
        <v>6</v>
      </c>
      <c r="F82">
        <f>IF(E82=4,LINEST(B$5:B82,C$5:C82,FALSE),0)</f>
        <v>0</v>
      </c>
      <c r="G82">
        <f t="shared" si="9"/>
        <v>917</v>
      </c>
      <c r="H82">
        <f t="shared" si="7"/>
        <v>2673.0549999999998</v>
      </c>
      <c r="I82">
        <f t="shared" si="10"/>
        <v>-254.14299999999957</v>
      </c>
      <c r="J82">
        <f t="shared" si="8"/>
        <v>2610</v>
      </c>
      <c r="K82">
        <f t="shared" si="11"/>
        <v>-192</v>
      </c>
    </row>
    <row r="83" spans="1:11" x14ac:dyDescent="0.25">
      <c r="A83" s="1">
        <v>42506</v>
      </c>
      <c r="B83">
        <v>25.74</v>
      </c>
      <c r="C83">
        <v>2.8740000000000001</v>
      </c>
      <c r="D83" s="2">
        <v>8.9561586638830892</v>
      </c>
      <c r="E83" s="2">
        <f t="shared" si="6"/>
        <v>2</v>
      </c>
      <c r="F83">
        <f>IF(E83=4,LINEST(B$5:B83,C$5:C83,FALSE),0)</f>
        <v>0</v>
      </c>
      <c r="G83">
        <f t="shared" si="9"/>
        <v>917</v>
      </c>
      <c r="H83">
        <f t="shared" si="7"/>
        <v>2635.4580000000001</v>
      </c>
      <c r="I83">
        <f t="shared" si="10"/>
        <v>-216.54599999999982</v>
      </c>
      <c r="J83">
        <f t="shared" si="8"/>
        <v>2574</v>
      </c>
      <c r="K83">
        <f t="shared" si="11"/>
        <v>-156</v>
      </c>
    </row>
    <row r="84" spans="1:11" x14ac:dyDescent="0.25">
      <c r="A84" s="1">
        <v>42507</v>
      </c>
      <c r="B84">
        <v>25.69</v>
      </c>
      <c r="C84">
        <v>2.8530000000000002</v>
      </c>
      <c r="D84" s="2">
        <v>9.0045566070802661</v>
      </c>
      <c r="E84" s="2">
        <f t="shared" si="6"/>
        <v>3</v>
      </c>
      <c r="F84">
        <f>IF(E84=4,LINEST(B$5:B84,C$5:C84,FALSE),0)</f>
        <v>0</v>
      </c>
      <c r="G84">
        <f t="shared" si="9"/>
        <v>917</v>
      </c>
      <c r="H84">
        <f t="shared" si="7"/>
        <v>2616.201</v>
      </c>
      <c r="I84">
        <f t="shared" si="10"/>
        <v>-197.28899999999976</v>
      </c>
      <c r="J84">
        <f t="shared" si="8"/>
        <v>2569</v>
      </c>
      <c r="K84">
        <f t="shared" si="11"/>
        <v>-151</v>
      </c>
    </row>
    <row r="85" spans="1:11" x14ac:dyDescent="0.25">
      <c r="A85" s="1">
        <v>42508</v>
      </c>
      <c r="B85">
        <v>25.28</v>
      </c>
      <c r="C85">
        <v>2.8069999999999999</v>
      </c>
      <c r="D85" s="2">
        <v>9.0060562878518002</v>
      </c>
      <c r="E85" s="2">
        <f t="shared" si="6"/>
        <v>4</v>
      </c>
      <c r="F85">
        <f>IF(E85=4,LINEST(B$5:B85,C$5:C85,FALSE),0)</f>
        <v>9.1550631853156919</v>
      </c>
      <c r="G85">
        <f t="shared" si="9"/>
        <v>916</v>
      </c>
      <c r="H85">
        <f t="shared" si="7"/>
        <v>2571.212</v>
      </c>
      <c r="I85">
        <f t="shared" si="10"/>
        <v>-152.29999999999973</v>
      </c>
      <c r="J85">
        <f t="shared" si="8"/>
        <v>2528</v>
      </c>
      <c r="K85">
        <f t="shared" si="11"/>
        <v>-110</v>
      </c>
    </row>
    <row r="86" spans="1:11" x14ac:dyDescent="0.25">
      <c r="A86" s="1">
        <v>42509</v>
      </c>
      <c r="B86">
        <v>26.07</v>
      </c>
      <c r="C86">
        <v>2.8780000000000001</v>
      </c>
      <c r="D86" s="2">
        <v>9.058373870743571</v>
      </c>
      <c r="E86" s="2">
        <f t="shared" si="6"/>
        <v>5</v>
      </c>
      <c r="F86">
        <f>IF(E86=4,LINEST(B$5:B86,C$5:C86,FALSE),0)</f>
        <v>0</v>
      </c>
      <c r="G86">
        <f t="shared" si="9"/>
        <v>916</v>
      </c>
      <c r="H86">
        <f t="shared" si="7"/>
        <v>2636.248</v>
      </c>
      <c r="I86">
        <f t="shared" si="10"/>
        <v>-217.33599999999979</v>
      </c>
      <c r="J86">
        <f t="shared" si="8"/>
        <v>2607</v>
      </c>
      <c r="K86">
        <f t="shared" si="11"/>
        <v>-189</v>
      </c>
    </row>
    <row r="87" spans="1:11" x14ac:dyDescent="0.25">
      <c r="A87" s="1">
        <v>42510</v>
      </c>
      <c r="B87">
        <v>26.28</v>
      </c>
      <c r="C87">
        <v>2.9009999999999998</v>
      </c>
      <c r="D87" s="2">
        <v>9.0589451913133416</v>
      </c>
      <c r="E87" s="2">
        <f t="shared" si="6"/>
        <v>6</v>
      </c>
      <c r="F87">
        <f>IF(E87=4,LINEST(B$5:B87,C$5:C87,FALSE),0)</f>
        <v>0</v>
      </c>
      <c r="G87">
        <f t="shared" si="9"/>
        <v>916</v>
      </c>
      <c r="H87">
        <f t="shared" si="7"/>
        <v>2657.3159999999998</v>
      </c>
      <c r="I87">
        <f t="shared" si="10"/>
        <v>-238.40399999999954</v>
      </c>
      <c r="J87">
        <f t="shared" si="8"/>
        <v>2628</v>
      </c>
      <c r="K87">
        <f t="shared" si="11"/>
        <v>-210</v>
      </c>
    </row>
    <row r="88" spans="1:11" x14ac:dyDescent="0.25">
      <c r="A88" s="1">
        <v>42513</v>
      </c>
      <c r="B88">
        <v>26.21</v>
      </c>
      <c r="C88">
        <v>2.9020000000000001</v>
      </c>
      <c r="D88" s="2">
        <v>9.0317022742935897</v>
      </c>
      <c r="E88" s="2">
        <f t="shared" si="6"/>
        <v>2</v>
      </c>
      <c r="F88">
        <f>IF(E88=4,LINEST(B$5:B88,C$5:C88,FALSE),0)</f>
        <v>0</v>
      </c>
      <c r="G88">
        <f t="shared" si="9"/>
        <v>916</v>
      </c>
      <c r="H88">
        <f t="shared" si="7"/>
        <v>2658.232</v>
      </c>
      <c r="I88">
        <f t="shared" si="10"/>
        <v>-239.31999999999971</v>
      </c>
      <c r="J88">
        <f t="shared" si="8"/>
        <v>2621</v>
      </c>
      <c r="K88">
        <f t="shared" si="11"/>
        <v>-203</v>
      </c>
    </row>
    <row r="89" spans="1:11" x14ac:dyDescent="0.25">
      <c r="A89" s="1">
        <v>42514</v>
      </c>
      <c r="B89">
        <v>25.91</v>
      </c>
      <c r="C89">
        <v>2.883</v>
      </c>
      <c r="D89" s="2">
        <v>8.9871661463753032</v>
      </c>
      <c r="E89" s="2">
        <f t="shared" si="6"/>
        <v>3</v>
      </c>
      <c r="F89">
        <f>IF(E89=4,LINEST(B$5:B89,C$5:C89,FALSE),0)</f>
        <v>0</v>
      </c>
      <c r="G89">
        <f t="shared" si="9"/>
        <v>916</v>
      </c>
      <c r="H89">
        <f t="shared" si="7"/>
        <v>2640.828</v>
      </c>
      <c r="I89">
        <f t="shared" si="10"/>
        <v>-221.91599999999971</v>
      </c>
      <c r="J89">
        <f t="shared" si="8"/>
        <v>2591</v>
      </c>
      <c r="K89">
        <f t="shared" si="11"/>
        <v>-173</v>
      </c>
    </row>
    <row r="90" spans="1:11" x14ac:dyDescent="0.25">
      <c r="A90" s="1">
        <v>42515</v>
      </c>
      <c r="B90">
        <v>26.5</v>
      </c>
      <c r="C90">
        <v>2.9489999999999998</v>
      </c>
      <c r="D90" s="2">
        <v>8.9860969820278065</v>
      </c>
      <c r="E90" s="2">
        <f t="shared" si="6"/>
        <v>4</v>
      </c>
      <c r="F90">
        <f>IF(E90=4,LINEST(B$5:B90,C$5:C90,FALSE),0)</f>
        <v>9.1465996409194155</v>
      </c>
      <c r="G90">
        <f t="shared" si="9"/>
        <v>915</v>
      </c>
      <c r="H90">
        <f t="shared" si="7"/>
        <v>2698.335</v>
      </c>
      <c r="I90">
        <f t="shared" si="10"/>
        <v>-279.42299999999977</v>
      </c>
      <c r="J90">
        <f t="shared" si="8"/>
        <v>2650</v>
      </c>
      <c r="K90">
        <f t="shared" si="11"/>
        <v>-232</v>
      </c>
    </row>
    <row r="91" spans="1:11" x14ac:dyDescent="0.25">
      <c r="A91" s="1">
        <v>42516</v>
      </c>
      <c r="B91">
        <v>26.58</v>
      </c>
      <c r="C91">
        <v>2.9580000000000002</v>
      </c>
      <c r="D91" s="2">
        <v>8.9858012170385386</v>
      </c>
      <c r="E91" s="2">
        <f t="shared" si="6"/>
        <v>5</v>
      </c>
      <c r="F91">
        <f>IF(E91=4,LINEST(B$5:B91,C$5:C91,FALSE),0)</f>
        <v>0</v>
      </c>
      <c r="G91">
        <f t="shared" si="9"/>
        <v>915</v>
      </c>
      <c r="H91">
        <f t="shared" si="7"/>
        <v>2706.57</v>
      </c>
      <c r="I91">
        <f t="shared" si="10"/>
        <v>-287.6579999999999</v>
      </c>
      <c r="J91">
        <f t="shared" si="8"/>
        <v>2658</v>
      </c>
      <c r="K91">
        <f t="shared" si="11"/>
        <v>-240</v>
      </c>
    </row>
    <row r="92" spans="1:11" x14ac:dyDescent="0.25">
      <c r="A92" s="1">
        <v>42517</v>
      </c>
      <c r="B92">
        <v>27</v>
      </c>
      <c r="C92">
        <v>2.9670000000000001</v>
      </c>
      <c r="D92" s="2">
        <v>9.1001011122345794</v>
      </c>
      <c r="E92" s="2">
        <f t="shared" si="6"/>
        <v>6</v>
      </c>
      <c r="F92">
        <f>IF(E92=4,LINEST(B$5:B92,C$5:C92,FALSE),0)</f>
        <v>0</v>
      </c>
      <c r="G92">
        <f t="shared" si="9"/>
        <v>915</v>
      </c>
      <c r="H92">
        <f t="shared" si="7"/>
        <v>2714.8050000000003</v>
      </c>
      <c r="I92">
        <f t="shared" si="10"/>
        <v>-295.89300000000003</v>
      </c>
      <c r="J92">
        <f t="shared" si="8"/>
        <v>2700</v>
      </c>
      <c r="K92">
        <f t="shared" si="11"/>
        <v>-282</v>
      </c>
    </row>
    <row r="93" spans="1:11" x14ac:dyDescent="0.25">
      <c r="A93" s="1">
        <v>42520</v>
      </c>
      <c r="B93">
        <v>27</v>
      </c>
      <c r="C93">
        <v>2.9670000000000001</v>
      </c>
      <c r="D93" s="2">
        <v>9.1001011122345794</v>
      </c>
      <c r="E93" s="2">
        <f t="shared" si="6"/>
        <v>2</v>
      </c>
      <c r="F93">
        <f>IF(E93=4,LINEST(B$5:B93,C$5:C93,FALSE),0)</f>
        <v>0</v>
      </c>
      <c r="G93">
        <f t="shared" si="9"/>
        <v>915</v>
      </c>
      <c r="H93">
        <f t="shared" si="7"/>
        <v>2714.8050000000003</v>
      </c>
      <c r="I93">
        <f t="shared" si="10"/>
        <v>-295.89300000000003</v>
      </c>
      <c r="J93">
        <f t="shared" si="8"/>
        <v>2700</v>
      </c>
      <c r="K93">
        <f t="shared" si="11"/>
        <v>-282</v>
      </c>
    </row>
    <row r="94" spans="1:11" x14ac:dyDescent="0.25">
      <c r="A94" s="1">
        <v>42521</v>
      </c>
      <c r="B94">
        <v>27.06</v>
      </c>
      <c r="C94">
        <v>2.9969999999999999</v>
      </c>
      <c r="D94" s="2">
        <v>9.0290290290290294</v>
      </c>
      <c r="E94" s="2">
        <f t="shared" si="6"/>
        <v>3</v>
      </c>
      <c r="F94">
        <f>IF(E94=4,LINEST(B$5:B94,C$5:C94,FALSE),0)</f>
        <v>0</v>
      </c>
      <c r="G94">
        <f t="shared" si="9"/>
        <v>915</v>
      </c>
      <c r="H94">
        <f t="shared" si="7"/>
        <v>2742.2550000000001</v>
      </c>
      <c r="I94">
        <f t="shared" si="10"/>
        <v>-323.34299999999985</v>
      </c>
      <c r="J94">
        <f t="shared" si="8"/>
        <v>2706</v>
      </c>
      <c r="K94">
        <f t="shared" si="11"/>
        <v>-288</v>
      </c>
    </row>
    <row r="95" spans="1:11" x14ac:dyDescent="0.25">
      <c r="A95" s="1">
        <v>42522</v>
      </c>
      <c r="B95">
        <v>27.1</v>
      </c>
      <c r="C95">
        <v>3.0030000000000001</v>
      </c>
      <c r="D95" s="2">
        <v>9.0243090243090247</v>
      </c>
      <c r="E95" s="2">
        <f t="shared" si="6"/>
        <v>4</v>
      </c>
      <c r="F95">
        <f>IF(E95=4,LINEST(B$5:B95,C$5:C95,FALSE),0)</f>
        <v>9.1402984294177383</v>
      </c>
      <c r="G95">
        <f t="shared" si="9"/>
        <v>914</v>
      </c>
      <c r="H95">
        <f t="shared" si="7"/>
        <v>2744.7420000000002</v>
      </c>
      <c r="I95">
        <f t="shared" si="10"/>
        <v>-325.82999999999993</v>
      </c>
      <c r="J95">
        <f t="shared" si="8"/>
        <v>2710</v>
      </c>
      <c r="K95">
        <f t="shared" si="11"/>
        <v>-292</v>
      </c>
    </row>
    <row r="96" spans="1:11" x14ac:dyDescent="0.25">
      <c r="A96" s="1">
        <v>42523</v>
      </c>
      <c r="B96">
        <v>27.31</v>
      </c>
      <c r="C96">
        <v>3.032</v>
      </c>
      <c r="D96" s="2">
        <v>9.0072559366754614</v>
      </c>
      <c r="E96" s="2">
        <f t="shared" si="6"/>
        <v>5</v>
      </c>
      <c r="F96">
        <f>IF(E96=4,LINEST(B$5:B96,C$5:C96,FALSE),0)</f>
        <v>0</v>
      </c>
      <c r="G96">
        <f t="shared" si="9"/>
        <v>914</v>
      </c>
      <c r="H96">
        <f t="shared" si="7"/>
        <v>2771.248</v>
      </c>
      <c r="I96">
        <f t="shared" si="10"/>
        <v>-352.33599999999979</v>
      </c>
      <c r="J96">
        <f t="shared" si="8"/>
        <v>2731</v>
      </c>
      <c r="K96">
        <f t="shared" si="11"/>
        <v>-313</v>
      </c>
    </row>
    <row r="97" spans="1:11" x14ac:dyDescent="0.25">
      <c r="A97" s="1">
        <v>42524</v>
      </c>
      <c r="B97">
        <v>27.24</v>
      </c>
      <c r="C97">
        <v>3.024</v>
      </c>
      <c r="D97" s="2">
        <v>9.0079365079365079</v>
      </c>
      <c r="E97" s="2">
        <f t="shared" si="6"/>
        <v>6</v>
      </c>
      <c r="F97">
        <f>IF(E97=4,LINEST(B$5:B97,C$5:C97,FALSE),0)</f>
        <v>0</v>
      </c>
      <c r="G97">
        <f t="shared" si="9"/>
        <v>914</v>
      </c>
      <c r="H97">
        <f t="shared" si="7"/>
        <v>2763.9360000000001</v>
      </c>
      <c r="I97">
        <f t="shared" si="10"/>
        <v>-345.02399999999989</v>
      </c>
      <c r="J97">
        <f t="shared" si="8"/>
        <v>2724</v>
      </c>
      <c r="K97">
        <f t="shared" si="11"/>
        <v>-306</v>
      </c>
    </row>
    <row r="98" spans="1:11" x14ac:dyDescent="0.25">
      <c r="A98" s="1">
        <v>42527</v>
      </c>
      <c r="B98">
        <v>27.29</v>
      </c>
      <c r="C98">
        <v>3.0470000000000002</v>
      </c>
      <c r="D98" s="2">
        <v>8.9563505086970778</v>
      </c>
      <c r="E98" s="2">
        <f t="shared" si="6"/>
        <v>2</v>
      </c>
      <c r="F98">
        <f>IF(E98=4,LINEST(B$5:B98,C$5:C98,FALSE),0)</f>
        <v>0</v>
      </c>
      <c r="G98">
        <f t="shared" si="9"/>
        <v>914</v>
      </c>
      <c r="H98">
        <f t="shared" si="7"/>
        <v>2784.9580000000001</v>
      </c>
      <c r="I98">
        <f t="shared" si="10"/>
        <v>-366.04599999999982</v>
      </c>
      <c r="J98">
        <f t="shared" si="8"/>
        <v>2729</v>
      </c>
      <c r="K98">
        <f t="shared" si="11"/>
        <v>-311</v>
      </c>
    </row>
    <row r="99" spans="1:11" x14ac:dyDescent="0.25">
      <c r="A99" s="1">
        <v>42528</v>
      </c>
      <c r="B99">
        <v>27.84</v>
      </c>
      <c r="C99">
        <v>3.1080000000000001</v>
      </c>
      <c r="D99" s="2">
        <v>8.9575289575289574</v>
      </c>
      <c r="E99" s="2">
        <f t="shared" si="6"/>
        <v>3</v>
      </c>
      <c r="F99">
        <f>IF(E99=4,LINEST(B$5:B99,C$5:C99,FALSE),0)</f>
        <v>0</v>
      </c>
      <c r="G99">
        <f t="shared" si="9"/>
        <v>914</v>
      </c>
      <c r="H99">
        <f t="shared" si="7"/>
        <v>2840.712</v>
      </c>
      <c r="I99">
        <f t="shared" si="10"/>
        <v>-421.79999999999973</v>
      </c>
      <c r="J99">
        <f t="shared" si="8"/>
        <v>2784</v>
      </c>
      <c r="K99">
        <f t="shared" si="11"/>
        <v>-366</v>
      </c>
    </row>
    <row r="100" spans="1:11" x14ac:dyDescent="0.25">
      <c r="A100" s="1">
        <v>42529</v>
      </c>
      <c r="B100">
        <v>27.91</v>
      </c>
      <c r="C100">
        <v>3.1160000000000001</v>
      </c>
      <c r="D100" s="2">
        <v>8.956996148908857</v>
      </c>
      <c r="E100" s="2">
        <f t="shared" si="6"/>
        <v>4</v>
      </c>
      <c r="F100">
        <f>IF(E100=4,LINEST(B$5:B100,C$5:C100,FALSE),0)</f>
        <v>9.1299504058434344</v>
      </c>
      <c r="G100">
        <f t="shared" si="9"/>
        <v>913</v>
      </c>
      <c r="H100">
        <f t="shared" si="7"/>
        <v>2844.9079999999999</v>
      </c>
      <c r="I100">
        <f t="shared" si="10"/>
        <v>-425.99599999999964</v>
      </c>
      <c r="J100">
        <f t="shared" si="8"/>
        <v>2791</v>
      </c>
      <c r="K100">
        <f t="shared" si="11"/>
        <v>-373</v>
      </c>
    </row>
    <row r="101" spans="1:11" x14ac:dyDescent="0.25">
      <c r="A101" s="1">
        <v>42530</v>
      </c>
      <c r="B101">
        <v>28.65</v>
      </c>
      <c r="C101">
        <v>3.2280000000000002</v>
      </c>
      <c r="D101" s="2">
        <v>8.8754646840148688</v>
      </c>
      <c r="E101" s="2">
        <f t="shared" si="6"/>
        <v>5</v>
      </c>
      <c r="F101">
        <f>IF(E101=4,LINEST(B$5:B101,C$5:C101,FALSE),0)</f>
        <v>0</v>
      </c>
      <c r="G101">
        <f t="shared" si="9"/>
        <v>913</v>
      </c>
      <c r="H101">
        <f t="shared" si="7"/>
        <v>2947.1640000000002</v>
      </c>
      <c r="I101">
        <f t="shared" si="10"/>
        <v>-528.25199999999995</v>
      </c>
      <c r="J101">
        <f t="shared" si="8"/>
        <v>2865</v>
      </c>
      <c r="K101">
        <f t="shared" si="11"/>
        <v>-447</v>
      </c>
    </row>
    <row r="102" spans="1:11" x14ac:dyDescent="0.25">
      <c r="A102" s="1">
        <v>42531</v>
      </c>
      <c r="B102">
        <v>28.24</v>
      </c>
      <c r="C102">
        <v>3.1829999999999998</v>
      </c>
      <c r="D102" s="2">
        <v>8.8721332076657244</v>
      </c>
      <c r="E102" s="2">
        <f t="shared" si="6"/>
        <v>6</v>
      </c>
      <c r="F102">
        <f>IF(E102=4,LINEST(B$5:B102,C$5:C102,FALSE),0)</f>
        <v>0</v>
      </c>
      <c r="G102">
        <f t="shared" si="9"/>
        <v>913</v>
      </c>
      <c r="H102">
        <f t="shared" si="7"/>
        <v>2906.0789999999997</v>
      </c>
      <c r="I102">
        <f t="shared" si="10"/>
        <v>-487.16699999999946</v>
      </c>
      <c r="J102">
        <f t="shared" si="8"/>
        <v>2824</v>
      </c>
      <c r="K102">
        <f t="shared" si="11"/>
        <v>-406</v>
      </c>
    </row>
    <row r="103" spans="1:11" x14ac:dyDescent="0.25">
      <c r="A103" s="1">
        <v>42534</v>
      </c>
      <c r="B103">
        <v>28.3</v>
      </c>
      <c r="C103">
        <v>3.1819999999999999</v>
      </c>
      <c r="D103" s="2">
        <v>8.8937774984286619</v>
      </c>
      <c r="E103" s="2">
        <f t="shared" si="6"/>
        <v>2</v>
      </c>
      <c r="F103">
        <f>IF(E103=4,LINEST(B$5:B103,C$5:C103,FALSE),0)</f>
        <v>0</v>
      </c>
      <c r="G103">
        <f t="shared" si="9"/>
        <v>913</v>
      </c>
      <c r="H103">
        <f t="shared" si="7"/>
        <v>2905.1660000000002</v>
      </c>
      <c r="I103">
        <f t="shared" si="10"/>
        <v>-486.25399999999991</v>
      </c>
      <c r="J103">
        <f t="shared" si="8"/>
        <v>2830</v>
      </c>
      <c r="K103">
        <f t="shared" si="11"/>
        <v>-412</v>
      </c>
    </row>
    <row r="104" spans="1:11" x14ac:dyDescent="0.25">
      <c r="A104" s="1">
        <v>42535</v>
      </c>
      <c r="B104">
        <v>27.92</v>
      </c>
      <c r="C104">
        <v>3.1389999999999998</v>
      </c>
      <c r="D104" s="2">
        <v>8.8945524052245943</v>
      </c>
      <c r="E104" s="2">
        <f t="shared" si="6"/>
        <v>3</v>
      </c>
      <c r="F104">
        <f>IF(E104=4,LINEST(B$5:B104,C$5:C104,FALSE),0)</f>
        <v>0</v>
      </c>
      <c r="G104">
        <f t="shared" si="9"/>
        <v>913</v>
      </c>
      <c r="H104">
        <f t="shared" si="7"/>
        <v>2865.9069999999997</v>
      </c>
      <c r="I104">
        <f t="shared" si="10"/>
        <v>-446.99499999999944</v>
      </c>
      <c r="J104">
        <f t="shared" si="8"/>
        <v>2792</v>
      </c>
      <c r="K104">
        <f t="shared" si="11"/>
        <v>-374</v>
      </c>
    </row>
    <row r="105" spans="1:11" x14ac:dyDescent="0.25">
      <c r="A105" s="1">
        <v>42536</v>
      </c>
      <c r="B105">
        <v>27.64</v>
      </c>
      <c r="C105">
        <v>3.1080000000000001</v>
      </c>
      <c r="D105" s="2">
        <v>8.8931788931788933</v>
      </c>
      <c r="E105" s="2">
        <f t="shared" si="6"/>
        <v>4</v>
      </c>
      <c r="F105">
        <f>IF(E105=4,LINEST(B$5:B105,C$5:C105,FALSE),0)</f>
        <v>9.1144878374011693</v>
      </c>
      <c r="G105">
        <f t="shared" si="9"/>
        <v>911</v>
      </c>
      <c r="H105">
        <f t="shared" si="7"/>
        <v>2831.3879999999999</v>
      </c>
      <c r="I105">
        <f t="shared" si="10"/>
        <v>-412.47599999999966</v>
      </c>
      <c r="J105">
        <f t="shared" si="8"/>
        <v>2764</v>
      </c>
      <c r="K105">
        <f t="shared" si="11"/>
        <v>-346</v>
      </c>
    </row>
    <row r="106" spans="1:11" x14ac:dyDescent="0.25">
      <c r="A106" s="1">
        <v>42537</v>
      </c>
      <c r="B106">
        <v>27.54</v>
      </c>
      <c r="C106">
        <v>3.097</v>
      </c>
      <c r="D106" s="2">
        <v>8.8924765902486271</v>
      </c>
      <c r="E106" s="2">
        <f t="shared" si="6"/>
        <v>5</v>
      </c>
      <c r="F106">
        <f>IF(E106=4,LINEST(B$5:B106,C$5:C106,FALSE),0)</f>
        <v>0</v>
      </c>
      <c r="G106">
        <f t="shared" si="9"/>
        <v>911</v>
      </c>
      <c r="H106">
        <f t="shared" si="7"/>
        <v>2821.3670000000002</v>
      </c>
      <c r="I106">
        <f t="shared" si="10"/>
        <v>-402.45499999999993</v>
      </c>
      <c r="J106">
        <f t="shared" si="8"/>
        <v>2754</v>
      </c>
      <c r="K106">
        <f t="shared" si="11"/>
        <v>-336</v>
      </c>
    </row>
    <row r="107" spans="1:11" x14ac:dyDescent="0.25">
      <c r="A107" s="1">
        <v>42538</v>
      </c>
      <c r="B107">
        <v>27.86</v>
      </c>
      <c r="C107">
        <v>3.133</v>
      </c>
      <c r="D107" s="2">
        <v>8.8924353654644115</v>
      </c>
      <c r="E107" s="2">
        <f t="shared" si="6"/>
        <v>6</v>
      </c>
      <c r="F107">
        <f>IF(E107=4,LINEST(B$5:B107,C$5:C107,FALSE),0)</f>
        <v>0</v>
      </c>
      <c r="G107">
        <f t="shared" si="9"/>
        <v>911</v>
      </c>
      <c r="H107">
        <f t="shared" si="7"/>
        <v>2854.163</v>
      </c>
      <c r="I107">
        <f t="shared" si="10"/>
        <v>-435.25099999999975</v>
      </c>
      <c r="J107">
        <f t="shared" si="8"/>
        <v>2786</v>
      </c>
      <c r="K107">
        <f t="shared" si="11"/>
        <v>-368</v>
      </c>
    </row>
    <row r="108" spans="1:11" x14ac:dyDescent="0.25">
      <c r="A108" s="1">
        <v>42541</v>
      </c>
      <c r="B108">
        <v>28.45</v>
      </c>
      <c r="C108">
        <v>3.206</v>
      </c>
      <c r="D108" s="2">
        <v>8.8739862757330012</v>
      </c>
      <c r="E108" s="2">
        <f t="shared" si="6"/>
        <v>2</v>
      </c>
      <c r="F108">
        <f>IF(E108=4,LINEST(B$5:B108,C$5:C108,FALSE),0)</f>
        <v>0</v>
      </c>
      <c r="G108">
        <f t="shared" si="9"/>
        <v>911</v>
      </c>
      <c r="H108">
        <f t="shared" si="7"/>
        <v>2920.6660000000002</v>
      </c>
      <c r="I108">
        <f t="shared" si="10"/>
        <v>-501.75399999999991</v>
      </c>
      <c r="J108">
        <f t="shared" si="8"/>
        <v>2845</v>
      </c>
      <c r="K108">
        <f t="shared" si="11"/>
        <v>-427</v>
      </c>
    </row>
    <row r="109" spans="1:11" x14ac:dyDescent="0.25">
      <c r="A109" s="1">
        <v>42542</v>
      </c>
      <c r="B109">
        <v>28.62</v>
      </c>
      <c r="C109">
        <v>3.2250000000000001</v>
      </c>
      <c r="D109" s="2">
        <v>8.8744186046511633</v>
      </c>
      <c r="E109" s="2">
        <f t="shared" si="6"/>
        <v>3</v>
      </c>
      <c r="F109">
        <f>IF(E109=4,LINEST(B$5:B109,C$5:C109,FALSE),0)</f>
        <v>0</v>
      </c>
      <c r="G109">
        <f t="shared" si="9"/>
        <v>911</v>
      </c>
      <c r="H109">
        <f t="shared" si="7"/>
        <v>2937.9749999999999</v>
      </c>
      <c r="I109">
        <f t="shared" si="10"/>
        <v>-519.06299999999965</v>
      </c>
      <c r="J109">
        <f t="shared" si="8"/>
        <v>2862</v>
      </c>
      <c r="K109">
        <f t="shared" si="11"/>
        <v>-444</v>
      </c>
    </row>
    <row r="110" spans="1:11" x14ac:dyDescent="0.25">
      <c r="A110" s="1">
        <v>42543</v>
      </c>
      <c r="B110">
        <v>28.19</v>
      </c>
      <c r="C110">
        <v>3.177</v>
      </c>
      <c r="D110" s="2">
        <v>8.8731507711677686</v>
      </c>
      <c r="E110" s="2">
        <f t="shared" si="6"/>
        <v>4</v>
      </c>
      <c r="F110">
        <f>IF(E110=4,LINEST(B$5:B110,C$5:C110,FALSE),0)</f>
        <v>9.100595337627464</v>
      </c>
      <c r="G110">
        <f t="shared" si="9"/>
        <v>910</v>
      </c>
      <c r="H110">
        <f t="shared" si="7"/>
        <v>2891.07</v>
      </c>
      <c r="I110">
        <f t="shared" si="10"/>
        <v>-472.1579999999999</v>
      </c>
      <c r="J110">
        <f t="shared" si="8"/>
        <v>2819</v>
      </c>
      <c r="K110">
        <f t="shared" si="11"/>
        <v>-401</v>
      </c>
    </row>
    <row r="111" spans="1:11" x14ac:dyDescent="0.25">
      <c r="A111" s="1">
        <v>42544</v>
      </c>
      <c r="B111">
        <v>28.58</v>
      </c>
      <c r="C111">
        <v>3.202</v>
      </c>
      <c r="D111" s="2">
        <v>8.925671455340412</v>
      </c>
      <c r="E111" s="2">
        <f t="shared" si="6"/>
        <v>5</v>
      </c>
      <c r="F111">
        <f>IF(E111=4,LINEST(B$5:B111,C$5:C111,FALSE),0)</f>
        <v>0</v>
      </c>
      <c r="G111">
        <f t="shared" si="9"/>
        <v>910</v>
      </c>
      <c r="H111">
        <f t="shared" si="7"/>
        <v>2913.82</v>
      </c>
      <c r="I111">
        <f t="shared" si="10"/>
        <v>-494.9079999999999</v>
      </c>
      <c r="J111">
        <f t="shared" si="8"/>
        <v>2858</v>
      </c>
      <c r="K111">
        <f t="shared" si="11"/>
        <v>-440</v>
      </c>
    </row>
    <row r="112" spans="1:11" x14ac:dyDescent="0.25">
      <c r="A112" s="1">
        <v>42545</v>
      </c>
      <c r="B112">
        <v>28.34</v>
      </c>
      <c r="C112">
        <v>3.1749999999999998</v>
      </c>
      <c r="D112" s="2">
        <v>8.9259842519685044</v>
      </c>
      <c r="E112" s="2">
        <f t="shared" si="6"/>
        <v>6</v>
      </c>
      <c r="F112">
        <f>IF(E112=4,LINEST(B$5:B112,C$5:C112,FALSE),0)</f>
        <v>0</v>
      </c>
      <c r="G112">
        <f t="shared" si="9"/>
        <v>910</v>
      </c>
      <c r="H112">
        <f t="shared" si="7"/>
        <v>2889.25</v>
      </c>
      <c r="I112">
        <f t="shared" si="10"/>
        <v>-470.33799999999974</v>
      </c>
      <c r="J112">
        <f t="shared" si="8"/>
        <v>2834</v>
      </c>
      <c r="K112">
        <f t="shared" si="11"/>
        <v>-416</v>
      </c>
    </row>
    <row r="113" spans="1:11" x14ac:dyDescent="0.25">
      <c r="A113" s="1">
        <v>42548</v>
      </c>
      <c r="B113">
        <v>28.51</v>
      </c>
      <c r="C113">
        <v>3.194</v>
      </c>
      <c r="D113" s="2">
        <v>8.9261114589855985</v>
      </c>
      <c r="E113" s="2">
        <f t="shared" si="6"/>
        <v>2</v>
      </c>
      <c r="F113">
        <f>IF(E113=4,LINEST(B$5:B113,C$5:C113,FALSE),0)</f>
        <v>0</v>
      </c>
      <c r="G113">
        <f t="shared" si="9"/>
        <v>910</v>
      </c>
      <c r="H113">
        <f t="shared" si="7"/>
        <v>2906.54</v>
      </c>
      <c r="I113">
        <f t="shared" si="10"/>
        <v>-487.6279999999997</v>
      </c>
      <c r="J113">
        <f t="shared" si="8"/>
        <v>2851</v>
      </c>
      <c r="K113">
        <f t="shared" si="11"/>
        <v>-433</v>
      </c>
    </row>
    <row r="114" spans="1:11" x14ac:dyDescent="0.25">
      <c r="A114" s="1">
        <v>42549</v>
      </c>
      <c r="B114">
        <v>29.17</v>
      </c>
      <c r="C114">
        <v>3.2959999999999998</v>
      </c>
      <c r="D114" s="2">
        <v>8.8501213592233015</v>
      </c>
      <c r="E114" s="2">
        <f t="shared" si="6"/>
        <v>3</v>
      </c>
      <c r="F114">
        <f>IF(E114=4,LINEST(B$5:B114,C$5:C114,FALSE),0)</f>
        <v>0</v>
      </c>
      <c r="G114">
        <f t="shared" si="9"/>
        <v>910</v>
      </c>
      <c r="H114">
        <f t="shared" si="7"/>
        <v>2999.3599999999997</v>
      </c>
      <c r="I114">
        <f t="shared" si="10"/>
        <v>-580.44799999999941</v>
      </c>
      <c r="J114">
        <f t="shared" si="8"/>
        <v>2917</v>
      </c>
      <c r="K114">
        <f t="shared" si="11"/>
        <v>-499</v>
      </c>
    </row>
    <row r="115" spans="1:11" x14ac:dyDescent="0.25">
      <c r="A115" s="1">
        <v>42550</v>
      </c>
      <c r="B115">
        <v>29.01</v>
      </c>
      <c r="C115">
        <v>3.278</v>
      </c>
      <c r="D115" s="2">
        <v>8.8499084807809645</v>
      </c>
      <c r="E115" s="2">
        <f t="shared" si="6"/>
        <v>4</v>
      </c>
      <c r="F115">
        <f>IF(E115=4,LINEST(B$5:B115,C$5:C115,FALSE),0)</f>
        <v>9.0885901397828128</v>
      </c>
      <c r="G115">
        <f t="shared" si="9"/>
        <v>909</v>
      </c>
      <c r="H115">
        <f t="shared" si="7"/>
        <v>2979.7020000000002</v>
      </c>
      <c r="I115">
        <f t="shared" si="10"/>
        <v>-560.79</v>
      </c>
      <c r="J115">
        <f t="shared" si="8"/>
        <v>2901</v>
      </c>
      <c r="K115">
        <f t="shared" si="11"/>
        <v>-483</v>
      </c>
    </row>
    <row r="116" spans="1:11" x14ac:dyDescent="0.25">
      <c r="A116" s="1">
        <v>42551</v>
      </c>
      <c r="B116">
        <v>29.4</v>
      </c>
      <c r="C116">
        <v>3.319</v>
      </c>
      <c r="D116" s="2">
        <v>8.8580897860801446</v>
      </c>
      <c r="E116" s="2">
        <f t="shared" si="6"/>
        <v>5</v>
      </c>
      <c r="F116">
        <f>IF(E116=4,LINEST(B$5:B116,C$5:C116,FALSE),0)</f>
        <v>0</v>
      </c>
      <c r="G116">
        <f t="shared" si="9"/>
        <v>909</v>
      </c>
      <c r="H116">
        <f t="shared" si="7"/>
        <v>3016.971</v>
      </c>
      <c r="I116">
        <f t="shared" si="10"/>
        <v>-598.05899999999974</v>
      </c>
      <c r="J116">
        <f t="shared" si="8"/>
        <v>2940</v>
      </c>
      <c r="K116">
        <f t="shared" si="11"/>
        <v>-522</v>
      </c>
    </row>
    <row r="117" spans="1:11" x14ac:dyDescent="0.25">
      <c r="A117" s="1">
        <v>42552</v>
      </c>
      <c r="B117">
        <v>29.81</v>
      </c>
      <c r="C117">
        <v>3.3650000000000002</v>
      </c>
      <c r="D117" s="2">
        <v>8.8588410104011874</v>
      </c>
      <c r="E117" s="2">
        <f t="shared" si="6"/>
        <v>6</v>
      </c>
      <c r="F117">
        <f>IF(E117=4,LINEST(B$5:B117,C$5:C117,FALSE),0)</f>
        <v>0</v>
      </c>
      <c r="G117">
        <f t="shared" si="9"/>
        <v>909</v>
      </c>
      <c r="H117">
        <f t="shared" si="7"/>
        <v>3058.7850000000003</v>
      </c>
      <c r="I117">
        <f t="shared" si="10"/>
        <v>-639.87300000000005</v>
      </c>
      <c r="J117">
        <f t="shared" si="8"/>
        <v>2981</v>
      </c>
      <c r="K117">
        <f t="shared" si="11"/>
        <v>-563</v>
      </c>
    </row>
    <row r="118" spans="1:11" x14ac:dyDescent="0.25">
      <c r="A118" s="1">
        <v>42555</v>
      </c>
      <c r="B118">
        <v>29.81</v>
      </c>
      <c r="C118">
        <v>3.3650000000000002</v>
      </c>
      <c r="D118" s="2">
        <v>8.8588410104011874</v>
      </c>
      <c r="E118" s="2">
        <f t="shared" si="6"/>
        <v>2</v>
      </c>
      <c r="F118">
        <f>IF(E118=4,LINEST(B$5:B118,C$5:C118,FALSE),0)</f>
        <v>0</v>
      </c>
      <c r="G118">
        <f t="shared" si="9"/>
        <v>909</v>
      </c>
      <c r="H118">
        <f t="shared" si="7"/>
        <v>3058.7850000000003</v>
      </c>
      <c r="I118">
        <f t="shared" si="10"/>
        <v>-639.87300000000005</v>
      </c>
      <c r="J118">
        <f t="shared" si="8"/>
        <v>2981</v>
      </c>
      <c r="K118">
        <f t="shared" si="11"/>
        <v>-563</v>
      </c>
    </row>
    <row r="119" spans="1:11" x14ac:dyDescent="0.25">
      <c r="A119" s="1">
        <v>42556</v>
      </c>
      <c r="B119">
        <v>28.45</v>
      </c>
      <c r="C119">
        <v>3.206</v>
      </c>
      <c r="D119" s="2">
        <v>8.8739862757330012</v>
      </c>
      <c r="E119" s="2">
        <f t="shared" si="6"/>
        <v>3</v>
      </c>
      <c r="F119">
        <f>IF(E119=4,LINEST(B$5:B119,C$5:C119,FALSE),0)</f>
        <v>0</v>
      </c>
      <c r="G119">
        <f t="shared" si="9"/>
        <v>909</v>
      </c>
      <c r="H119">
        <f t="shared" si="7"/>
        <v>2914.2539999999999</v>
      </c>
      <c r="I119">
        <f t="shared" si="10"/>
        <v>-495.34199999999964</v>
      </c>
      <c r="J119">
        <f t="shared" si="8"/>
        <v>2845</v>
      </c>
      <c r="K119">
        <f t="shared" si="11"/>
        <v>-427</v>
      </c>
    </row>
    <row r="120" spans="1:11" x14ac:dyDescent="0.25">
      <c r="A120" s="1">
        <v>42557</v>
      </c>
      <c r="B120">
        <v>28.58</v>
      </c>
      <c r="C120">
        <v>3.2210000000000001</v>
      </c>
      <c r="D120" s="2">
        <v>8.8730208009934799</v>
      </c>
      <c r="E120" s="2">
        <f t="shared" si="6"/>
        <v>4</v>
      </c>
      <c r="F120">
        <f>IF(E120=4,LINEST(B$5:B120,C$5:C120,FALSE),0)</f>
        <v>9.0757594246918991</v>
      </c>
      <c r="G120">
        <f t="shared" si="9"/>
        <v>908</v>
      </c>
      <c r="H120">
        <f t="shared" si="7"/>
        <v>2924.6680000000001</v>
      </c>
      <c r="I120">
        <f t="shared" si="10"/>
        <v>-505.75599999999986</v>
      </c>
      <c r="J120">
        <f t="shared" si="8"/>
        <v>2858</v>
      </c>
      <c r="K120">
        <f t="shared" si="11"/>
        <v>-440</v>
      </c>
    </row>
    <row r="121" spans="1:11" x14ac:dyDescent="0.25">
      <c r="A121" s="1">
        <v>42558</v>
      </c>
      <c r="B121">
        <v>28.52</v>
      </c>
      <c r="C121">
        <v>3.214</v>
      </c>
      <c r="D121" s="2">
        <v>8.8736776602364653</v>
      </c>
      <c r="E121" s="2">
        <f t="shared" si="6"/>
        <v>5</v>
      </c>
      <c r="F121">
        <f>IF(E121=4,LINEST(B$5:B121,C$5:C121,FALSE),0)</f>
        <v>0</v>
      </c>
      <c r="G121">
        <f t="shared" si="9"/>
        <v>908</v>
      </c>
      <c r="H121">
        <f t="shared" si="7"/>
        <v>2918.3119999999999</v>
      </c>
      <c r="I121">
        <f t="shared" si="10"/>
        <v>-499.39999999999964</v>
      </c>
      <c r="J121">
        <f t="shared" si="8"/>
        <v>2852</v>
      </c>
      <c r="K121">
        <f t="shared" si="11"/>
        <v>-434</v>
      </c>
    </row>
    <row r="122" spans="1:11" x14ac:dyDescent="0.25">
      <c r="A122" s="1">
        <v>42559</v>
      </c>
      <c r="B122">
        <v>28.85</v>
      </c>
      <c r="C122">
        <v>3.2509999999999999</v>
      </c>
      <c r="D122" s="2">
        <v>8.874192556136574</v>
      </c>
      <c r="E122" s="2">
        <f t="shared" si="6"/>
        <v>6</v>
      </c>
      <c r="F122">
        <f>IF(E122=4,LINEST(B$5:B122,C$5:C122,FALSE),0)</f>
        <v>0</v>
      </c>
      <c r="G122">
        <f t="shared" si="9"/>
        <v>908</v>
      </c>
      <c r="H122">
        <f t="shared" si="7"/>
        <v>2951.9079999999999</v>
      </c>
      <c r="I122">
        <f t="shared" si="10"/>
        <v>-532.99599999999964</v>
      </c>
      <c r="J122">
        <f t="shared" si="8"/>
        <v>2885</v>
      </c>
      <c r="K122">
        <f t="shared" si="11"/>
        <v>-467</v>
      </c>
    </row>
    <row r="123" spans="1:11" x14ac:dyDescent="0.25">
      <c r="A123" s="1">
        <v>42562</v>
      </c>
      <c r="B123">
        <v>28.38</v>
      </c>
      <c r="C123">
        <v>3.198</v>
      </c>
      <c r="D123" s="2">
        <v>8.8742964352720453</v>
      </c>
      <c r="E123" s="2">
        <f t="shared" si="6"/>
        <v>2</v>
      </c>
      <c r="F123">
        <f>IF(E123=4,LINEST(B$5:B123,C$5:C123,FALSE),0)</f>
        <v>0</v>
      </c>
      <c r="G123">
        <f t="shared" si="9"/>
        <v>908</v>
      </c>
      <c r="H123">
        <f t="shared" si="7"/>
        <v>2903.7840000000001</v>
      </c>
      <c r="I123">
        <f t="shared" si="10"/>
        <v>-484.87199999999984</v>
      </c>
      <c r="J123">
        <f t="shared" si="8"/>
        <v>2838</v>
      </c>
      <c r="K123">
        <f t="shared" si="11"/>
        <v>-420</v>
      </c>
    </row>
    <row r="124" spans="1:11" x14ac:dyDescent="0.25">
      <c r="A124" s="1">
        <v>42563</v>
      </c>
      <c r="B124">
        <v>28.21</v>
      </c>
      <c r="C124">
        <v>3.2010000000000001</v>
      </c>
      <c r="D124" s="2">
        <v>8.812870977819431</v>
      </c>
      <c r="E124" s="2">
        <f t="shared" si="6"/>
        <v>3</v>
      </c>
      <c r="F124">
        <f>IF(E124=4,LINEST(B$5:B124,C$5:C124,FALSE),0)</f>
        <v>0</v>
      </c>
      <c r="G124">
        <f t="shared" si="9"/>
        <v>908</v>
      </c>
      <c r="H124">
        <f t="shared" si="7"/>
        <v>2906.5080000000003</v>
      </c>
      <c r="I124">
        <f t="shared" si="10"/>
        <v>-487.596</v>
      </c>
      <c r="J124">
        <f t="shared" si="8"/>
        <v>2821</v>
      </c>
      <c r="K124">
        <f t="shared" si="11"/>
        <v>-403</v>
      </c>
    </row>
    <row r="125" spans="1:11" x14ac:dyDescent="0.25">
      <c r="A125" s="1">
        <v>42564</v>
      </c>
      <c r="B125">
        <v>28.24</v>
      </c>
      <c r="C125">
        <v>3.2</v>
      </c>
      <c r="D125" s="2">
        <v>8.8249999999999993</v>
      </c>
      <c r="E125" s="2">
        <f t="shared" si="6"/>
        <v>4</v>
      </c>
      <c r="F125">
        <f>IF(E125=4,LINEST(B$5:B125,C$5:C125,FALSE),0)</f>
        <v>9.0642340769624692</v>
      </c>
      <c r="G125">
        <f t="shared" si="9"/>
        <v>906</v>
      </c>
      <c r="H125">
        <f t="shared" si="7"/>
        <v>2899.2000000000003</v>
      </c>
      <c r="I125">
        <f t="shared" si="10"/>
        <v>-480.28800000000001</v>
      </c>
      <c r="J125">
        <f t="shared" si="8"/>
        <v>2824</v>
      </c>
      <c r="K125">
        <f t="shared" si="11"/>
        <v>-406</v>
      </c>
    </row>
    <row r="126" spans="1:11" x14ac:dyDescent="0.25">
      <c r="A126" s="1">
        <v>42565</v>
      </c>
      <c r="B126">
        <v>28.25</v>
      </c>
      <c r="C126">
        <v>3.2010000000000001</v>
      </c>
      <c r="D126" s="2">
        <v>8.8253670727897529</v>
      </c>
      <c r="E126" s="2">
        <f t="shared" si="6"/>
        <v>5</v>
      </c>
      <c r="F126">
        <f>IF(E126=4,LINEST(B$5:B126,C$5:C126,FALSE),0)</f>
        <v>0</v>
      </c>
      <c r="G126">
        <f t="shared" si="9"/>
        <v>906</v>
      </c>
      <c r="H126">
        <f t="shared" si="7"/>
        <v>2900.1060000000002</v>
      </c>
      <c r="I126">
        <f t="shared" si="10"/>
        <v>-481.19399999999996</v>
      </c>
      <c r="J126">
        <f t="shared" si="8"/>
        <v>2825</v>
      </c>
      <c r="K126">
        <f t="shared" si="11"/>
        <v>-407</v>
      </c>
    </row>
    <row r="127" spans="1:11" x14ac:dyDescent="0.25">
      <c r="A127" s="1">
        <v>42566</v>
      </c>
      <c r="B127">
        <v>28.37</v>
      </c>
      <c r="C127">
        <v>3.2149999999999999</v>
      </c>
      <c r="D127" s="2">
        <v>8.8242612752721623</v>
      </c>
      <c r="E127" s="2">
        <f t="shared" si="6"/>
        <v>6</v>
      </c>
      <c r="F127">
        <f>IF(E127=4,LINEST(B$5:B127,C$5:C127,FALSE),0)</f>
        <v>0</v>
      </c>
      <c r="G127">
        <f t="shared" si="9"/>
        <v>906</v>
      </c>
      <c r="H127">
        <f t="shared" si="7"/>
        <v>2912.79</v>
      </c>
      <c r="I127">
        <f t="shared" si="10"/>
        <v>-493.8779999999997</v>
      </c>
      <c r="J127">
        <f t="shared" si="8"/>
        <v>2837</v>
      </c>
      <c r="K127">
        <f t="shared" si="11"/>
        <v>-419</v>
      </c>
    </row>
    <row r="128" spans="1:11" x14ac:dyDescent="0.25">
      <c r="A128" s="1">
        <v>42569</v>
      </c>
      <c r="B128">
        <v>28.18</v>
      </c>
      <c r="C128">
        <v>3.194</v>
      </c>
      <c r="D128" s="2">
        <v>8.8227927363807144</v>
      </c>
      <c r="E128" s="2">
        <f t="shared" si="6"/>
        <v>2</v>
      </c>
      <c r="F128">
        <f>IF(E128=4,LINEST(B$5:B128,C$5:C128,FALSE),0)</f>
        <v>0</v>
      </c>
      <c r="G128">
        <f t="shared" si="9"/>
        <v>906</v>
      </c>
      <c r="H128">
        <f t="shared" si="7"/>
        <v>2893.7640000000001</v>
      </c>
      <c r="I128">
        <f t="shared" si="10"/>
        <v>-474.85199999999986</v>
      </c>
      <c r="J128">
        <f t="shared" si="8"/>
        <v>2818</v>
      </c>
      <c r="K128">
        <f t="shared" si="11"/>
        <v>-400</v>
      </c>
    </row>
    <row r="129" spans="1:11" x14ac:dyDescent="0.25">
      <c r="A129" s="1">
        <v>42570</v>
      </c>
      <c r="B129">
        <v>28.06</v>
      </c>
      <c r="C129">
        <v>3.18</v>
      </c>
      <c r="D129" s="2">
        <v>8.8238993710691815</v>
      </c>
      <c r="E129" s="2">
        <f t="shared" si="6"/>
        <v>3</v>
      </c>
      <c r="F129">
        <f>IF(E129=4,LINEST(B$5:B129,C$5:C129,FALSE),0)</f>
        <v>0</v>
      </c>
      <c r="G129">
        <f t="shared" si="9"/>
        <v>906</v>
      </c>
      <c r="H129">
        <f t="shared" si="7"/>
        <v>2881.08</v>
      </c>
      <c r="I129">
        <f t="shared" si="10"/>
        <v>-462.16799999999967</v>
      </c>
      <c r="J129">
        <f t="shared" si="8"/>
        <v>2806</v>
      </c>
      <c r="K129">
        <f t="shared" si="11"/>
        <v>-388</v>
      </c>
    </row>
    <row r="130" spans="1:11" x14ac:dyDescent="0.25">
      <c r="A130" s="1">
        <v>42571</v>
      </c>
      <c r="B130">
        <v>27.57</v>
      </c>
      <c r="C130">
        <v>3.125</v>
      </c>
      <c r="D130" s="2">
        <v>8.8224</v>
      </c>
      <c r="E130" s="2">
        <f t="shared" si="6"/>
        <v>4</v>
      </c>
      <c r="F130">
        <f>IF(E130=4,LINEST(B$5:B130,C$5:C130,FALSE),0)</f>
        <v>9.0526521709721184</v>
      </c>
      <c r="G130">
        <f t="shared" si="9"/>
        <v>905</v>
      </c>
      <c r="H130">
        <f t="shared" si="7"/>
        <v>2828.125</v>
      </c>
      <c r="I130">
        <f t="shared" si="10"/>
        <v>-409.21299999999974</v>
      </c>
      <c r="J130">
        <f t="shared" si="8"/>
        <v>2757</v>
      </c>
      <c r="K130">
        <f t="shared" si="11"/>
        <v>-339</v>
      </c>
    </row>
    <row r="131" spans="1:11" x14ac:dyDescent="0.25">
      <c r="A131" s="1">
        <v>42572</v>
      </c>
      <c r="B131">
        <v>27.65</v>
      </c>
      <c r="C131">
        <v>3.1429999999999998</v>
      </c>
      <c r="D131" s="2">
        <v>8.7973273942093542</v>
      </c>
      <c r="E131" s="2">
        <f t="shared" si="6"/>
        <v>5</v>
      </c>
      <c r="F131">
        <f>IF(E131=4,LINEST(B$5:B131,C$5:C131,FALSE),0)</f>
        <v>0</v>
      </c>
      <c r="G131">
        <f t="shared" si="9"/>
        <v>905</v>
      </c>
      <c r="H131">
        <f t="shared" si="7"/>
        <v>2844.415</v>
      </c>
      <c r="I131">
        <f t="shared" si="10"/>
        <v>-425.5029999999997</v>
      </c>
      <c r="J131">
        <f t="shared" si="8"/>
        <v>2765</v>
      </c>
      <c r="K131">
        <f t="shared" si="11"/>
        <v>-347</v>
      </c>
    </row>
    <row r="132" spans="1:11" x14ac:dyDescent="0.25">
      <c r="A132" s="1">
        <v>42573</v>
      </c>
      <c r="B132">
        <v>28.2</v>
      </c>
      <c r="C132">
        <v>3.2050000000000001</v>
      </c>
      <c r="D132" s="2">
        <v>8.7987519500780031</v>
      </c>
      <c r="E132" s="2">
        <f t="shared" si="6"/>
        <v>6</v>
      </c>
      <c r="F132">
        <f>IF(E132=4,LINEST(B$5:B132,C$5:C132,FALSE),0)</f>
        <v>0</v>
      </c>
      <c r="G132">
        <f t="shared" si="9"/>
        <v>905</v>
      </c>
      <c r="H132">
        <f t="shared" si="7"/>
        <v>2900.5250000000001</v>
      </c>
      <c r="I132">
        <f t="shared" si="10"/>
        <v>-481.61299999999983</v>
      </c>
      <c r="J132">
        <f t="shared" si="8"/>
        <v>2820</v>
      </c>
      <c r="K132">
        <f t="shared" si="11"/>
        <v>-402</v>
      </c>
    </row>
    <row r="133" spans="1:11" x14ac:dyDescent="0.25">
      <c r="A133" s="1">
        <v>42576</v>
      </c>
      <c r="B133">
        <v>28.1</v>
      </c>
      <c r="C133">
        <v>3.194</v>
      </c>
      <c r="D133" s="2">
        <v>8.7977457733249853</v>
      </c>
      <c r="E133" s="2">
        <f t="shared" si="6"/>
        <v>2</v>
      </c>
      <c r="F133">
        <f>IF(E133=4,LINEST(B$5:B133,C$5:C133,FALSE),0)</f>
        <v>0</v>
      </c>
      <c r="G133">
        <f t="shared" si="9"/>
        <v>905</v>
      </c>
      <c r="H133">
        <f t="shared" si="7"/>
        <v>2890.57</v>
      </c>
      <c r="I133">
        <f t="shared" si="10"/>
        <v>-471.6579999999999</v>
      </c>
      <c r="J133">
        <f t="shared" si="8"/>
        <v>2810</v>
      </c>
      <c r="K133">
        <f t="shared" si="11"/>
        <v>-392</v>
      </c>
    </row>
    <row r="134" spans="1:11" x14ac:dyDescent="0.25">
      <c r="A134" s="1">
        <v>42577</v>
      </c>
      <c r="B134">
        <v>27.95</v>
      </c>
      <c r="C134">
        <v>3.1749999999999998</v>
      </c>
      <c r="D134" s="2">
        <v>8.8031496062992129</v>
      </c>
      <c r="E134" s="2">
        <f t="shared" ref="E134:E197" si="12">WEEKDAY(A134)</f>
        <v>3</v>
      </c>
      <c r="F134">
        <f>IF(E134=4,LINEST(B$5:B134,C$5:C134,FALSE),0)</f>
        <v>0</v>
      </c>
      <c r="G134">
        <f t="shared" si="9"/>
        <v>905</v>
      </c>
      <c r="H134">
        <f t="shared" si="7"/>
        <v>2873.375</v>
      </c>
      <c r="I134">
        <f t="shared" si="10"/>
        <v>-454.46299999999974</v>
      </c>
      <c r="J134">
        <f t="shared" si="8"/>
        <v>2795</v>
      </c>
      <c r="K134">
        <f t="shared" si="11"/>
        <v>-377</v>
      </c>
    </row>
    <row r="135" spans="1:11" x14ac:dyDescent="0.25">
      <c r="A135" s="1">
        <v>42578</v>
      </c>
      <c r="B135">
        <v>27.85</v>
      </c>
      <c r="C135">
        <v>3.1640000000000001</v>
      </c>
      <c r="D135" s="2">
        <v>8.8021491782553731</v>
      </c>
      <c r="E135" s="2">
        <f t="shared" si="12"/>
        <v>4</v>
      </c>
      <c r="F135">
        <f>IF(E135=4,LINEST(B$5:B135,C$5:C135,FALSE),0)</f>
        <v>9.0410826439670444</v>
      </c>
      <c r="G135">
        <f t="shared" si="9"/>
        <v>904</v>
      </c>
      <c r="H135">
        <f t="shared" si="7"/>
        <v>2860.2560000000003</v>
      </c>
      <c r="I135">
        <f t="shared" si="10"/>
        <v>-441.34400000000005</v>
      </c>
      <c r="J135">
        <f t="shared" si="8"/>
        <v>2785</v>
      </c>
      <c r="K135">
        <f t="shared" si="11"/>
        <v>-367</v>
      </c>
    </row>
    <row r="136" spans="1:11" x14ac:dyDescent="0.25">
      <c r="A136" s="1">
        <v>42579</v>
      </c>
      <c r="B136">
        <v>28.93</v>
      </c>
      <c r="C136">
        <v>3.2869999999999999</v>
      </c>
      <c r="D136" s="2">
        <v>8.8013386066321875</v>
      </c>
      <c r="E136" s="2">
        <f t="shared" si="12"/>
        <v>5</v>
      </c>
      <c r="F136">
        <f>IF(E136=4,LINEST(B$5:B136,C$5:C136,FALSE),0)</f>
        <v>0</v>
      </c>
      <c r="G136">
        <f t="shared" si="9"/>
        <v>904</v>
      </c>
      <c r="H136">
        <f t="shared" si="7"/>
        <v>2971.4479999999999</v>
      </c>
      <c r="I136">
        <f t="shared" si="10"/>
        <v>-552.5359999999996</v>
      </c>
      <c r="J136">
        <f t="shared" si="8"/>
        <v>2893</v>
      </c>
      <c r="K136">
        <f t="shared" si="11"/>
        <v>-475</v>
      </c>
    </row>
    <row r="137" spans="1:11" x14ac:dyDescent="0.25">
      <c r="A137" s="1">
        <v>42580</v>
      </c>
      <c r="B137">
        <v>29.22</v>
      </c>
      <c r="C137">
        <v>3.32</v>
      </c>
      <c r="D137" s="2">
        <v>8.8012048192771086</v>
      </c>
      <c r="E137" s="2">
        <f t="shared" si="12"/>
        <v>6</v>
      </c>
      <c r="F137">
        <f>IF(E137=4,LINEST(B$5:B137,C$5:C137,FALSE),0)</f>
        <v>0</v>
      </c>
      <c r="G137">
        <f t="shared" si="9"/>
        <v>904</v>
      </c>
      <c r="H137">
        <f t="shared" si="7"/>
        <v>3001.2799999999997</v>
      </c>
      <c r="I137">
        <f t="shared" si="10"/>
        <v>-582.36799999999948</v>
      </c>
      <c r="J137">
        <f t="shared" si="8"/>
        <v>2922</v>
      </c>
      <c r="K137">
        <f t="shared" si="11"/>
        <v>-504</v>
      </c>
    </row>
    <row r="138" spans="1:11" x14ac:dyDescent="0.25">
      <c r="A138" s="1">
        <v>42583</v>
      </c>
      <c r="B138">
        <v>28.51</v>
      </c>
      <c r="C138">
        <v>3.2389999999999999</v>
      </c>
      <c r="D138" s="2">
        <v>8.8020994133991977</v>
      </c>
      <c r="E138" s="2">
        <f t="shared" si="12"/>
        <v>2</v>
      </c>
      <c r="F138">
        <f>IF(E138=4,LINEST(B$5:B138,C$5:C138,FALSE),0)</f>
        <v>0</v>
      </c>
      <c r="G138">
        <f t="shared" si="9"/>
        <v>904</v>
      </c>
      <c r="H138">
        <f t="shared" si="7"/>
        <v>2928.056</v>
      </c>
      <c r="I138">
        <f t="shared" si="10"/>
        <v>-509.14399999999978</v>
      </c>
      <c r="J138">
        <f t="shared" si="8"/>
        <v>2851</v>
      </c>
      <c r="K138">
        <f t="shared" si="11"/>
        <v>-433</v>
      </c>
    </row>
    <row r="139" spans="1:11" x14ac:dyDescent="0.25">
      <c r="A139" s="1">
        <v>42584</v>
      </c>
      <c r="B139">
        <v>28.23</v>
      </c>
      <c r="C139">
        <v>3.1989999999999998</v>
      </c>
      <c r="D139" s="2">
        <v>8.8246326977180374</v>
      </c>
      <c r="E139" s="2">
        <f t="shared" si="12"/>
        <v>3</v>
      </c>
      <c r="F139">
        <f>IF(E139=4,LINEST(B$5:B139,C$5:C139,FALSE),0)</f>
        <v>0</v>
      </c>
      <c r="G139">
        <f t="shared" si="9"/>
        <v>904</v>
      </c>
      <c r="H139">
        <f t="shared" si="7"/>
        <v>2891.8959999999997</v>
      </c>
      <c r="I139">
        <f t="shared" si="10"/>
        <v>-472.98399999999947</v>
      </c>
      <c r="J139">
        <f t="shared" si="8"/>
        <v>2823</v>
      </c>
      <c r="K139">
        <f t="shared" si="11"/>
        <v>-405</v>
      </c>
    </row>
    <row r="140" spans="1:11" x14ac:dyDescent="0.25">
      <c r="A140" s="1">
        <v>42585</v>
      </c>
      <c r="B140">
        <v>28.91</v>
      </c>
      <c r="C140">
        <v>3.2759999999999998</v>
      </c>
      <c r="D140" s="2">
        <v>8.8247863247863254</v>
      </c>
      <c r="E140" s="2">
        <f t="shared" si="12"/>
        <v>4</v>
      </c>
      <c r="F140">
        <f>IF(E140=4,LINEST(B$5:B140,C$5:C140,FALSE),0)</f>
        <v>9.030458232572057</v>
      </c>
      <c r="G140">
        <f t="shared" si="9"/>
        <v>903</v>
      </c>
      <c r="H140">
        <f t="shared" ref="H140:H203" si="13">G140*C140</f>
        <v>2958.2279999999996</v>
      </c>
      <c r="I140">
        <f t="shared" si="10"/>
        <v>-539.31599999999935</v>
      </c>
      <c r="J140">
        <f t="shared" ref="J140:J203" si="14">$H$2*B140</f>
        <v>2891</v>
      </c>
      <c r="K140">
        <f t="shared" si="11"/>
        <v>-473</v>
      </c>
    </row>
    <row r="141" spans="1:11" x14ac:dyDescent="0.25">
      <c r="A141" s="1">
        <v>42586</v>
      </c>
      <c r="B141">
        <v>28.83</v>
      </c>
      <c r="C141">
        <v>3.2669999999999999</v>
      </c>
      <c r="D141" s="2">
        <v>8.8246097337006422</v>
      </c>
      <c r="E141" s="2">
        <f t="shared" si="12"/>
        <v>5</v>
      </c>
      <c r="F141">
        <f>IF(E141=4,LINEST(B$5:B141,C$5:C141,FALSE),0)</f>
        <v>0</v>
      </c>
      <c r="G141">
        <f t="shared" ref="G141:G204" si="15">IF(F141=0,G140,ROUND(F141*$H$2,0))</f>
        <v>903</v>
      </c>
      <c r="H141">
        <f t="shared" si="13"/>
        <v>2950.1010000000001</v>
      </c>
      <c r="I141">
        <f t="shared" ref="I141:I204" si="16">$H$11-H141</f>
        <v>-531.18899999999985</v>
      </c>
      <c r="J141">
        <f t="shared" si="14"/>
        <v>2883</v>
      </c>
      <c r="K141">
        <f t="shared" ref="K141:K204" si="17">$J$11-J141</f>
        <v>-465</v>
      </c>
    </row>
    <row r="142" spans="1:11" x14ac:dyDescent="0.25">
      <c r="A142" s="1">
        <v>42587</v>
      </c>
      <c r="B142">
        <v>28.39</v>
      </c>
      <c r="C142">
        <v>3.2170000000000001</v>
      </c>
      <c r="D142" s="2">
        <v>8.8249922287845823</v>
      </c>
      <c r="E142" s="2">
        <f t="shared" si="12"/>
        <v>6</v>
      </c>
      <c r="F142">
        <f>IF(E142=4,LINEST(B$5:B142,C$5:C142,FALSE),0)</f>
        <v>0</v>
      </c>
      <c r="G142">
        <f t="shared" si="15"/>
        <v>903</v>
      </c>
      <c r="H142">
        <f t="shared" si="13"/>
        <v>2904.951</v>
      </c>
      <c r="I142">
        <f t="shared" si="16"/>
        <v>-486.03899999999976</v>
      </c>
      <c r="J142">
        <f t="shared" si="14"/>
        <v>2839</v>
      </c>
      <c r="K142">
        <f t="shared" si="17"/>
        <v>-421</v>
      </c>
    </row>
    <row r="143" spans="1:11" x14ac:dyDescent="0.25">
      <c r="A143" s="1">
        <v>42590</v>
      </c>
      <c r="B143">
        <v>28.16</v>
      </c>
      <c r="C143">
        <v>3.1909999999999998</v>
      </c>
      <c r="D143" s="2">
        <v>8.824819805703541</v>
      </c>
      <c r="E143" s="2">
        <f t="shared" si="12"/>
        <v>2</v>
      </c>
      <c r="F143">
        <f>IF(E143=4,LINEST(B$5:B143,C$5:C143,FALSE),0)</f>
        <v>0</v>
      </c>
      <c r="G143">
        <f t="shared" si="15"/>
        <v>903</v>
      </c>
      <c r="H143">
        <f t="shared" si="13"/>
        <v>2881.473</v>
      </c>
      <c r="I143">
        <f t="shared" si="16"/>
        <v>-462.56099999999969</v>
      </c>
      <c r="J143">
        <f t="shared" si="14"/>
        <v>2816</v>
      </c>
      <c r="K143">
        <f t="shared" si="17"/>
        <v>-398</v>
      </c>
    </row>
    <row r="144" spans="1:11" x14ac:dyDescent="0.25">
      <c r="A144" s="1">
        <v>42591</v>
      </c>
      <c r="B144">
        <v>27.57</v>
      </c>
      <c r="C144">
        <v>3.0979999999999999</v>
      </c>
      <c r="D144" s="2">
        <v>8.8992898644286633</v>
      </c>
      <c r="E144" s="2">
        <f t="shared" si="12"/>
        <v>3</v>
      </c>
      <c r="F144">
        <f>IF(E144=4,LINEST(B$5:B144,C$5:C144,FALSE),0)</f>
        <v>0</v>
      </c>
      <c r="G144">
        <f t="shared" si="15"/>
        <v>903</v>
      </c>
      <c r="H144">
        <f t="shared" si="13"/>
        <v>2797.4939999999997</v>
      </c>
      <c r="I144">
        <f t="shared" si="16"/>
        <v>-378.58199999999943</v>
      </c>
      <c r="J144">
        <f t="shared" si="14"/>
        <v>2757</v>
      </c>
      <c r="K144">
        <f t="shared" si="17"/>
        <v>-339</v>
      </c>
    </row>
    <row r="145" spans="1:11" x14ac:dyDescent="0.25">
      <c r="A145" s="1">
        <v>42592</v>
      </c>
      <c r="B145">
        <v>27.19</v>
      </c>
      <c r="C145">
        <v>3.0590000000000002</v>
      </c>
      <c r="D145" s="2">
        <v>8.8885256619810402</v>
      </c>
      <c r="E145" s="2">
        <f t="shared" si="12"/>
        <v>4</v>
      </c>
      <c r="F145">
        <f>IF(E145=4,LINEST(B$5:B145,C$5:C145,FALSE),0)</f>
        <v>9.0229905999500115</v>
      </c>
      <c r="G145">
        <f t="shared" si="15"/>
        <v>902</v>
      </c>
      <c r="H145">
        <f t="shared" si="13"/>
        <v>2759.2180000000003</v>
      </c>
      <c r="I145">
        <f t="shared" si="16"/>
        <v>-340.30600000000004</v>
      </c>
      <c r="J145">
        <f t="shared" si="14"/>
        <v>2719</v>
      </c>
      <c r="K145">
        <f t="shared" si="17"/>
        <v>-301</v>
      </c>
    </row>
    <row r="146" spans="1:11" x14ac:dyDescent="0.25">
      <c r="A146" s="1">
        <v>42593</v>
      </c>
      <c r="B146">
        <v>27.12</v>
      </c>
      <c r="C146">
        <v>3.0510000000000002</v>
      </c>
      <c r="D146" s="2">
        <v>8.8888888888888893</v>
      </c>
      <c r="E146" s="2">
        <f t="shared" si="12"/>
        <v>5</v>
      </c>
      <c r="F146">
        <f>IF(E146=4,LINEST(B$5:B146,C$5:C146,FALSE),0)</f>
        <v>0</v>
      </c>
      <c r="G146">
        <f t="shared" si="15"/>
        <v>902</v>
      </c>
      <c r="H146">
        <f t="shared" si="13"/>
        <v>2752.002</v>
      </c>
      <c r="I146">
        <f t="shared" si="16"/>
        <v>-333.08999999999969</v>
      </c>
      <c r="J146">
        <f t="shared" si="14"/>
        <v>2712</v>
      </c>
      <c r="K146">
        <f t="shared" si="17"/>
        <v>-294</v>
      </c>
    </row>
    <row r="147" spans="1:11" x14ac:dyDescent="0.25">
      <c r="A147" s="1">
        <v>42594</v>
      </c>
      <c r="B147">
        <v>27.24</v>
      </c>
      <c r="C147">
        <v>3.0640000000000001</v>
      </c>
      <c r="D147" s="2">
        <v>8.8903394255874666</v>
      </c>
      <c r="E147" s="2">
        <f t="shared" si="12"/>
        <v>6</v>
      </c>
      <c r="F147">
        <f>IF(E147=4,LINEST(B$5:B147,C$5:C147,FALSE),0)</f>
        <v>0</v>
      </c>
      <c r="G147">
        <f t="shared" si="15"/>
        <v>902</v>
      </c>
      <c r="H147">
        <f t="shared" si="13"/>
        <v>2763.7280000000001</v>
      </c>
      <c r="I147">
        <f t="shared" si="16"/>
        <v>-344.8159999999998</v>
      </c>
      <c r="J147">
        <f t="shared" si="14"/>
        <v>2724</v>
      </c>
      <c r="K147">
        <f t="shared" si="17"/>
        <v>-306</v>
      </c>
    </row>
    <row r="148" spans="1:11" x14ac:dyDescent="0.25">
      <c r="A148" s="1">
        <v>42597</v>
      </c>
      <c r="B148">
        <v>27.27</v>
      </c>
      <c r="C148">
        <v>3.073</v>
      </c>
      <c r="D148" s="2">
        <v>8.8740644321509929</v>
      </c>
      <c r="E148" s="2">
        <f t="shared" si="12"/>
        <v>2</v>
      </c>
      <c r="F148">
        <f>IF(E148=4,LINEST(B$5:B148,C$5:C148,FALSE),0)</f>
        <v>0</v>
      </c>
      <c r="G148">
        <f t="shared" si="15"/>
        <v>902</v>
      </c>
      <c r="H148">
        <f t="shared" si="13"/>
        <v>2771.846</v>
      </c>
      <c r="I148">
        <f t="shared" si="16"/>
        <v>-352.93399999999974</v>
      </c>
      <c r="J148">
        <f t="shared" si="14"/>
        <v>2727</v>
      </c>
      <c r="K148">
        <f t="shared" si="17"/>
        <v>-309</v>
      </c>
    </row>
    <row r="149" spans="1:11" x14ac:dyDescent="0.25">
      <c r="A149" s="1">
        <v>42598</v>
      </c>
      <c r="B149">
        <v>27.44</v>
      </c>
      <c r="C149">
        <v>3.0920000000000001</v>
      </c>
      <c r="D149" s="2">
        <v>8.8745148771022002</v>
      </c>
      <c r="E149" s="2">
        <f t="shared" si="12"/>
        <v>3</v>
      </c>
      <c r="F149">
        <f>IF(E149=4,LINEST(B$5:B149,C$5:C149,FALSE),0)</f>
        <v>0</v>
      </c>
      <c r="G149">
        <f t="shared" si="15"/>
        <v>902</v>
      </c>
      <c r="H149">
        <f t="shared" si="13"/>
        <v>2788.9839999999999</v>
      </c>
      <c r="I149">
        <f t="shared" si="16"/>
        <v>-370.07199999999966</v>
      </c>
      <c r="J149">
        <f t="shared" si="14"/>
        <v>2744</v>
      </c>
      <c r="K149">
        <f t="shared" si="17"/>
        <v>-326</v>
      </c>
    </row>
    <row r="150" spans="1:11" x14ac:dyDescent="0.25">
      <c r="A150" s="1">
        <v>42599</v>
      </c>
      <c r="B150">
        <v>27.36</v>
      </c>
      <c r="C150">
        <v>3.0830000000000002</v>
      </c>
      <c r="D150" s="2">
        <v>8.8744729159909177</v>
      </c>
      <c r="E150" s="2">
        <f t="shared" si="12"/>
        <v>4</v>
      </c>
      <c r="F150">
        <f>IF(E150=4,LINEST(B$5:B150,C$5:C150,FALSE),0)</f>
        <v>9.0176185673758251</v>
      </c>
      <c r="G150">
        <f t="shared" si="15"/>
        <v>902</v>
      </c>
      <c r="H150">
        <f t="shared" si="13"/>
        <v>2780.866</v>
      </c>
      <c r="I150">
        <f t="shared" si="16"/>
        <v>-361.95399999999972</v>
      </c>
      <c r="J150">
        <f t="shared" si="14"/>
        <v>2736</v>
      </c>
      <c r="K150">
        <f t="shared" si="17"/>
        <v>-318</v>
      </c>
    </row>
    <row r="151" spans="1:11" x14ac:dyDescent="0.25">
      <c r="A151" s="1">
        <v>42600</v>
      </c>
      <c r="B151">
        <v>27.6</v>
      </c>
      <c r="C151">
        <v>3.11</v>
      </c>
      <c r="D151" s="2">
        <v>8.87459807073955</v>
      </c>
      <c r="E151" s="2">
        <f t="shared" si="12"/>
        <v>5</v>
      </c>
      <c r="F151">
        <f>IF(E151=4,LINEST(B$5:B151,C$5:C151,FALSE),0)</f>
        <v>0</v>
      </c>
      <c r="G151">
        <f t="shared" si="15"/>
        <v>902</v>
      </c>
      <c r="H151">
        <f t="shared" si="13"/>
        <v>2805.22</v>
      </c>
      <c r="I151">
        <f t="shared" si="16"/>
        <v>-386.30799999999954</v>
      </c>
      <c r="J151">
        <f t="shared" si="14"/>
        <v>2760</v>
      </c>
      <c r="K151">
        <f t="shared" si="17"/>
        <v>-342</v>
      </c>
    </row>
    <row r="152" spans="1:11" x14ac:dyDescent="0.25">
      <c r="A152" s="1">
        <v>42601</v>
      </c>
      <c r="B152">
        <v>26.82</v>
      </c>
      <c r="C152">
        <v>3.0219999999999998</v>
      </c>
      <c r="D152" s="2">
        <v>8.8749172733289221</v>
      </c>
      <c r="E152" s="2">
        <f t="shared" si="12"/>
        <v>6</v>
      </c>
      <c r="F152">
        <f>IF(E152=4,LINEST(B$5:B152,C$5:C152,FALSE),0)</f>
        <v>0</v>
      </c>
      <c r="G152">
        <f t="shared" si="15"/>
        <v>902</v>
      </c>
      <c r="H152">
        <f t="shared" si="13"/>
        <v>2725.8439999999996</v>
      </c>
      <c r="I152">
        <f t="shared" si="16"/>
        <v>-306.93199999999933</v>
      </c>
      <c r="J152">
        <f t="shared" si="14"/>
        <v>2682</v>
      </c>
      <c r="K152">
        <f t="shared" si="17"/>
        <v>-264</v>
      </c>
    </row>
    <row r="153" spans="1:11" x14ac:dyDescent="0.25">
      <c r="A153" s="1">
        <v>42604</v>
      </c>
      <c r="B153">
        <v>27.03</v>
      </c>
      <c r="C153">
        <v>3.0459999999999998</v>
      </c>
      <c r="D153" s="2">
        <v>8.8739330269205521</v>
      </c>
      <c r="E153" s="2">
        <f t="shared" si="12"/>
        <v>2</v>
      </c>
      <c r="F153">
        <f>IF(E153=4,LINEST(B$5:B153,C$5:C153,FALSE),0)</f>
        <v>0</v>
      </c>
      <c r="G153">
        <f t="shared" si="15"/>
        <v>902</v>
      </c>
      <c r="H153">
        <f t="shared" si="13"/>
        <v>2747.4919999999997</v>
      </c>
      <c r="I153">
        <f t="shared" si="16"/>
        <v>-328.57999999999947</v>
      </c>
      <c r="J153">
        <f t="shared" si="14"/>
        <v>2703</v>
      </c>
      <c r="K153">
        <f t="shared" si="17"/>
        <v>-285</v>
      </c>
    </row>
    <row r="154" spans="1:11" x14ac:dyDescent="0.25">
      <c r="A154" s="1">
        <v>42605</v>
      </c>
      <c r="B154">
        <v>27.76</v>
      </c>
      <c r="C154">
        <v>3.1280000000000001</v>
      </c>
      <c r="D154" s="2">
        <v>8.8746803069053719</v>
      </c>
      <c r="E154" s="2">
        <f t="shared" si="12"/>
        <v>3</v>
      </c>
      <c r="F154">
        <f>IF(E154=4,LINEST(B$5:B154,C$5:C154,FALSE),0)</f>
        <v>0</v>
      </c>
      <c r="G154">
        <f t="shared" si="15"/>
        <v>902</v>
      </c>
      <c r="H154">
        <f t="shared" si="13"/>
        <v>2821.4560000000001</v>
      </c>
      <c r="I154">
        <f t="shared" si="16"/>
        <v>-402.54399999999987</v>
      </c>
      <c r="J154">
        <f t="shared" si="14"/>
        <v>2776</v>
      </c>
      <c r="K154">
        <f t="shared" si="17"/>
        <v>-358</v>
      </c>
    </row>
    <row r="155" spans="1:11" x14ac:dyDescent="0.25">
      <c r="A155" s="1">
        <v>42606</v>
      </c>
      <c r="B155">
        <v>28.17</v>
      </c>
      <c r="C155">
        <v>3.1739999999999999</v>
      </c>
      <c r="D155" s="2">
        <v>8.8752362948960304</v>
      </c>
      <c r="E155" s="2">
        <f t="shared" si="12"/>
        <v>4</v>
      </c>
      <c r="F155">
        <f>IF(E155=4,LINEST(B$5:B155,C$5:C155,FALSE),0)</f>
        <v>9.0123511250336072</v>
      </c>
      <c r="G155">
        <f t="shared" si="15"/>
        <v>901</v>
      </c>
      <c r="H155">
        <f t="shared" si="13"/>
        <v>2859.7739999999999</v>
      </c>
      <c r="I155">
        <f t="shared" si="16"/>
        <v>-440.86199999999963</v>
      </c>
      <c r="J155">
        <f t="shared" si="14"/>
        <v>2817</v>
      </c>
      <c r="K155">
        <f t="shared" si="17"/>
        <v>-399</v>
      </c>
    </row>
    <row r="156" spans="1:11" x14ac:dyDescent="0.25">
      <c r="A156" s="1">
        <v>42607</v>
      </c>
      <c r="B156">
        <v>28.05</v>
      </c>
      <c r="C156">
        <v>3.2120000000000002</v>
      </c>
      <c r="D156" s="2">
        <v>8.7328767123287676</v>
      </c>
      <c r="E156" s="2">
        <f t="shared" si="12"/>
        <v>5</v>
      </c>
      <c r="F156">
        <f>IF(E156=4,LINEST(B$5:B156,C$5:C156,FALSE),0)</f>
        <v>0</v>
      </c>
      <c r="G156">
        <f t="shared" si="15"/>
        <v>901</v>
      </c>
      <c r="H156">
        <f t="shared" si="13"/>
        <v>2894.0120000000002</v>
      </c>
      <c r="I156">
        <f t="shared" si="16"/>
        <v>-475.09999999999991</v>
      </c>
      <c r="J156">
        <f t="shared" si="14"/>
        <v>2805</v>
      </c>
      <c r="K156">
        <f t="shared" si="17"/>
        <v>-387</v>
      </c>
    </row>
    <row r="157" spans="1:11" x14ac:dyDescent="0.25">
      <c r="A157" s="1">
        <v>42608</v>
      </c>
      <c r="B157">
        <v>28.19</v>
      </c>
      <c r="C157">
        <v>3.2280000000000002</v>
      </c>
      <c r="D157" s="2">
        <v>8.7329615861214371</v>
      </c>
      <c r="E157" s="2">
        <f t="shared" si="12"/>
        <v>6</v>
      </c>
      <c r="F157">
        <f>IF(E157=4,LINEST(B$5:B157,C$5:C157,FALSE),0)</f>
        <v>0</v>
      </c>
      <c r="G157">
        <f t="shared" si="15"/>
        <v>901</v>
      </c>
      <c r="H157">
        <f t="shared" si="13"/>
        <v>2908.4280000000003</v>
      </c>
      <c r="I157">
        <f t="shared" si="16"/>
        <v>-489.51600000000008</v>
      </c>
      <c r="J157">
        <f t="shared" si="14"/>
        <v>2819</v>
      </c>
      <c r="K157">
        <f t="shared" si="17"/>
        <v>-401</v>
      </c>
    </row>
    <row r="158" spans="1:11" x14ac:dyDescent="0.25">
      <c r="A158" s="1">
        <v>42611</v>
      </c>
      <c r="B158">
        <v>28.07</v>
      </c>
      <c r="C158">
        <v>3.214</v>
      </c>
      <c r="D158" s="2">
        <v>8.7336652146857503</v>
      </c>
      <c r="E158" s="2">
        <f t="shared" si="12"/>
        <v>2</v>
      </c>
      <c r="F158">
        <f>IF(E158=4,LINEST(B$5:B158,C$5:C158,FALSE),0)</f>
        <v>0</v>
      </c>
      <c r="G158">
        <f t="shared" si="15"/>
        <v>901</v>
      </c>
      <c r="H158">
        <f t="shared" si="13"/>
        <v>2895.8139999999999</v>
      </c>
      <c r="I158">
        <f t="shared" si="16"/>
        <v>-476.90199999999959</v>
      </c>
      <c r="J158">
        <f t="shared" si="14"/>
        <v>2807</v>
      </c>
      <c r="K158">
        <f t="shared" si="17"/>
        <v>-389</v>
      </c>
    </row>
    <row r="159" spans="1:11" x14ac:dyDescent="0.25">
      <c r="A159" s="1">
        <v>42612</v>
      </c>
      <c r="B159">
        <v>27.57</v>
      </c>
      <c r="C159">
        <v>3.157</v>
      </c>
      <c r="D159" s="2">
        <v>8.73297434273044</v>
      </c>
      <c r="E159" s="2">
        <f t="shared" si="12"/>
        <v>3</v>
      </c>
      <c r="F159">
        <f>IF(E159=4,LINEST(B$5:B159,C$5:C159,FALSE),0)</f>
        <v>0</v>
      </c>
      <c r="G159">
        <f t="shared" si="15"/>
        <v>901</v>
      </c>
      <c r="H159">
        <f t="shared" si="13"/>
        <v>2844.4569999999999</v>
      </c>
      <c r="I159">
        <f t="shared" si="16"/>
        <v>-425.54499999999962</v>
      </c>
      <c r="J159">
        <f t="shared" si="14"/>
        <v>2757</v>
      </c>
      <c r="K159">
        <f t="shared" si="17"/>
        <v>-339</v>
      </c>
    </row>
    <row r="160" spans="1:11" x14ac:dyDescent="0.25">
      <c r="A160" s="1">
        <v>42613</v>
      </c>
      <c r="B160">
        <v>27.97</v>
      </c>
      <c r="C160">
        <v>3.2029999999999998</v>
      </c>
      <c r="D160" s="2">
        <v>8.7324383390571345</v>
      </c>
      <c r="E160" s="2">
        <f t="shared" si="12"/>
        <v>4</v>
      </c>
      <c r="F160">
        <f>IF(E160=4,LINEST(B$5:B160,C$5:C160,FALSE),0)</f>
        <v>9.0017542232124246</v>
      </c>
      <c r="G160">
        <f t="shared" si="15"/>
        <v>900</v>
      </c>
      <c r="H160">
        <f t="shared" si="13"/>
        <v>2882.7</v>
      </c>
      <c r="I160">
        <f t="shared" si="16"/>
        <v>-463.78799999999956</v>
      </c>
      <c r="J160">
        <f t="shared" si="14"/>
        <v>2797</v>
      </c>
      <c r="K160">
        <f t="shared" si="17"/>
        <v>-379</v>
      </c>
    </row>
    <row r="161" spans="1:11" x14ac:dyDescent="0.25">
      <c r="A161" s="1">
        <v>42614</v>
      </c>
      <c r="B161">
        <v>27.18</v>
      </c>
      <c r="C161">
        <v>3.113</v>
      </c>
      <c r="D161" s="2">
        <v>8.7311275297141027</v>
      </c>
      <c r="E161" s="2">
        <f t="shared" si="12"/>
        <v>5</v>
      </c>
      <c r="F161">
        <f>IF(E161=4,LINEST(B$5:B161,C$5:C161,FALSE),0)</f>
        <v>0</v>
      </c>
      <c r="G161">
        <f t="shared" si="15"/>
        <v>900</v>
      </c>
      <c r="H161">
        <f t="shared" si="13"/>
        <v>2801.7</v>
      </c>
      <c r="I161">
        <f t="shared" si="16"/>
        <v>-382.78799999999956</v>
      </c>
      <c r="J161">
        <f t="shared" si="14"/>
        <v>2718</v>
      </c>
      <c r="K161">
        <f t="shared" si="17"/>
        <v>-300</v>
      </c>
    </row>
    <row r="162" spans="1:11" x14ac:dyDescent="0.25">
      <c r="A162" s="1">
        <v>42615</v>
      </c>
      <c r="B162">
        <v>27.08</v>
      </c>
      <c r="C162">
        <v>3.101</v>
      </c>
      <c r="D162" s="2">
        <v>8.7326668816510793</v>
      </c>
      <c r="E162" s="2">
        <f t="shared" si="12"/>
        <v>6</v>
      </c>
      <c r="F162">
        <f>IF(E162=4,LINEST(B$5:B162,C$5:C162,FALSE),0)</f>
        <v>0</v>
      </c>
      <c r="G162">
        <f t="shared" si="15"/>
        <v>900</v>
      </c>
      <c r="H162">
        <f t="shared" si="13"/>
        <v>2790.9</v>
      </c>
      <c r="I162">
        <f t="shared" si="16"/>
        <v>-371.98799999999983</v>
      </c>
      <c r="J162">
        <f t="shared" si="14"/>
        <v>2708</v>
      </c>
      <c r="K162">
        <f t="shared" si="17"/>
        <v>-290</v>
      </c>
    </row>
    <row r="163" spans="1:11" x14ac:dyDescent="0.25">
      <c r="A163" s="1">
        <v>42618</v>
      </c>
      <c r="B163">
        <v>27.08</v>
      </c>
      <c r="C163">
        <v>3.101</v>
      </c>
      <c r="D163" s="2">
        <v>8.7326668816510793</v>
      </c>
      <c r="E163" s="2">
        <f t="shared" si="12"/>
        <v>2</v>
      </c>
      <c r="F163">
        <f>IF(E163=4,LINEST(B$5:B163,C$5:C163,FALSE),0)</f>
        <v>0</v>
      </c>
      <c r="G163">
        <f t="shared" si="15"/>
        <v>900</v>
      </c>
      <c r="H163">
        <f t="shared" si="13"/>
        <v>2790.9</v>
      </c>
      <c r="I163">
        <f t="shared" si="16"/>
        <v>-371.98799999999983</v>
      </c>
      <c r="J163">
        <f t="shared" si="14"/>
        <v>2708</v>
      </c>
      <c r="K163">
        <f t="shared" si="17"/>
        <v>-290</v>
      </c>
    </row>
    <row r="164" spans="1:11" x14ac:dyDescent="0.25">
      <c r="A164" s="1">
        <v>42619</v>
      </c>
      <c r="B164">
        <v>26.71</v>
      </c>
      <c r="C164">
        <v>3.0590000000000002</v>
      </c>
      <c r="D164" s="2">
        <v>8.7316116377901274</v>
      </c>
      <c r="E164" s="2">
        <f t="shared" si="12"/>
        <v>3</v>
      </c>
      <c r="F164">
        <f>IF(E164=4,LINEST(B$5:B164,C$5:C164,FALSE),0)</f>
        <v>0</v>
      </c>
      <c r="G164">
        <f t="shared" si="15"/>
        <v>900</v>
      </c>
      <c r="H164">
        <f t="shared" si="13"/>
        <v>2753.1000000000004</v>
      </c>
      <c r="I164">
        <f t="shared" si="16"/>
        <v>-334.1880000000001</v>
      </c>
      <c r="J164">
        <f t="shared" si="14"/>
        <v>2671</v>
      </c>
      <c r="K164">
        <f t="shared" si="17"/>
        <v>-253</v>
      </c>
    </row>
    <row r="165" spans="1:11" x14ac:dyDescent="0.25">
      <c r="A165" s="1">
        <v>42620</v>
      </c>
      <c r="B165">
        <v>26.6</v>
      </c>
      <c r="C165">
        <v>3.0459999999999998</v>
      </c>
      <c r="D165" s="2">
        <v>8.7327642810242949</v>
      </c>
      <c r="E165" s="2">
        <f t="shared" si="12"/>
        <v>4</v>
      </c>
      <c r="F165">
        <f>IF(E165=4,LINEST(B$5:B165,C$5:C165,FALSE),0)</f>
        <v>8.9925947401002606</v>
      </c>
      <c r="G165">
        <f t="shared" si="15"/>
        <v>899</v>
      </c>
      <c r="H165">
        <f t="shared" si="13"/>
        <v>2738.3539999999998</v>
      </c>
      <c r="I165">
        <f t="shared" si="16"/>
        <v>-319.44199999999955</v>
      </c>
      <c r="J165">
        <f t="shared" si="14"/>
        <v>2660</v>
      </c>
      <c r="K165">
        <f t="shared" si="17"/>
        <v>-242</v>
      </c>
    </row>
    <row r="166" spans="1:11" x14ac:dyDescent="0.25">
      <c r="A166" s="1">
        <v>42621</v>
      </c>
      <c r="B166">
        <v>27.46</v>
      </c>
      <c r="C166">
        <v>3.1440000000000001</v>
      </c>
      <c r="D166" s="2">
        <v>8.7340966921119598</v>
      </c>
      <c r="E166" s="2">
        <f t="shared" si="12"/>
        <v>5</v>
      </c>
      <c r="F166">
        <f>IF(E166=4,LINEST(B$5:B166,C$5:C166,FALSE),0)</f>
        <v>0</v>
      </c>
      <c r="G166">
        <f t="shared" si="15"/>
        <v>899</v>
      </c>
      <c r="H166">
        <f t="shared" si="13"/>
        <v>2826.4560000000001</v>
      </c>
      <c r="I166">
        <f t="shared" si="16"/>
        <v>-407.54399999999987</v>
      </c>
      <c r="J166">
        <f t="shared" si="14"/>
        <v>2746</v>
      </c>
      <c r="K166">
        <f t="shared" si="17"/>
        <v>-328</v>
      </c>
    </row>
    <row r="167" spans="1:11" x14ac:dyDescent="0.25">
      <c r="A167" s="1">
        <v>42622</v>
      </c>
      <c r="B167">
        <v>27.24</v>
      </c>
      <c r="C167">
        <v>3.1190000000000002</v>
      </c>
      <c r="D167" s="2">
        <v>8.7335684514267378</v>
      </c>
      <c r="E167" s="2">
        <f t="shared" si="12"/>
        <v>6</v>
      </c>
      <c r="F167">
        <f>IF(E167=4,LINEST(B$5:B167,C$5:C167,FALSE),0)</f>
        <v>0</v>
      </c>
      <c r="G167">
        <f t="shared" si="15"/>
        <v>899</v>
      </c>
      <c r="H167">
        <f t="shared" si="13"/>
        <v>2803.9810000000002</v>
      </c>
      <c r="I167">
        <f t="shared" si="16"/>
        <v>-385.06899999999996</v>
      </c>
      <c r="J167">
        <f t="shared" si="14"/>
        <v>2724</v>
      </c>
      <c r="K167">
        <f t="shared" si="17"/>
        <v>-306</v>
      </c>
    </row>
    <row r="168" spans="1:11" x14ac:dyDescent="0.25">
      <c r="A168" s="1">
        <v>42625</v>
      </c>
      <c r="B168">
        <v>27.76</v>
      </c>
      <c r="C168">
        <v>3.1789999999999998</v>
      </c>
      <c r="D168" s="2">
        <v>8.7323057565272109</v>
      </c>
      <c r="E168" s="2">
        <f t="shared" si="12"/>
        <v>2</v>
      </c>
      <c r="F168">
        <f>IF(E168=4,LINEST(B$5:B168,C$5:C168,FALSE),0)</f>
        <v>0</v>
      </c>
      <c r="G168">
        <f t="shared" si="15"/>
        <v>899</v>
      </c>
      <c r="H168">
        <f t="shared" si="13"/>
        <v>2857.9209999999998</v>
      </c>
      <c r="I168">
        <f t="shared" si="16"/>
        <v>-439.00899999999956</v>
      </c>
      <c r="J168">
        <f t="shared" si="14"/>
        <v>2776</v>
      </c>
      <c r="K168">
        <f t="shared" si="17"/>
        <v>-358</v>
      </c>
    </row>
    <row r="169" spans="1:11" x14ac:dyDescent="0.25">
      <c r="A169" s="1">
        <v>42626</v>
      </c>
      <c r="B169">
        <v>27.63</v>
      </c>
      <c r="C169">
        <v>3.1760000000000002</v>
      </c>
      <c r="D169" s="2">
        <v>8.6996221662468507</v>
      </c>
      <c r="E169" s="2">
        <f t="shared" si="12"/>
        <v>3</v>
      </c>
      <c r="F169">
        <f>IF(E169=4,LINEST(B$5:B169,C$5:C169,FALSE),0)</f>
        <v>0</v>
      </c>
      <c r="G169">
        <f t="shared" si="15"/>
        <v>899</v>
      </c>
      <c r="H169">
        <f t="shared" si="13"/>
        <v>2855.2240000000002</v>
      </c>
      <c r="I169">
        <f t="shared" si="16"/>
        <v>-436.3119999999999</v>
      </c>
      <c r="J169">
        <f t="shared" si="14"/>
        <v>2763</v>
      </c>
      <c r="K169">
        <f t="shared" si="17"/>
        <v>-345</v>
      </c>
    </row>
    <row r="170" spans="1:11" x14ac:dyDescent="0.25">
      <c r="A170" s="1">
        <v>42627</v>
      </c>
      <c r="B170">
        <v>27.71</v>
      </c>
      <c r="C170">
        <v>3.173</v>
      </c>
      <c r="D170" s="2">
        <v>8.7330601953986768</v>
      </c>
      <c r="E170" s="2">
        <f t="shared" si="12"/>
        <v>4</v>
      </c>
      <c r="F170">
        <f>IF(E170=4,LINEST(B$5:B170,C$5:C170,FALSE),0)</f>
        <v>8.9834383343138082</v>
      </c>
      <c r="G170">
        <f t="shared" si="15"/>
        <v>898</v>
      </c>
      <c r="H170">
        <f t="shared" si="13"/>
        <v>2849.3539999999998</v>
      </c>
      <c r="I170">
        <f t="shared" si="16"/>
        <v>-430.44199999999955</v>
      </c>
      <c r="J170">
        <f t="shared" si="14"/>
        <v>2771</v>
      </c>
      <c r="K170">
        <f t="shared" si="17"/>
        <v>-353</v>
      </c>
    </row>
    <row r="171" spans="1:11" x14ac:dyDescent="0.25">
      <c r="A171" s="1">
        <v>42628</v>
      </c>
      <c r="B171">
        <v>27.86</v>
      </c>
      <c r="C171">
        <v>3.1909999999999998</v>
      </c>
      <c r="D171" s="2">
        <v>8.7308053901598246</v>
      </c>
      <c r="E171" s="2">
        <f t="shared" si="12"/>
        <v>5</v>
      </c>
      <c r="F171">
        <f>IF(E171=4,LINEST(B$5:B171,C$5:C171,FALSE),0)</f>
        <v>0</v>
      </c>
      <c r="G171">
        <f t="shared" si="15"/>
        <v>898</v>
      </c>
      <c r="H171">
        <f t="shared" si="13"/>
        <v>2865.518</v>
      </c>
      <c r="I171">
        <f t="shared" si="16"/>
        <v>-446.60599999999977</v>
      </c>
      <c r="J171">
        <f t="shared" si="14"/>
        <v>2786</v>
      </c>
      <c r="K171">
        <f t="shared" si="17"/>
        <v>-368</v>
      </c>
    </row>
    <row r="172" spans="1:11" x14ac:dyDescent="0.25">
      <c r="A172" s="1">
        <v>42629</v>
      </c>
      <c r="B172">
        <v>28.03</v>
      </c>
      <c r="C172">
        <v>3.2109999999999999</v>
      </c>
      <c r="D172" s="2">
        <v>8.7293677981937101</v>
      </c>
      <c r="E172" s="2">
        <f t="shared" si="12"/>
        <v>6</v>
      </c>
      <c r="F172">
        <f>IF(E172=4,LINEST(B$5:B172,C$5:C172,FALSE),0)</f>
        <v>0</v>
      </c>
      <c r="G172">
        <f t="shared" si="15"/>
        <v>898</v>
      </c>
      <c r="H172">
        <f t="shared" si="13"/>
        <v>2883.4780000000001</v>
      </c>
      <c r="I172">
        <f t="shared" si="16"/>
        <v>-464.5659999999998</v>
      </c>
      <c r="J172">
        <f t="shared" si="14"/>
        <v>2803</v>
      </c>
      <c r="K172">
        <f t="shared" si="17"/>
        <v>-385</v>
      </c>
    </row>
    <row r="173" spans="1:11" x14ac:dyDescent="0.25">
      <c r="A173" s="1">
        <v>42632</v>
      </c>
      <c r="B173">
        <v>27.91</v>
      </c>
      <c r="C173">
        <v>3.1970000000000001</v>
      </c>
      <c r="D173" s="2">
        <v>8.7300594307162971</v>
      </c>
      <c r="E173" s="2">
        <f t="shared" si="12"/>
        <v>2</v>
      </c>
      <c r="F173">
        <f>IF(E173=4,LINEST(B$5:B173,C$5:C173,FALSE),0)</f>
        <v>0</v>
      </c>
      <c r="G173">
        <f t="shared" si="15"/>
        <v>898</v>
      </c>
      <c r="H173">
        <f t="shared" si="13"/>
        <v>2870.9059999999999</v>
      </c>
      <c r="I173">
        <f t="shared" si="16"/>
        <v>-451.99399999999969</v>
      </c>
      <c r="J173">
        <f t="shared" si="14"/>
        <v>2791</v>
      </c>
      <c r="K173">
        <f t="shared" si="17"/>
        <v>-373</v>
      </c>
    </row>
    <row r="174" spans="1:11" x14ac:dyDescent="0.25">
      <c r="A174" s="1">
        <v>42633</v>
      </c>
      <c r="B174">
        <v>28.61</v>
      </c>
      <c r="C174">
        <v>3.2909999999999999</v>
      </c>
      <c r="D174" s="2">
        <v>8.6934062594955943</v>
      </c>
      <c r="E174" s="2">
        <f t="shared" si="12"/>
        <v>3</v>
      </c>
      <c r="F174">
        <f>IF(E174=4,LINEST(B$5:B174,C$5:C174,FALSE),0)</f>
        <v>0</v>
      </c>
      <c r="G174">
        <f t="shared" si="15"/>
        <v>898</v>
      </c>
      <c r="H174">
        <f t="shared" si="13"/>
        <v>2955.3179999999998</v>
      </c>
      <c r="I174">
        <f t="shared" si="16"/>
        <v>-536.40599999999949</v>
      </c>
      <c r="J174">
        <f t="shared" si="14"/>
        <v>2861</v>
      </c>
      <c r="K174">
        <f t="shared" si="17"/>
        <v>-443</v>
      </c>
    </row>
    <row r="175" spans="1:11" x14ac:dyDescent="0.25">
      <c r="A175" s="1">
        <v>42634</v>
      </c>
      <c r="B175">
        <v>28.87</v>
      </c>
      <c r="C175">
        <v>3.3210000000000002</v>
      </c>
      <c r="D175" s="2">
        <v>8.6931647094248721</v>
      </c>
      <c r="E175" s="2">
        <f t="shared" si="12"/>
        <v>4</v>
      </c>
      <c r="F175">
        <f>IF(E175=4,LINEST(B$5:B175,C$5:C175,FALSE),0)</f>
        <v>8.9740360559678507</v>
      </c>
      <c r="G175">
        <f t="shared" si="15"/>
        <v>897</v>
      </c>
      <c r="H175">
        <f t="shared" si="13"/>
        <v>2978.9370000000004</v>
      </c>
      <c r="I175">
        <f t="shared" si="16"/>
        <v>-560.02500000000009</v>
      </c>
      <c r="J175">
        <f t="shared" si="14"/>
        <v>2887</v>
      </c>
      <c r="K175">
        <f t="shared" si="17"/>
        <v>-469</v>
      </c>
    </row>
    <row r="176" spans="1:11" x14ac:dyDescent="0.25">
      <c r="A176" s="1">
        <v>42635</v>
      </c>
      <c r="B176">
        <v>28.41</v>
      </c>
      <c r="C176">
        <v>3.2679999999999998</v>
      </c>
      <c r="D176" s="2">
        <v>8.6933904528763772</v>
      </c>
      <c r="E176" s="2">
        <f t="shared" si="12"/>
        <v>5</v>
      </c>
      <c r="F176">
        <f>IF(E176=4,LINEST(B$5:B176,C$5:C176,FALSE),0)</f>
        <v>0</v>
      </c>
      <c r="G176">
        <f t="shared" si="15"/>
        <v>897</v>
      </c>
      <c r="H176">
        <f t="shared" si="13"/>
        <v>2931.3959999999997</v>
      </c>
      <c r="I176">
        <f t="shared" si="16"/>
        <v>-512.48399999999947</v>
      </c>
      <c r="J176">
        <f t="shared" si="14"/>
        <v>2841</v>
      </c>
      <c r="K176">
        <f t="shared" si="17"/>
        <v>-423</v>
      </c>
    </row>
    <row r="177" spans="1:11" x14ac:dyDescent="0.25">
      <c r="A177" s="1">
        <v>42636</v>
      </c>
      <c r="B177">
        <v>28.18</v>
      </c>
      <c r="C177">
        <v>3.22</v>
      </c>
      <c r="D177" s="2">
        <v>8.7515527950310545</v>
      </c>
      <c r="E177" s="2">
        <f t="shared" si="12"/>
        <v>6</v>
      </c>
      <c r="F177">
        <f>IF(E177=4,LINEST(B$5:B177,C$5:C177,FALSE),0)</f>
        <v>0</v>
      </c>
      <c r="G177">
        <f t="shared" si="15"/>
        <v>897</v>
      </c>
      <c r="H177">
        <f t="shared" si="13"/>
        <v>2888.34</v>
      </c>
      <c r="I177">
        <f t="shared" si="16"/>
        <v>-469.42799999999988</v>
      </c>
      <c r="J177">
        <f t="shared" si="14"/>
        <v>2818</v>
      </c>
      <c r="K177">
        <f t="shared" si="17"/>
        <v>-400</v>
      </c>
    </row>
    <row r="178" spans="1:11" x14ac:dyDescent="0.25">
      <c r="A178" s="1">
        <v>42639</v>
      </c>
      <c r="B178">
        <v>28.44</v>
      </c>
      <c r="C178">
        <v>3.25</v>
      </c>
      <c r="D178" s="2">
        <v>8.7507692307692313</v>
      </c>
      <c r="E178" s="2">
        <f t="shared" si="12"/>
        <v>2</v>
      </c>
      <c r="F178">
        <f>IF(E178=4,LINEST(B$5:B178,C$5:C178,FALSE),0)</f>
        <v>0</v>
      </c>
      <c r="G178">
        <f t="shared" si="15"/>
        <v>897</v>
      </c>
      <c r="H178">
        <f t="shared" si="13"/>
        <v>2915.25</v>
      </c>
      <c r="I178">
        <f t="shared" si="16"/>
        <v>-496.33799999999974</v>
      </c>
      <c r="J178">
        <f t="shared" si="14"/>
        <v>2844</v>
      </c>
      <c r="K178">
        <f t="shared" si="17"/>
        <v>-426</v>
      </c>
    </row>
    <row r="179" spans="1:11" x14ac:dyDescent="0.25">
      <c r="A179" s="1">
        <v>42640</v>
      </c>
      <c r="B179">
        <v>28.37</v>
      </c>
      <c r="C179">
        <v>3.242</v>
      </c>
      <c r="D179" s="2">
        <v>8.7507711289327581</v>
      </c>
      <c r="E179" s="2">
        <f t="shared" si="12"/>
        <v>3</v>
      </c>
      <c r="F179">
        <f>IF(E179=4,LINEST(B$5:B179,C$5:C179,FALSE),0)</f>
        <v>0</v>
      </c>
      <c r="G179">
        <f t="shared" si="15"/>
        <v>897</v>
      </c>
      <c r="H179">
        <f t="shared" si="13"/>
        <v>2908.0740000000001</v>
      </c>
      <c r="I179">
        <f t="shared" si="16"/>
        <v>-489.16199999999981</v>
      </c>
      <c r="J179">
        <f t="shared" si="14"/>
        <v>2837</v>
      </c>
      <c r="K179">
        <f t="shared" si="17"/>
        <v>-419</v>
      </c>
    </row>
    <row r="180" spans="1:11" x14ac:dyDescent="0.25">
      <c r="A180" s="1">
        <v>42641</v>
      </c>
      <c r="B180">
        <v>27.99</v>
      </c>
      <c r="C180">
        <v>3.1989999999999998</v>
      </c>
      <c r="D180" s="2">
        <v>8.7496092528915277</v>
      </c>
      <c r="E180" s="2">
        <f t="shared" si="12"/>
        <v>4</v>
      </c>
      <c r="F180">
        <f>IF(E180=4,LINEST(B$5:B180,C$5:C180,FALSE),0)</f>
        <v>8.96612038975411</v>
      </c>
      <c r="G180">
        <f t="shared" si="15"/>
        <v>897</v>
      </c>
      <c r="H180">
        <f t="shared" si="13"/>
        <v>2869.5029999999997</v>
      </c>
      <c r="I180">
        <f t="shared" si="16"/>
        <v>-450.59099999999944</v>
      </c>
      <c r="J180">
        <f t="shared" si="14"/>
        <v>2799</v>
      </c>
      <c r="K180">
        <f t="shared" si="17"/>
        <v>-381</v>
      </c>
    </row>
    <row r="181" spans="1:11" x14ac:dyDescent="0.25">
      <c r="A181" s="1">
        <v>42642</v>
      </c>
      <c r="B181">
        <v>27.66</v>
      </c>
      <c r="C181">
        <v>3.161</v>
      </c>
      <c r="D181" s="2">
        <v>8.7503954444795955</v>
      </c>
      <c r="E181" s="2">
        <f t="shared" si="12"/>
        <v>5</v>
      </c>
      <c r="F181">
        <f>IF(E181=4,LINEST(B$5:B181,C$5:C181,FALSE),0)</f>
        <v>0</v>
      </c>
      <c r="G181">
        <f t="shared" si="15"/>
        <v>897</v>
      </c>
      <c r="H181">
        <f t="shared" si="13"/>
        <v>2835.4169999999999</v>
      </c>
      <c r="I181">
        <f t="shared" si="16"/>
        <v>-416.50499999999965</v>
      </c>
      <c r="J181">
        <f t="shared" si="14"/>
        <v>2766</v>
      </c>
      <c r="K181">
        <f t="shared" si="17"/>
        <v>-348</v>
      </c>
    </row>
    <row r="182" spans="1:11" x14ac:dyDescent="0.25">
      <c r="A182" s="1">
        <v>42643</v>
      </c>
      <c r="B182">
        <v>27.41</v>
      </c>
      <c r="C182">
        <v>3.1320000000000001</v>
      </c>
      <c r="D182" s="2">
        <v>8.7515964240102164</v>
      </c>
      <c r="E182" s="2">
        <f t="shared" si="12"/>
        <v>6</v>
      </c>
      <c r="F182">
        <f>IF(E182=4,LINEST(B$5:B182,C$5:C182,FALSE),0)</f>
        <v>0</v>
      </c>
      <c r="G182">
        <f t="shared" si="15"/>
        <v>897</v>
      </c>
      <c r="H182">
        <f t="shared" si="13"/>
        <v>2809.404</v>
      </c>
      <c r="I182">
        <f t="shared" si="16"/>
        <v>-390.49199999999973</v>
      </c>
      <c r="J182">
        <f t="shared" si="14"/>
        <v>2741</v>
      </c>
      <c r="K182">
        <f t="shared" si="17"/>
        <v>-323</v>
      </c>
    </row>
    <row r="183" spans="1:11" x14ac:dyDescent="0.25">
      <c r="A183" s="1">
        <v>42646</v>
      </c>
      <c r="B183">
        <v>27.79</v>
      </c>
      <c r="C183">
        <v>3.17</v>
      </c>
      <c r="D183" s="2">
        <v>8.7665615141955833</v>
      </c>
      <c r="E183" s="2">
        <f t="shared" si="12"/>
        <v>2</v>
      </c>
      <c r="F183">
        <f>IF(E183=4,LINEST(B$5:B183,C$5:C183,FALSE),0)</f>
        <v>0</v>
      </c>
      <c r="G183">
        <f t="shared" si="15"/>
        <v>897</v>
      </c>
      <c r="H183">
        <f t="shared" si="13"/>
        <v>2843.49</v>
      </c>
      <c r="I183">
        <f t="shared" si="16"/>
        <v>-424.57799999999952</v>
      </c>
      <c r="J183">
        <f t="shared" si="14"/>
        <v>2779</v>
      </c>
      <c r="K183">
        <f t="shared" si="17"/>
        <v>-361</v>
      </c>
    </row>
    <row r="184" spans="1:11" x14ac:dyDescent="0.25">
      <c r="A184" s="1">
        <v>42647</v>
      </c>
      <c r="B184">
        <v>27.93</v>
      </c>
      <c r="C184">
        <v>3.1829999999999998</v>
      </c>
      <c r="D184" s="2">
        <v>8.7747408105560787</v>
      </c>
      <c r="E184" s="2">
        <f t="shared" si="12"/>
        <v>3</v>
      </c>
      <c r="F184">
        <f>IF(E184=4,LINEST(B$5:B184,C$5:C184,FALSE),0)</f>
        <v>0</v>
      </c>
      <c r="G184">
        <f t="shared" si="15"/>
        <v>897</v>
      </c>
      <c r="H184">
        <f t="shared" si="13"/>
        <v>2855.1509999999998</v>
      </c>
      <c r="I184">
        <f t="shared" si="16"/>
        <v>-436.23899999999958</v>
      </c>
      <c r="J184">
        <f t="shared" si="14"/>
        <v>2793</v>
      </c>
      <c r="K184">
        <f t="shared" si="17"/>
        <v>-375</v>
      </c>
    </row>
    <row r="185" spans="1:11" x14ac:dyDescent="0.25">
      <c r="A185" s="1">
        <v>42648</v>
      </c>
      <c r="B185">
        <v>28.61</v>
      </c>
      <c r="C185">
        <v>3.26</v>
      </c>
      <c r="D185" s="2">
        <v>8.7760736196319016</v>
      </c>
      <c r="E185" s="2">
        <f t="shared" si="12"/>
        <v>4</v>
      </c>
      <c r="F185">
        <f>IF(E185=4,LINEST(B$5:B185,C$5:C185,FALSE),0)</f>
        <v>8.9597511505226315</v>
      </c>
      <c r="G185">
        <f t="shared" si="15"/>
        <v>896</v>
      </c>
      <c r="H185">
        <f t="shared" si="13"/>
        <v>2920.96</v>
      </c>
      <c r="I185">
        <f t="shared" si="16"/>
        <v>-502.04799999999977</v>
      </c>
      <c r="J185">
        <f t="shared" si="14"/>
        <v>2861</v>
      </c>
      <c r="K185">
        <f t="shared" si="17"/>
        <v>-443</v>
      </c>
    </row>
    <row r="186" spans="1:11" x14ac:dyDescent="0.25">
      <c r="A186" s="1">
        <v>42649</v>
      </c>
      <c r="B186">
        <v>28.8</v>
      </c>
      <c r="C186">
        <v>3.282</v>
      </c>
      <c r="D186" s="2">
        <v>8.7751371115173669</v>
      </c>
      <c r="E186" s="2">
        <f t="shared" si="12"/>
        <v>5</v>
      </c>
      <c r="F186">
        <f>IF(E186=4,LINEST(B$5:B186,C$5:C186,FALSE),0)</f>
        <v>0</v>
      </c>
      <c r="G186">
        <f t="shared" si="15"/>
        <v>896</v>
      </c>
      <c r="H186">
        <f t="shared" si="13"/>
        <v>2940.672</v>
      </c>
      <c r="I186">
        <f t="shared" si="16"/>
        <v>-521.75999999999976</v>
      </c>
      <c r="J186">
        <f t="shared" si="14"/>
        <v>2880</v>
      </c>
      <c r="K186">
        <f t="shared" si="17"/>
        <v>-462</v>
      </c>
    </row>
    <row r="187" spans="1:11" x14ac:dyDescent="0.25">
      <c r="A187" s="1">
        <v>42650</v>
      </c>
      <c r="B187">
        <v>29.76</v>
      </c>
      <c r="C187">
        <v>3.391</v>
      </c>
      <c r="D187" s="2">
        <v>8.7761722205838986</v>
      </c>
      <c r="E187" s="2">
        <f t="shared" si="12"/>
        <v>6</v>
      </c>
      <c r="F187">
        <f>IF(E187=4,LINEST(B$5:B187,C$5:C187,FALSE),0)</f>
        <v>0</v>
      </c>
      <c r="G187">
        <f t="shared" si="15"/>
        <v>896</v>
      </c>
      <c r="H187">
        <f t="shared" si="13"/>
        <v>3038.3360000000002</v>
      </c>
      <c r="I187">
        <f t="shared" si="16"/>
        <v>-619.42399999999998</v>
      </c>
      <c r="J187">
        <f t="shared" si="14"/>
        <v>2976</v>
      </c>
      <c r="K187">
        <f t="shared" si="17"/>
        <v>-558</v>
      </c>
    </row>
    <row r="188" spans="1:11" x14ac:dyDescent="0.25">
      <c r="A188" s="1">
        <v>42653</v>
      </c>
      <c r="B188">
        <v>30.01</v>
      </c>
      <c r="C188">
        <v>3.4540000000000002</v>
      </c>
      <c r="D188" s="2">
        <v>8.6884771279675732</v>
      </c>
      <c r="E188" s="2">
        <f t="shared" si="12"/>
        <v>2</v>
      </c>
      <c r="F188">
        <f>IF(E188=4,LINEST(B$5:B188,C$5:C188,FALSE),0)</f>
        <v>0</v>
      </c>
      <c r="G188">
        <f t="shared" si="15"/>
        <v>896</v>
      </c>
      <c r="H188">
        <f t="shared" si="13"/>
        <v>3094.7840000000001</v>
      </c>
      <c r="I188">
        <f t="shared" si="16"/>
        <v>-675.87199999999984</v>
      </c>
      <c r="J188">
        <f t="shared" si="14"/>
        <v>3001</v>
      </c>
      <c r="K188">
        <f t="shared" si="17"/>
        <v>-583</v>
      </c>
    </row>
    <row r="189" spans="1:11" x14ac:dyDescent="0.25">
      <c r="A189" s="1">
        <v>42654</v>
      </c>
      <c r="B189">
        <v>29.79</v>
      </c>
      <c r="C189">
        <v>3.4289999999999998</v>
      </c>
      <c r="D189" s="2">
        <v>8.6876640419947506</v>
      </c>
      <c r="E189" s="2">
        <f t="shared" si="12"/>
        <v>3</v>
      </c>
      <c r="F189">
        <f>IF(E189=4,LINEST(B$5:B189,C$5:C189,FALSE),0)</f>
        <v>0</v>
      </c>
      <c r="G189">
        <f t="shared" si="15"/>
        <v>896</v>
      </c>
      <c r="H189">
        <f t="shared" si="13"/>
        <v>3072.384</v>
      </c>
      <c r="I189">
        <f t="shared" si="16"/>
        <v>-653.47199999999975</v>
      </c>
      <c r="J189">
        <f t="shared" si="14"/>
        <v>2979</v>
      </c>
      <c r="K189">
        <f t="shared" si="17"/>
        <v>-561</v>
      </c>
    </row>
    <row r="190" spans="1:11" x14ac:dyDescent="0.25">
      <c r="A190" s="1">
        <v>42655</v>
      </c>
      <c r="B190">
        <v>29.55</v>
      </c>
      <c r="C190">
        <v>3.41</v>
      </c>
      <c r="D190" s="2">
        <v>8.6656891495601176</v>
      </c>
      <c r="E190" s="2">
        <f t="shared" si="12"/>
        <v>4</v>
      </c>
      <c r="F190">
        <f>IF(E190=4,LINEST(B$5:B190,C$5:C190,FALSE),0)</f>
        <v>8.9513589496480463</v>
      </c>
      <c r="G190">
        <f t="shared" si="15"/>
        <v>895</v>
      </c>
      <c r="H190">
        <f t="shared" si="13"/>
        <v>3051.9500000000003</v>
      </c>
      <c r="I190">
        <f t="shared" si="16"/>
        <v>-633.03800000000001</v>
      </c>
      <c r="J190">
        <f t="shared" si="14"/>
        <v>2955</v>
      </c>
      <c r="K190">
        <f t="shared" si="17"/>
        <v>-537</v>
      </c>
    </row>
    <row r="191" spans="1:11" x14ac:dyDescent="0.25">
      <c r="A191" s="1">
        <v>42656</v>
      </c>
      <c r="B191">
        <v>30.59</v>
      </c>
      <c r="C191">
        <v>3.532</v>
      </c>
      <c r="D191" s="2">
        <v>8.6608154020385051</v>
      </c>
      <c r="E191" s="2">
        <f t="shared" si="12"/>
        <v>5</v>
      </c>
      <c r="F191">
        <f>IF(E191=4,LINEST(B$5:B191,C$5:C191,FALSE),0)</f>
        <v>0</v>
      </c>
      <c r="G191">
        <f t="shared" si="15"/>
        <v>895</v>
      </c>
      <c r="H191">
        <f t="shared" si="13"/>
        <v>3161.14</v>
      </c>
      <c r="I191">
        <f t="shared" si="16"/>
        <v>-742.22799999999961</v>
      </c>
      <c r="J191">
        <f t="shared" si="14"/>
        <v>3059</v>
      </c>
      <c r="K191">
        <f t="shared" si="17"/>
        <v>-641</v>
      </c>
    </row>
    <row r="192" spans="1:11" x14ac:dyDescent="0.25">
      <c r="A192" s="1">
        <v>42657</v>
      </c>
      <c r="B192">
        <v>30.34</v>
      </c>
      <c r="C192">
        <v>3.5030000000000001</v>
      </c>
      <c r="D192" s="2">
        <v>8.6611475877819011</v>
      </c>
      <c r="E192" s="2">
        <f t="shared" si="12"/>
        <v>6</v>
      </c>
      <c r="F192">
        <f>IF(E192=4,LINEST(B$5:B192,C$5:C192,FALSE),0)</f>
        <v>0</v>
      </c>
      <c r="G192">
        <f t="shared" si="15"/>
        <v>895</v>
      </c>
      <c r="H192">
        <f t="shared" si="13"/>
        <v>3135.1849999999999</v>
      </c>
      <c r="I192">
        <f t="shared" si="16"/>
        <v>-716.27299999999968</v>
      </c>
      <c r="J192">
        <f t="shared" si="14"/>
        <v>3034</v>
      </c>
      <c r="K192">
        <f t="shared" si="17"/>
        <v>-616</v>
      </c>
    </row>
    <row r="193" spans="1:11" x14ac:dyDescent="0.25">
      <c r="A193" s="1">
        <v>42660</v>
      </c>
      <c r="B193">
        <v>30.15</v>
      </c>
      <c r="C193">
        <v>3.4809999999999999</v>
      </c>
      <c r="D193" s="2">
        <v>8.6613042229244463</v>
      </c>
      <c r="E193" s="2">
        <f t="shared" si="12"/>
        <v>2</v>
      </c>
      <c r="F193">
        <f>IF(E193=4,LINEST(B$5:B193,C$5:C193,FALSE),0)</f>
        <v>0</v>
      </c>
      <c r="G193">
        <f t="shared" si="15"/>
        <v>895</v>
      </c>
      <c r="H193">
        <f t="shared" si="13"/>
        <v>3115.4949999999999</v>
      </c>
      <c r="I193">
        <f t="shared" si="16"/>
        <v>-696.58299999999963</v>
      </c>
      <c r="J193">
        <f t="shared" si="14"/>
        <v>3015</v>
      </c>
      <c r="K193">
        <f t="shared" si="17"/>
        <v>-597</v>
      </c>
    </row>
    <row r="194" spans="1:11" x14ac:dyDescent="0.25">
      <c r="A194" s="1">
        <v>42661</v>
      </c>
      <c r="B194">
        <v>30.18</v>
      </c>
      <c r="C194">
        <v>3.5049999999999999</v>
      </c>
      <c r="D194" s="2">
        <v>8.61055634807418</v>
      </c>
      <c r="E194" s="2">
        <f t="shared" si="12"/>
        <v>3</v>
      </c>
      <c r="F194">
        <f>IF(E194=4,LINEST(B$5:B194,C$5:C194,FALSE),0)</f>
        <v>0</v>
      </c>
      <c r="G194">
        <f t="shared" si="15"/>
        <v>895</v>
      </c>
      <c r="H194">
        <f t="shared" si="13"/>
        <v>3136.9749999999999</v>
      </c>
      <c r="I194">
        <f t="shared" si="16"/>
        <v>-718.06299999999965</v>
      </c>
      <c r="J194">
        <f t="shared" si="14"/>
        <v>3018</v>
      </c>
      <c r="K194">
        <f t="shared" si="17"/>
        <v>-600</v>
      </c>
    </row>
    <row r="195" spans="1:11" x14ac:dyDescent="0.25">
      <c r="A195" s="1">
        <v>42662</v>
      </c>
      <c r="B195">
        <v>29.62</v>
      </c>
      <c r="C195">
        <v>3.4340000000000002</v>
      </c>
      <c r="D195" s="2">
        <v>8.6255096097845083</v>
      </c>
      <c r="E195" s="2">
        <f t="shared" si="12"/>
        <v>4</v>
      </c>
      <c r="F195">
        <f>IF(E195=4,LINEST(B$5:B195,C$5:C195,FALSE),0)</f>
        <v>8.9404931326438852</v>
      </c>
      <c r="G195">
        <f t="shared" si="15"/>
        <v>894</v>
      </c>
      <c r="H195">
        <f t="shared" si="13"/>
        <v>3069.9960000000001</v>
      </c>
      <c r="I195">
        <f t="shared" si="16"/>
        <v>-651.08399999999983</v>
      </c>
      <c r="J195">
        <f t="shared" si="14"/>
        <v>2962</v>
      </c>
      <c r="K195">
        <f t="shared" si="17"/>
        <v>-544</v>
      </c>
    </row>
    <row r="196" spans="1:11" x14ac:dyDescent="0.25">
      <c r="A196" s="1">
        <v>42663</v>
      </c>
      <c r="B196">
        <v>29.62</v>
      </c>
      <c r="C196">
        <v>3.4340000000000002</v>
      </c>
      <c r="D196" s="2">
        <v>8.6255096097845083</v>
      </c>
      <c r="E196" s="2">
        <f t="shared" si="12"/>
        <v>5</v>
      </c>
      <c r="F196">
        <f>IF(E196=4,LINEST(B$5:B196,C$5:C196,FALSE),0)</f>
        <v>0</v>
      </c>
      <c r="G196">
        <f t="shared" si="15"/>
        <v>894</v>
      </c>
      <c r="H196">
        <f t="shared" si="13"/>
        <v>3069.9960000000001</v>
      </c>
      <c r="I196">
        <f t="shared" si="16"/>
        <v>-651.08399999999983</v>
      </c>
      <c r="J196">
        <f t="shared" si="14"/>
        <v>2962</v>
      </c>
      <c r="K196">
        <f t="shared" si="17"/>
        <v>-544</v>
      </c>
    </row>
    <row r="197" spans="1:11" x14ac:dyDescent="0.25">
      <c r="A197" s="1">
        <v>42664</v>
      </c>
      <c r="B197">
        <v>28.99</v>
      </c>
      <c r="C197">
        <v>3.3610000000000002</v>
      </c>
      <c r="D197" s="2">
        <v>8.6254091044332029</v>
      </c>
      <c r="E197" s="2">
        <f t="shared" si="12"/>
        <v>6</v>
      </c>
      <c r="F197">
        <f>IF(E197=4,LINEST(B$5:B197,C$5:C197,FALSE),0)</f>
        <v>0</v>
      </c>
      <c r="G197">
        <f t="shared" si="15"/>
        <v>894</v>
      </c>
      <c r="H197">
        <f t="shared" si="13"/>
        <v>3004.7340000000004</v>
      </c>
      <c r="I197">
        <f t="shared" si="16"/>
        <v>-585.82200000000012</v>
      </c>
      <c r="J197">
        <f t="shared" si="14"/>
        <v>2899</v>
      </c>
      <c r="K197">
        <f t="shared" si="17"/>
        <v>-481</v>
      </c>
    </row>
    <row r="198" spans="1:11" x14ac:dyDescent="0.25">
      <c r="A198" s="1">
        <v>42667</v>
      </c>
      <c r="B198">
        <v>28.63</v>
      </c>
      <c r="C198">
        <v>3.319</v>
      </c>
      <c r="D198" s="2">
        <v>8.6260921964447128</v>
      </c>
      <c r="E198" s="2">
        <f t="shared" ref="E198:E223" si="18">WEEKDAY(A198)</f>
        <v>2</v>
      </c>
      <c r="F198">
        <f>IF(E198=4,LINEST(B$5:B198,C$5:C198,FALSE),0)</f>
        <v>0</v>
      </c>
      <c r="G198">
        <f t="shared" si="15"/>
        <v>894</v>
      </c>
      <c r="H198">
        <f t="shared" si="13"/>
        <v>2967.1860000000001</v>
      </c>
      <c r="I198">
        <f t="shared" si="16"/>
        <v>-548.27399999999989</v>
      </c>
      <c r="J198">
        <f t="shared" si="14"/>
        <v>2863</v>
      </c>
      <c r="K198">
        <f t="shared" si="17"/>
        <v>-445</v>
      </c>
    </row>
    <row r="199" spans="1:11" x14ac:dyDescent="0.25">
      <c r="A199" s="1">
        <v>42668</v>
      </c>
      <c r="B199">
        <v>27.47</v>
      </c>
      <c r="C199">
        <v>3.149</v>
      </c>
      <c r="D199" s="2">
        <v>8.7234042553191493</v>
      </c>
      <c r="E199" s="2">
        <f t="shared" si="18"/>
        <v>3</v>
      </c>
      <c r="F199">
        <f>IF(E199=4,LINEST(B$5:B199,C$5:C199,FALSE),0)</f>
        <v>0</v>
      </c>
      <c r="G199">
        <f t="shared" si="15"/>
        <v>894</v>
      </c>
      <c r="H199">
        <f t="shared" si="13"/>
        <v>2815.2060000000001</v>
      </c>
      <c r="I199">
        <f t="shared" si="16"/>
        <v>-396.29399999999987</v>
      </c>
      <c r="J199">
        <f t="shared" si="14"/>
        <v>2747</v>
      </c>
      <c r="K199">
        <f t="shared" si="17"/>
        <v>-329</v>
      </c>
    </row>
    <row r="200" spans="1:11" x14ac:dyDescent="0.25">
      <c r="A200" s="1">
        <v>42669</v>
      </c>
      <c r="B200">
        <v>26.55</v>
      </c>
      <c r="C200">
        <v>3.036</v>
      </c>
      <c r="D200" s="2">
        <v>8.7450592885375489</v>
      </c>
      <c r="E200" s="2">
        <f t="shared" si="18"/>
        <v>4</v>
      </c>
      <c r="F200">
        <f>IF(E200=4,LINEST(B$5:B200,C$5:C200,FALSE),0)</f>
        <v>8.93222560462406</v>
      </c>
      <c r="G200">
        <f t="shared" si="15"/>
        <v>893</v>
      </c>
      <c r="H200">
        <f t="shared" si="13"/>
        <v>2711.1480000000001</v>
      </c>
      <c r="I200">
        <f t="shared" si="16"/>
        <v>-292.23599999999988</v>
      </c>
      <c r="J200">
        <f t="shared" si="14"/>
        <v>2655</v>
      </c>
      <c r="K200">
        <f t="shared" si="17"/>
        <v>-237</v>
      </c>
    </row>
    <row r="201" spans="1:11" x14ac:dyDescent="0.25">
      <c r="A201" s="1">
        <v>42670</v>
      </c>
      <c r="B201">
        <v>26.92</v>
      </c>
      <c r="C201">
        <v>3.0680000000000001</v>
      </c>
      <c r="D201" s="2">
        <v>8.7744458930899611</v>
      </c>
      <c r="E201" s="2">
        <f t="shared" si="18"/>
        <v>5</v>
      </c>
      <c r="F201">
        <f>IF(E201=4,LINEST(B$5:B201,C$5:C201,FALSE),0)</f>
        <v>0</v>
      </c>
      <c r="G201">
        <f t="shared" si="15"/>
        <v>893</v>
      </c>
      <c r="H201">
        <f t="shared" si="13"/>
        <v>2739.7240000000002</v>
      </c>
      <c r="I201">
        <f t="shared" si="16"/>
        <v>-320.8119999999999</v>
      </c>
      <c r="J201">
        <f t="shared" si="14"/>
        <v>2692</v>
      </c>
      <c r="K201">
        <f t="shared" si="17"/>
        <v>-274</v>
      </c>
    </row>
    <row r="202" spans="1:11" x14ac:dyDescent="0.25">
      <c r="A202" s="1">
        <v>42671</v>
      </c>
      <c r="B202">
        <v>27.24</v>
      </c>
      <c r="C202">
        <v>3.105</v>
      </c>
      <c r="D202" s="2">
        <v>8.7729468599033815</v>
      </c>
      <c r="E202" s="2">
        <f t="shared" si="18"/>
        <v>6</v>
      </c>
      <c r="F202">
        <f>IF(E202=4,LINEST(B$5:B202,C$5:C202,FALSE),0)</f>
        <v>0</v>
      </c>
      <c r="G202">
        <f t="shared" si="15"/>
        <v>893</v>
      </c>
      <c r="H202">
        <f t="shared" si="13"/>
        <v>2772.7649999999999</v>
      </c>
      <c r="I202">
        <f t="shared" si="16"/>
        <v>-353.85299999999961</v>
      </c>
      <c r="J202">
        <f t="shared" si="14"/>
        <v>2724</v>
      </c>
      <c r="K202">
        <f t="shared" si="17"/>
        <v>-306</v>
      </c>
    </row>
    <row r="203" spans="1:11" x14ac:dyDescent="0.25">
      <c r="A203" s="1">
        <v>42674</v>
      </c>
      <c r="B203">
        <v>26.55</v>
      </c>
      <c r="C203">
        <v>3.0259999999999998</v>
      </c>
      <c r="D203" s="2">
        <v>8.7739590218109722</v>
      </c>
      <c r="E203" s="2">
        <f t="shared" si="18"/>
        <v>2</v>
      </c>
      <c r="F203">
        <f>IF(E203=4,LINEST(B$5:B203,C$5:C203,FALSE),0)</f>
        <v>0</v>
      </c>
      <c r="G203">
        <f t="shared" si="15"/>
        <v>893</v>
      </c>
      <c r="H203">
        <f t="shared" si="13"/>
        <v>2702.2179999999998</v>
      </c>
      <c r="I203">
        <f t="shared" si="16"/>
        <v>-283.30599999999959</v>
      </c>
      <c r="J203">
        <f t="shared" si="14"/>
        <v>2655</v>
      </c>
      <c r="K203">
        <f t="shared" si="17"/>
        <v>-237</v>
      </c>
    </row>
    <row r="204" spans="1:11" x14ac:dyDescent="0.25">
      <c r="A204" s="1">
        <v>42675</v>
      </c>
      <c r="B204">
        <v>25.65</v>
      </c>
      <c r="C204">
        <v>2.9020000000000001</v>
      </c>
      <c r="D204" s="2">
        <v>8.8387319090282563</v>
      </c>
      <c r="E204" s="2">
        <f t="shared" si="18"/>
        <v>3</v>
      </c>
      <c r="F204">
        <f>IF(E204=4,LINEST(B$5:B204,C$5:C204,FALSE),0)</f>
        <v>0</v>
      </c>
      <c r="G204">
        <f t="shared" si="15"/>
        <v>893</v>
      </c>
      <c r="H204">
        <f t="shared" ref="H204:H223" si="19">G204*C204</f>
        <v>2591.4860000000003</v>
      </c>
      <c r="I204">
        <f t="shared" si="16"/>
        <v>-172.57400000000007</v>
      </c>
      <c r="J204">
        <f t="shared" ref="J204:J223" si="20">$H$2*B204</f>
        <v>2565</v>
      </c>
      <c r="K204">
        <f t="shared" si="17"/>
        <v>-147</v>
      </c>
    </row>
    <row r="205" spans="1:11" x14ac:dyDescent="0.25">
      <c r="A205" s="1">
        <v>42676</v>
      </c>
      <c r="B205">
        <v>25.11</v>
      </c>
      <c r="C205">
        <v>2.7919999999999998</v>
      </c>
      <c r="D205" s="2">
        <v>8.9935530085959883</v>
      </c>
      <c r="E205" s="2">
        <f t="shared" si="18"/>
        <v>4</v>
      </c>
      <c r="F205">
        <f>IF(E205=4,LINEST(B$5:B205,C$5:C205,FALSE),0)</f>
        <v>8.9296016632650144</v>
      </c>
      <c r="G205">
        <f t="shared" ref="G205:G223" si="21">IF(F205=0,G204,ROUND(F205*$H$2,0))</f>
        <v>893</v>
      </c>
      <c r="H205">
        <f t="shared" si="19"/>
        <v>2493.2559999999999</v>
      </c>
      <c r="I205">
        <f t="shared" ref="I205:I223" si="22">$H$11-H205</f>
        <v>-74.343999999999596</v>
      </c>
      <c r="J205">
        <f t="shared" si="20"/>
        <v>2511</v>
      </c>
      <c r="K205">
        <f t="shared" ref="K205:K223" si="23">$J$11-J205</f>
        <v>-93</v>
      </c>
    </row>
    <row r="206" spans="1:11" x14ac:dyDescent="0.25">
      <c r="A206" s="1">
        <v>42677</v>
      </c>
      <c r="B206">
        <v>24.73</v>
      </c>
      <c r="C206">
        <v>2.7690000000000001</v>
      </c>
      <c r="D206" s="2">
        <v>8.9310220296135778</v>
      </c>
      <c r="E206" s="2">
        <f t="shared" si="18"/>
        <v>5</v>
      </c>
      <c r="F206">
        <f>IF(E206=4,LINEST(B$5:B206,C$5:C206,FALSE),0)</f>
        <v>0</v>
      </c>
      <c r="G206">
        <f t="shared" si="21"/>
        <v>893</v>
      </c>
      <c r="H206">
        <f t="shared" si="19"/>
        <v>2472.7170000000001</v>
      </c>
      <c r="I206">
        <f t="shared" si="22"/>
        <v>-53.804999999999836</v>
      </c>
      <c r="J206">
        <f t="shared" si="20"/>
        <v>2473</v>
      </c>
      <c r="K206">
        <f t="shared" si="23"/>
        <v>-55</v>
      </c>
    </row>
    <row r="207" spans="1:11" x14ac:dyDescent="0.25">
      <c r="A207" s="1">
        <v>42678</v>
      </c>
      <c r="B207">
        <v>24.71</v>
      </c>
      <c r="C207">
        <v>2.7669999999999999</v>
      </c>
      <c r="D207" s="2">
        <v>8.9302493675460788</v>
      </c>
      <c r="E207" s="2">
        <f t="shared" si="18"/>
        <v>6</v>
      </c>
      <c r="F207">
        <f>IF(E207=4,LINEST(B$5:B207,C$5:C207,FALSE),0)</f>
        <v>0</v>
      </c>
      <c r="G207">
        <f t="shared" si="21"/>
        <v>893</v>
      </c>
      <c r="H207">
        <f t="shared" si="19"/>
        <v>2470.931</v>
      </c>
      <c r="I207">
        <f t="shared" si="22"/>
        <v>-52.018999999999778</v>
      </c>
      <c r="J207">
        <f t="shared" si="20"/>
        <v>2471</v>
      </c>
      <c r="K207">
        <f t="shared" si="23"/>
        <v>-53</v>
      </c>
    </row>
    <row r="208" spans="1:11" x14ac:dyDescent="0.25">
      <c r="A208" s="1">
        <v>42681</v>
      </c>
      <c r="B208">
        <v>25.15</v>
      </c>
      <c r="C208">
        <v>2.8159999999999998</v>
      </c>
      <c r="D208" s="2">
        <v>8.931107954545455</v>
      </c>
      <c r="E208" s="2">
        <f t="shared" si="18"/>
        <v>2</v>
      </c>
      <c r="F208">
        <f>IF(E208=4,LINEST(B$5:B208,C$5:C208,FALSE),0)</f>
        <v>0</v>
      </c>
      <c r="G208">
        <f t="shared" si="21"/>
        <v>893</v>
      </c>
      <c r="H208">
        <f t="shared" si="19"/>
        <v>2514.6879999999996</v>
      </c>
      <c r="I208">
        <f t="shared" si="22"/>
        <v>-95.775999999999385</v>
      </c>
      <c r="J208">
        <f t="shared" si="20"/>
        <v>2515</v>
      </c>
      <c r="K208">
        <f t="shared" si="23"/>
        <v>-97</v>
      </c>
    </row>
    <row r="209" spans="1:11" x14ac:dyDescent="0.25">
      <c r="A209" s="1">
        <v>42682</v>
      </c>
      <c r="B209">
        <v>23.76</v>
      </c>
      <c r="C209">
        <v>2.633</v>
      </c>
      <c r="D209" s="2">
        <v>9.0239270793771365</v>
      </c>
      <c r="E209" s="2">
        <f t="shared" si="18"/>
        <v>3</v>
      </c>
      <c r="F209">
        <f>IF(E209=4,LINEST(B$5:B209,C$5:C209,FALSE),0)</f>
        <v>0</v>
      </c>
      <c r="G209">
        <f t="shared" si="21"/>
        <v>893</v>
      </c>
      <c r="H209">
        <f t="shared" si="19"/>
        <v>2351.2690000000002</v>
      </c>
      <c r="I209">
        <f t="shared" si="22"/>
        <v>67.643000000000029</v>
      </c>
      <c r="J209">
        <f t="shared" si="20"/>
        <v>2376</v>
      </c>
      <c r="K209">
        <f t="shared" si="23"/>
        <v>42</v>
      </c>
    </row>
    <row r="210" spans="1:11" x14ac:dyDescent="0.25">
      <c r="A210" s="1">
        <v>42683</v>
      </c>
      <c r="B210">
        <v>24.14</v>
      </c>
      <c r="C210">
        <v>2.69</v>
      </c>
      <c r="D210" s="2">
        <v>8.9739776951672869</v>
      </c>
      <c r="E210" s="2">
        <f t="shared" si="18"/>
        <v>4</v>
      </c>
      <c r="F210">
        <f>IF(E210=4,LINEST(B$5:B210,C$5:C210,FALSE),0)</f>
        <v>8.9301411637884858</v>
      </c>
      <c r="G210">
        <f t="shared" si="21"/>
        <v>893</v>
      </c>
      <c r="H210">
        <f t="shared" si="19"/>
        <v>2402.17</v>
      </c>
      <c r="I210">
        <f t="shared" si="22"/>
        <v>16.742000000000189</v>
      </c>
      <c r="J210">
        <f t="shared" si="20"/>
        <v>2414</v>
      </c>
      <c r="K210">
        <f t="shared" si="23"/>
        <v>4</v>
      </c>
    </row>
    <row r="211" spans="1:11" x14ac:dyDescent="0.25">
      <c r="A211" s="1">
        <v>42684</v>
      </c>
      <c r="B211">
        <v>23.62</v>
      </c>
      <c r="C211">
        <v>2.6320000000000001</v>
      </c>
      <c r="D211" s="2">
        <v>8.9741641337386024</v>
      </c>
      <c r="E211" s="2">
        <f t="shared" si="18"/>
        <v>5</v>
      </c>
      <c r="F211">
        <f>IF(E211=4,LINEST(B$5:B211,C$5:C211,FALSE),0)</f>
        <v>0</v>
      </c>
      <c r="G211">
        <f t="shared" si="21"/>
        <v>893</v>
      </c>
      <c r="H211">
        <f t="shared" si="19"/>
        <v>2350.3760000000002</v>
      </c>
      <c r="I211">
        <f t="shared" si="22"/>
        <v>68.536000000000058</v>
      </c>
      <c r="J211">
        <f t="shared" si="20"/>
        <v>2362</v>
      </c>
      <c r="K211">
        <f t="shared" si="23"/>
        <v>56</v>
      </c>
    </row>
    <row r="212" spans="1:11" x14ac:dyDescent="0.25">
      <c r="A212" s="1">
        <v>42685</v>
      </c>
      <c r="B212">
        <v>23.5</v>
      </c>
      <c r="C212">
        <v>2.6190000000000002</v>
      </c>
      <c r="D212" s="2">
        <v>8.9728904161893848</v>
      </c>
      <c r="E212" s="2">
        <f t="shared" si="18"/>
        <v>6</v>
      </c>
      <c r="F212">
        <f>IF(E212=4,LINEST(B$5:B212,C$5:C212,FALSE),0)</f>
        <v>0</v>
      </c>
      <c r="G212">
        <f t="shared" si="21"/>
        <v>893</v>
      </c>
      <c r="H212">
        <f t="shared" si="19"/>
        <v>2338.7670000000003</v>
      </c>
      <c r="I212">
        <f t="shared" si="22"/>
        <v>80.144999999999982</v>
      </c>
      <c r="J212">
        <f t="shared" si="20"/>
        <v>2350</v>
      </c>
      <c r="K212">
        <f t="shared" si="23"/>
        <v>68</v>
      </c>
    </row>
    <row r="213" spans="1:11" x14ac:dyDescent="0.25">
      <c r="A213" s="1">
        <v>42688</v>
      </c>
      <c r="B213">
        <v>24.67</v>
      </c>
      <c r="C213">
        <v>2.7490000000000001</v>
      </c>
      <c r="D213" s="2">
        <v>8.9741724263368496</v>
      </c>
      <c r="E213" s="2">
        <f t="shared" si="18"/>
        <v>2</v>
      </c>
      <c r="F213">
        <f>IF(E213=4,LINEST(B$5:B213,C$5:C213,FALSE),0)</f>
        <v>0</v>
      </c>
      <c r="G213">
        <f t="shared" si="21"/>
        <v>893</v>
      </c>
      <c r="H213">
        <f t="shared" si="19"/>
        <v>2454.857</v>
      </c>
      <c r="I213">
        <f t="shared" si="22"/>
        <v>-35.944999999999709</v>
      </c>
      <c r="J213">
        <f t="shared" si="20"/>
        <v>2467</v>
      </c>
      <c r="K213">
        <f t="shared" si="23"/>
        <v>-49</v>
      </c>
    </row>
    <row r="214" spans="1:11" x14ac:dyDescent="0.25">
      <c r="A214" s="1">
        <v>42689</v>
      </c>
      <c r="B214">
        <v>24.11</v>
      </c>
      <c r="C214">
        <v>2.7090000000000001</v>
      </c>
      <c r="D214" s="2">
        <v>8.8999630860095973</v>
      </c>
      <c r="E214" s="2">
        <f t="shared" si="18"/>
        <v>3</v>
      </c>
      <c r="F214">
        <f>IF(E214=4,LINEST(B$5:B214,C$5:C214,FALSE),0)</f>
        <v>0</v>
      </c>
      <c r="G214">
        <f t="shared" si="21"/>
        <v>893</v>
      </c>
      <c r="H214">
        <f t="shared" si="19"/>
        <v>2419.1370000000002</v>
      </c>
      <c r="I214">
        <f t="shared" si="22"/>
        <v>-0.22499999999990905</v>
      </c>
      <c r="J214">
        <f t="shared" si="20"/>
        <v>2411</v>
      </c>
      <c r="K214">
        <f t="shared" si="23"/>
        <v>7</v>
      </c>
    </row>
    <row r="215" spans="1:11" x14ac:dyDescent="0.25">
      <c r="A215" s="1">
        <v>42690</v>
      </c>
      <c r="B215">
        <v>24.6</v>
      </c>
      <c r="C215">
        <v>2.7639999999999998</v>
      </c>
      <c r="D215" s="2">
        <v>8.9001447178002913</v>
      </c>
      <c r="E215" s="2">
        <f t="shared" si="18"/>
        <v>4</v>
      </c>
      <c r="F215">
        <f>IF(E215=4,LINEST(B$5:B215,C$5:C215,FALSE),0)</f>
        <v>8.9303946033887733</v>
      </c>
      <c r="G215">
        <f t="shared" si="21"/>
        <v>893</v>
      </c>
      <c r="H215">
        <f t="shared" si="19"/>
        <v>2468.252</v>
      </c>
      <c r="I215">
        <f t="shared" si="22"/>
        <v>-49.339999999999691</v>
      </c>
      <c r="J215">
        <f t="shared" si="20"/>
        <v>2460</v>
      </c>
      <c r="K215">
        <f t="shared" si="23"/>
        <v>-42</v>
      </c>
    </row>
    <row r="216" spans="1:11" x14ac:dyDescent="0.25">
      <c r="A216" s="1">
        <v>42691</v>
      </c>
      <c r="B216">
        <v>23.76</v>
      </c>
      <c r="C216">
        <v>2.7029999999999998</v>
      </c>
      <c r="D216" s="2">
        <v>8.7902330743618204</v>
      </c>
      <c r="E216" s="2">
        <f t="shared" si="18"/>
        <v>5</v>
      </c>
      <c r="F216">
        <f>IF(E216=4,LINEST(B$5:B216,C$5:C216,FALSE),0)</f>
        <v>0</v>
      </c>
      <c r="G216">
        <f t="shared" si="21"/>
        <v>893</v>
      </c>
      <c r="H216">
        <f t="shared" si="19"/>
        <v>2413.779</v>
      </c>
      <c r="I216">
        <f t="shared" si="22"/>
        <v>5.1330000000002656</v>
      </c>
      <c r="J216">
        <f t="shared" si="20"/>
        <v>2376</v>
      </c>
      <c r="K216">
        <f t="shared" si="23"/>
        <v>42</v>
      </c>
    </row>
    <row r="217" spans="1:11" x14ac:dyDescent="0.25">
      <c r="A217" s="1">
        <v>42692</v>
      </c>
      <c r="B217">
        <v>24.9</v>
      </c>
      <c r="C217">
        <v>2.843</v>
      </c>
      <c r="D217" s="2">
        <v>8.7583538515652481</v>
      </c>
      <c r="E217" s="2">
        <f t="shared" si="18"/>
        <v>6</v>
      </c>
      <c r="F217">
        <f>IF(E217=4,LINEST(B$5:B217,C$5:C217,FALSE),0)</f>
        <v>0</v>
      </c>
      <c r="G217">
        <f t="shared" si="21"/>
        <v>893</v>
      </c>
      <c r="H217">
        <f t="shared" si="19"/>
        <v>2538.799</v>
      </c>
      <c r="I217">
        <f t="shared" si="22"/>
        <v>-119.88699999999972</v>
      </c>
      <c r="J217">
        <f t="shared" si="20"/>
        <v>2490</v>
      </c>
      <c r="K217">
        <f t="shared" si="23"/>
        <v>-72</v>
      </c>
    </row>
    <row r="218" spans="1:11" x14ac:dyDescent="0.25">
      <c r="A218" s="1">
        <v>42695</v>
      </c>
      <c r="B218">
        <v>25.84</v>
      </c>
      <c r="C218">
        <v>2.95</v>
      </c>
      <c r="D218" s="2">
        <v>8.7593220338983038</v>
      </c>
      <c r="E218" s="2">
        <f t="shared" si="18"/>
        <v>2</v>
      </c>
      <c r="F218">
        <f>IF(E218=4,LINEST(B$5:B218,C$5:C218,FALSE),0)</f>
        <v>0</v>
      </c>
      <c r="G218">
        <f t="shared" si="21"/>
        <v>893</v>
      </c>
      <c r="H218">
        <f t="shared" si="19"/>
        <v>2634.3500000000004</v>
      </c>
      <c r="I218">
        <f t="shared" si="22"/>
        <v>-215.4380000000001</v>
      </c>
      <c r="J218">
        <f t="shared" si="20"/>
        <v>2584</v>
      </c>
      <c r="K218">
        <f t="shared" si="23"/>
        <v>-166</v>
      </c>
    </row>
    <row r="219" spans="1:11" x14ac:dyDescent="0.25">
      <c r="A219" s="1">
        <v>42696</v>
      </c>
      <c r="B219">
        <v>26.12</v>
      </c>
      <c r="C219">
        <v>2.9820000000000002</v>
      </c>
      <c r="D219" s="2">
        <v>8.7592219986586173</v>
      </c>
      <c r="E219" s="2">
        <f t="shared" si="18"/>
        <v>3</v>
      </c>
      <c r="F219">
        <f>IF(E219=4,LINEST(B$5:B219,C$5:C219,FALSE),0)</f>
        <v>0</v>
      </c>
      <c r="G219">
        <f t="shared" si="21"/>
        <v>893</v>
      </c>
      <c r="H219">
        <f t="shared" si="19"/>
        <v>2662.9260000000004</v>
      </c>
      <c r="I219">
        <f t="shared" si="22"/>
        <v>-244.01400000000012</v>
      </c>
      <c r="J219">
        <f t="shared" si="20"/>
        <v>2612</v>
      </c>
      <c r="K219">
        <f t="shared" si="23"/>
        <v>-194</v>
      </c>
    </row>
    <row r="220" spans="1:11" x14ac:dyDescent="0.25">
      <c r="A220" s="1">
        <v>42697</v>
      </c>
      <c r="B220">
        <v>26</v>
      </c>
      <c r="C220">
        <v>3.0259999999999998</v>
      </c>
      <c r="D220" s="2">
        <v>8.5922009253139464</v>
      </c>
      <c r="E220" s="2">
        <f t="shared" si="18"/>
        <v>4</v>
      </c>
      <c r="F220">
        <f>IF(E220=4,LINEST(B$5:B220,C$5:C220,FALSE),0)</f>
        <v>8.9259955428102806</v>
      </c>
      <c r="G220">
        <f t="shared" si="21"/>
        <v>893</v>
      </c>
      <c r="H220">
        <f t="shared" si="19"/>
        <v>2702.2179999999998</v>
      </c>
      <c r="I220">
        <f t="shared" si="22"/>
        <v>-283.30599999999959</v>
      </c>
      <c r="J220">
        <f t="shared" si="20"/>
        <v>2600</v>
      </c>
      <c r="K220">
        <f t="shared" si="23"/>
        <v>-182</v>
      </c>
    </row>
    <row r="221" spans="1:11" x14ac:dyDescent="0.25">
      <c r="A221" s="1">
        <v>42698</v>
      </c>
      <c r="B221">
        <v>26</v>
      </c>
      <c r="C221">
        <v>3.0259999999999998</v>
      </c>
      <c r="D221" s="2">
        <v>8.5922009253139464</v>
      </c>
      <c r="E221" s="2">
        <f t="shared" si="18"/>
        <v>5</v>
      </c>
      <c r="F221">
        <f>IF(E221=4,LINEST(B$5:B221,C$5:C221,FALSE),0)</f>
        <v>0</v>
      </c>
      <c r="G221">
        <f t="shared" si="21"/>
        <v>893</v>
      </c>
      <c r="H221">
        <f t="shared" si="19"/>
        <v>2702.2179999999998</v>
      </c>
      <c r="I221">
        <f t="shared" si="22"/>
        <v>-283.30599999999959</v>
      </c>
      <c r="J221">
        <f t="shared" si="20"/>
        <v>2600</v>
      </c>
      <c r="K221">
        <f t="shared" si="23"/>
        <v>-182</v>
      </c>
    </row>
    <row r="222" spans="1:11" x14ac:dyDescent="0.25">
      <c r="A222" s="1">
        <v>42699</v>
      </c>
      <c r="B222">
        <v>26.51</v>
      </c>
      <c r="C222">
        <v>3.085</v>
      </c>
      <c r="D222" s="2">
        <v>8.593192868719612</v>
      </c>
      <c r="E222" s="2">
        <f t="shared" si="18"/>
        <v>6</v>
      </c>
      <c r="F222">
        <f>IF(E222=4,LINEST(B$5:B222,C$5:C222,FALSE),0)</f>
        <v>0</v>
      </c>
      <c r="G222">
        <f t="shared" si="21"/>
        <v>893</v>
      </c>
      <c r="H222">
        <f t="shared" si="19"/>
        <v>2754.9049999999997</v>
      </c>
      <c r="I222">
        <f t="shared" si="22"/>
        <v>-335.99299999999948</v>
      </c>
      <c r="J222">
        <f t="shared" si="20"/>
        <v>2651</v>
      </c>
      <c r="K222">
        <f t="shared" si="23"/>
        <v>-233</v>
      </c>
    </row>
    <row r="223" spans="1:11" x14ac:dyDescent="0.25">
      <c r="A223" s="1">
        <v>42702</v>
      </c>
      <c r="B223">
        <v>27.77</v>
      </c>
      <c r="C223">
        <v>3.2320000000000002</v>
      </c>
      <c r="D223" s="2">
        <v>8.5922029702970288</v>
      </c>
      <c r="E223" s="2">
        <f t="shared" si="18"/>
        <v>2</v>
      </c>
      <c r="F223">
        <f>IF(E223=4,LINEST(B$5:B223,C$5:C223,FALSE),0)</f>
        <v>0</v>
      </c>
      <c r="G223">
        <f t="shared" si="21"/>
        <v>893</v>
      </c>
      <c r="H223">
        <f t="shared" si="19"/>
        <v>2886.1760000000004</v>
      </c>
      <c r="I223" s="3">
        <f t="shared" si="22"/>
        <v>-467.26400000000012</v>
      </c>
      <c r="J223">
        <f t="shared" si="20"/>
        <v>2777</v>
      </c>
      <c r="K223" s="3">
        <f t="shared" si="23"/>
        <v>-359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Wu</dc:creator>
  <cp:lastModifiedBy>Aaron</cp:lastModifiedBy>
  <dcterms:created xsi:type="dcterms:W3CDTF">2017-01-26T20:27:31Z</dcterms:created>
  <dcterms:modified xsi:type="dcterms:W3CDTF">2020-11-17T09:53:24Z</dcterms:modified>
</cp:coreProperties>
</file>