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id.dom\dfs1\home\KUCA\My Documents\"/>
    </mc:Choice>
  </mc:AlternateContent>
  <xr:revisionPtr revIDLastSave="0" documentId="13_ncr:1_{0897FE28-0965-4F52-A07F-0E09C98E1479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Universe 202008" sheetId="1" r:id="rId1"/>
    <sheet name="Universe 202108" sheetId="14" r:id="rId2"/>
    <sheet name="Exchange Lookup" sheetId="18" r:id="rId3"/>
    <sheet name="S&amp;P500" sheetId="2" r:id="rId4"/>
    <sheet name="NDX100" sheetId="6" r:id="rId5"/>
    <sheet name="EuroStoxx50" sheetId="4" r:id="rId6"/>
    <sheet name="DAX" sheetId="10" r:id="rId7"/>
    <sheet name="UKX" sheetId="3" r:id="rId8"/>
    <sheet name="FTSE250" sheetId="17" r:id="rId9"/>
    <sheet name="CAC40" sheetId="5" r:id="rId10"/>
    <sheet name="AEX" sheetId="9" r:id="rId11"/>
    <sheet name="IBEX" sheetId="11" r:id="rId12"/>
    <sheet name="OMX" sheetId="7" r:id="rId13"/>
    <sheet name="C25OMX" sheetId="8" r:id="rId14"/>
    <sheet name="OBX" sheetId="12" r:id="rId15"/>
    <sheet name="WIG20" sheetId="13" r:id="rId16"/>
    <sheet name="PSI20" sheetId="16" r:id="rId17"/>
    <sheet name="BEL20" sheetId="15" r:id="rId18"/>
  </sheets>
  <definedNames>
    <definedName name="_xlnm._FilterDatabase" localSheetId="2" hidden="1">'Exchange Lookup'!$A$1:$B$22</definedName>
    <definedName name="_xlnm._FilterDatabase" localSheetId="0" hidden="1">'Universe 202008'!$A$1:$D$1148</definedName>
    <definedName name="_xlnm._FilterDatabase" localSheetId="1" hidden="1">'Universe 202108'!$A$1:$I$1232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4" l="1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0" i="14"/>
  <c r="L271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509" i="14"/>
  <c r="L510" i="14"/>
  <c r="L511" i="14"/>
  <c r="L512" i="14"/>
  <c r="L513" i="14"/>
  <c r="L514" i="14"/>
  <c r="L515" i="14"/>
  <c r="L516" i="14"/>
  <c r="L517" i="14"/>
  <c r="L518" i="14"/>
  <c r="L519" i="14"/>
  <c r="L520" i="14"/>
  <c r="L521" i="14"/>
  <c r="L522" i="14"/>
  <c r="L523" i="14"/>
  <c r="L524" i="14"/>
  <c r="L525" i="14"/>
  <c r="L526" i="14"/>
  <c r="L527" i="14"/>
  <c r="L528" i="14"/>
  <c r="L529" i="14"/>
  <c r="L530" i="14"/>
  <c r="L531" i="14"/>
  <c r="L532" i="14"/>
  <c r="L533" i="14"/>
  <c r="L534" i="14"/>
  <c r="L535" i="14"/>
  <c r="L536" i="14"/>
  <c r="L537" i="14"/>
  <c r="L538" i="14"/>
  <c r="L539" i="14"/>
  <c r="L540" i="14"/>
  <c r="L541" i="14"/>
  <c r="L542" i="14"/>
  <c r="L543" i="14"/>
  <c r="L544" i="14"/>
  <c r="L545" i="14"/>
  <c r="L546" i="14"/>
  <c r="L547" i="14"/>
  <c r="L548" i="14"/>
  <c r="L549" i="14"/>
  <c r="L550" i="14"/>
  <c r="L551" i="14"/>
  <c r="L552" i="14"/>
  <c r="L553" i="14"/>
  <c r="L554" i="14"/>
  <c r="L555" i="14"/>
  <c r="L556" i="14"/>
  <c r="L557" i="14"/>
  <c r="L558" i="14"/>
  <c r="L559" i="14"/>
  <c r="L560" i="14"/>
  <c r="L561" i="14"/>
  <c r="L562" i="14"/>
  <c r="L563" i="14"/>
  <c r="L564" i="14"/>
  <c r="L565" i="14"/>
  <c r="L566" i="14"/>
  <c r="L567" i="14"/>
  <c r="L568" i="14"/>
  <c r="L569" i="14"/>
  <c r="L570" i="14"/>
  <c r="L571" i="14"/>
  <c r="L572" i="14"/>
  <c r="L573" i="14"/>
  <c r="L574" i="14"/>
  <c r="L575" i="14"/>
  <c r="L576" i="14"/>
  <c r="L577" i="14"/>
  <c r="L578" i="14"/>
  <c r="L579" i="14"/>
  <c r="L580" i="14"/>
  <c r="L581" i="14"/>
  <c r="L582" i="14"/>
  <c r="L583" i="14"/>
  <c r="L584" i="14"/>
  <c r="L585" i="14"/>
  <c r="L586" i="14"/>
  <c r="L587" i="14"/>
  <c r="L588" i="14"/>
  <c r="L589" i="14"/>
  <c r="L590" i="14"/>
  <c r="L591" i="14"/>
  <c r="L592" i="14"/>
  <c r="L593" i="14"/>
  <c r="L594" i="14"/>
  <c r="L595" i="14"/>
  <c r="L596" i="14"/>
  <c r="L597" i="14"/>
  <c r="L598" i="14"/>
  <c r="L599" i="14"/>
  <c r="L600" i="14"/>
  <c r="L601" i="14"/>
  <c r="L602" i="14"/>
  <c r="L603" i="14"/>
  <c r="L604" i="14"/>
  <c r="L605" i="14"/>
  <c r="L606" i="14"/>
  <c r="L607" i="14"/>
  <c r="L608" i="14"/>
  <c r="L609" i="14"/>
  <c r="L610" i="14"/>
  <c r="L611" i="14"/>
  <c r="L612" i="14"/>
  <c r="L613" i="14"/>
  <c r="L614" i="14"/>
  <c r="L615" i="14"/>
  <c r="L616" i="14"/>
  <c r="L617" i="14"/>
  <c r="L618" i="14"/>
  <c r="L619" i="14"/>
  <c r="L620" i="14"/>
  <c r="L621" i="14"/>
  <c r="L622" i="14"/>
  <c r="L623" i="14"/>
  <c r="L624" i="14"/>
  <c r="L625" i="14"/>
  <c r="L626" i="14"/>
  <c r="L627" i="14"/>
  <c r="L628" i="14"/>
  <c r="L629" i="14"/>
  <c r="L630" i="14"/>
  <c r="L631" i="14"/>
  <c r="L632" i="14"/>
  <c r="L633" i="14"/>
  <c r="L634" i="14"/>
  <c r="L635" i="14"/>
  <c r="L636" i="14"/>
  <c r="L637" i="14"/>
  <c r="L638" i="14"/>
  <c r="L639" i="14"/>
  <c r="L640" i="14"/>
  <c r="L641" i="14"/>
  <c r="L642" i="14"/>
  <c r="L643" i="14"/>
  <c r="L644" i="14"/>
  <c r="L645" i="14"/>
  <c r="L646" i="14"/>
  <c r="L647" i="14"/>
  <c r="L648" i="14"/>
  <c r="L649" i="14"/>
  <c r="L650" i="14"/>
  <c r="L651" i="14"/>
  <c r="L652" i="14"/>
  <c r="L653" i="14"/>
  <c r="L654" i="14"/>
  <c r="L655" i="14"/>
  <c r="L656" i="14"/>
  <c r="L657" i="14"/>
  <c r="L658" i="14"/>
  <c r="L659" i="14"/>
  <c r="L660" i="14"/>
  <c r="L661" i="14"/>
  <c r="L662" i="14"/>
  <c r="L663" i="14"/>
  <c r="L664" i="14"/>
  <c r="L665" i="14"/>
  <c r="L666" i="14"/>
  <c r="L667" i="14"/>
  <c r="L668" i="14"/>
  <c r="L669" i="14"/>
  <c r="L670" i="14"/>
  <c r="L671" i="14"/>
  <c r="L672" i="14"/>
  <c r="L673" i="14"/>
  <c r="L674" i="14"/>
  <c r="L675" i="14"/>
  <c r="L676" i="14"/>
  <c r="L677" i="14"/>
  <c r="L678" i="14"/>
  <c r="L679" i="14"/>
  <c r="L680" i="14"/>
  <c r="L681" i="14"/>
  <c r="L682" i="14"/>
  <c r="L683" i="14"/>
  <c r="L684" i="14"/>
  <c r="L685" i="14"/>
  <c r="L686" i="14"/>
  <c r="L687" i="14"/>
  <c r="L688" i="14"/>
  <c r="L689" i="14"/>
  <c r="L690" i="14"/>
  <c r="L691" i="14"/>
  <c r="L692" i="14"/>
  <c r="L693" i="14"/>
  <c r="L694" i="14"/>
  <c r="L695" i="14"/>
  <c r="L696" i="14"/>
  <c r="L697" i="14"/>
  <c r="L698" i="14"/>
  <c r="L699" i="14"/>
  <c r="L700" i="14"/>
  <c r="L701" i="14"/>
  <c r="L702" i="14"/>
  <c r="L703" i="14"/>
  <c r="L704" i="14"/>
  <c r="L705" i="14"/>
  <c r="L706" i="14"/>
  <c r="L707" i="14"/>
  <c r="L708" i="14"/>
  <c r="L709" i="14"/>
  <c r="L710" i="14"/>
  <c r="L711" i="14"/>
  <c r="L712" i="14"/>
  <c r="L713" i="14"/>
  <c r="L714" i="14"/>
  <c r="L715" i="14"/>
  <c r="L716" i="14"/>
  <c r="L717" i="14"/>
  <c r="L718" i="14"/>
  <c r="L719" i="14"/>
  <c r="L720" i="14"/>
  <c r="L721" i="14"/>
  <c r="L722" i="14"/>
  <c r="L723" i="14"/>
  <c r="L724" i="14"/>
  <c r="L725" i="14"/>
  <c r="L726" i="14"/>
  <c r="L727" i="14"/>
  <c r="L728" i="14"/>
  <c r="L729" i="14"/>
  <c r="L730" i="14"/>
  <c r="L731" i="14"/>
  <c r="L732" i="14"/>
  <c r="L733" i="14"/>
  <c r="L734" i="14"/>
  <c r="L735" i="14"/>
  <c r="L736" i="14"/>
  <c r="L737" i="14"/>
  <c r="L738" i="14"/>
  <c r="L739" i="14"/>
  <c r="L740" i="14"/>
  <c r="L741" i="14"/>
  <c r="L742" i="14"/>
  <c r="L743" i="14"/>
  <c r="L744" i="14"/>
  <c r="L745" i="14"/>
  <c r="L746" i="14"/>
  <c r="L747" i="14"/>
  <c r="L748" i="14"/>
  <c r="L749" i="14"/>
  <c r="L750" i="14"/>
  <c r="L751" i="14"/>
  <c r="L752" i="14"/>
  <c r="L753" i="14"/>
  <c r="L754" i="14"/>
  <c r="L755" i="14"/>
  <c r="L756" i="14"/>
  <c r="L757" i="14"/>
  <c r="L758" i="14"/>
  <c r="L759" i="14"/>
  <c r="L760" i="14"/>
  <c r="L761" i="14"/>
  <c r="L762" i="14"/>
  <c r="L763" i="14"/>
  <c r="L764" i="14"/>
  <c r="L765" i="14"/>
  <c r="L766" i="14"/>
  <c r="L767" i="14"/>
  <c r="L768" i="14"/>
  <c r="L769" i="14"/>
  <c r="L770" i="14"/>
  <c r="L771" i="14"/>
  <c r="L772" i="14"/>
  <c r="L773" i="14"/>
  <c r="L774" i="14"/>
  <c r="L775" i="14"/>
  <c r="L776" i="14"/>
  <c r="L777" i="14"/>
  <c r="L778" i="14"/>
  <c r="L779" i="14"/>
  <c r="L780" i="14"/>
  <c r="L781" i="14"/>
  <c r="L782" i="14"/>
  <c r="L783" i="14"/>
  <c r="L784" i="14"/>
  <c r="L785" i="14"/>
  <c r="L786" i="14"/>
  <c r="L787" i="14"/>
  <c r="L788" i="14"/>
  <c r="L789" i="14"/>
  <c r="L790" i="14"/>
  <c r="L791" i="14"/>
  <c r="L792" i="14"/>
  <c r="L793" i="14"/>
  <c r="L794" i="14"/>
  <c r="L795" i="14"/>
  <c r="L796" i="14"/>
  <c r="L797" i="14"/>
  <c r="L798" i="14"/>
  <c r="L799" i="14"/>
  <c r="L800" i="14"/>
  <c r="L801" i="14"/>
  <c r="L802" i="14"/>
  <c r="L803" i="14"/>
  <c r="L804" i="14"/>
  <c r="L805" i="14"/>
  <c r="L806" i="14"/>
  <c r="L807" i="14"/>
  <c r="L808" i="14"/>
  <c r="L809" i="14"/>
  <c r="L810" i="14"/>
  <c r="L811" i="14"/>
  <c r="L812" i="14"/>
  <c r="L813" i="14"/>
  <c r="L814" i="14"/>
  <c r="L815" i="14"/>
  <c r="L816" i="14"/>
  <c r="L817" i="14"/>
  <c r="L818" i="14"/>
  <c r="L819" i="14"/>
  <c r="L820" i="14"/>
  <c r="L821" i="14"/>
  <c r="L822" i="14"/>
  <c r="L823" i="14"/>
  <c r="L824" i="14"/>
  <c r="L825" i="14"/>
  <c r="L826" i="14"/>
  <c r="L827" i="14"/>
  <c r="L828" i="14"/>
  <c r="L829" i="14"/>
  <c r="L830" i="14"/>
  <c r="L831" i="14"/>
  <c r="L832" i="14"/>
  <c r="L833" i="14"/>
  <c r="L834" i="14"/>
  <c r="L835" i="14"/>
  <c r="L836" i="14"/>
  <c r="L837" i="14"/>
  <c r="L838" i="14"/>
  <c r="L839" i="14"/>
  <c r="L840" i="14"/>
  <c r="L841" i="14"/>
  <c r="L842" i="14"/>
  <c r="L843" i="14"/>
  <c r="L844" i="14"/>
  <c r="L845" i="14"/>
  <c r="L846" i="14"/>
  <c r="L847" i="14"/>
  <c r="L848" i="14"/>
  <c r="L849" i="14"/>
  <c r="L850" i="14"/>
  <c r="L851" i="14"/>
  <c r="L852" i="14"/>
  <c r="L853" i="14"/>
  <c r="L854" i="14"/>
  <c r="L855" i="14"/>
  <c r="L856" i="14"/>
  <c r="L857" i="14"/>
  <c r="L858" i="14"/>
  <c r="L859" i="14"/>
  <c r="L860" i="14"/>
  <c r="L861" i="14"/>
  <c r="L862" i="14"/>
  <c r="L863" i="14"/>
  <c r="L864" i="14"/>
  <c r="L865" i="14"/>
  <c r="L866" i="14"/>
  <c r="L867" i="14"/>
  <c r="L868" i="14"/>
  <c r="L869" i="14"/>
  <c r="L870" i="14"/>
  <c r="L871" i="14"/>
  <c r="L872" i="14"/>
  <c r="L873" i="14"/>
  <c r="L874" i="14"/>
  <c r="L875" i="14"/>
  <c r="L876" i="14"/>
  <c r="L877" i="14"/>
  <c r="L878" i="14"/>
  <c r="L879" i="14"/>
  <c r="L880" i="14"/>
  <c r="L881" i="14"/>
  <c r="L882" i="14"/>
  <c r="L883" i="14"/>
  <c r="L884" i="14"/>
  <c r="L885" i="14"/>
  <c r="L886" i="14"/>
  <c r="L887" i="14"/>
  <c r="L888" i="14"/>
  <c r="L889" i="14"/>
  <c r="L890" i="14"/>
  <c r="L891" i="14"/>
  <c r="L892" i="14"/>
  <c r="L893" i="14"/>
  <c r="L894" i="14"/>
  <c r="L895" i="14"/>
  <c r="L896" i="14"/>
  <c r="L897" i="14"/>
  <c r="L898" i="14"/>
  <c r="L899" i="14"/>
  <c r="L900" i="14"/>
  <c r="L901" i="14"/>
  <c r="L902" i="14"/>
  <c r="L903" i="14"/>
  <c r="L904" i="14"/>
  <c r="L905" i="14"/>
  <c r="L906" i="14"/>
  <c r="L907" i="14"/>
  <c r="L908" i="14"/>
  <c r="L909" i="14"/>
  <c r="L910" i="14"/>
  <c r="L911" i="14"/>
  <c r="L912" i="14"/>
  <c r="L913" i="14"/>
  <c r="L914" i="14"/>
  <c r="L915" i="14"/>
  <c r="L916" i="14"/>
  <c r="L917" i="14"/>
  <c r="L918" i="14"/>
  <c r="L919" i="14"/>
  <c r="L920" i="14"/>
  <c r="L921" i="14"/>
  <c r="L922" i="14"/>
  <c r="L923" i="14"/>
  <c r="L924" i="14"/>
  <c r="L925" i="14"/>
  <c r="L926" i="14"/>
  <c r="L927" i="14"/>
  <c r="L928" i="14"/>
  <c r="L929" i="14"/>
  <c r="L930" i="14"/>
  <c r="L931" i="14"/>
  <c r="L932" i="14"/>
  <c r="L933" i="14"/>
  <c r="L934" i="14"/>
  <c r="L935" i="14"/>
  <c r="L936" i="14"/>
  <c r="L937" i="14"/>
  <c r="L938" i="14"/>
  <c r="L939" i="14"/>
  <c r="L940" i="14"/>
  <c r="L941" i="14"/>
  <c r="L942" i="14"/>
  <c r="L943" i="14"/>
  <c r="L944" i="14"/>
  <c r="L945" i="14"/>
  <c r="L946" i="14"/>
  <c r="L947" i="14"/>
  <c r="L948" i="14"/>
  <c r="L949" i="14"/>
  <c r="L950" i="14"/>
  <c r="L951" i="14"/>
  <c r="L952" i="14"/>
  <c r="L953" i="14"/>
  <c r="L954" i="14"/>
  <c r="L955" i="14"/>
  <c r="L956" i="14"/>
  <c r="L957" i="14"/>
  <c r="L958" i="14"/>
  <c r="L959" i="14"/>
  <c r="L960" i="14"/>
  <c r="L961" i="14"/>
  <c r="L962" i="14"/>
  <c r="L963" i="14"/>
  <c r="L964" i="14"/>
  <c r="L965" i="14"/>
  <c r="L966" i="14"/>
  <c r="L967" i="14"/>
  <c r="L968" i="14"/>
  <c r="L969" i="14"/>
  <c r="L970" i="14"/>
  <c r="L971" i="14"/>
  <c r="L972" i="14"/>
  <c r="L973" i="14"/>
  <c r="L974" i="14"/>
  <c r="L975" i="14"/>
  <c r="L976" i="14"/>
  <c r="L977" i="14"/>
  <c r="L978" i="14"/>
  <c r="L979" i="14"/>
  <c r="L980" i="14"/>
  <c r="L981" i="14"/>
  <c r="L982" i="14"/>
  <c r="L983" i="14"/>
  <c r="L984" i="14"/>
  <c r="L985" i="14"/>
  <c r="L986" i="14"/>
  <c r="L987" i="14"/>
  <c r="L988" i="14"/>
  <c r="L989" i="14"/>
  <c r="L990" i="14"/>
  <c r="L991" i="14"/>
  <c r="L992" i="14"/>
  <c r="L993" i="14"/>
  <c r="L994" i="14"/>
  <c r="L995" i="14"/>
  <c r="L996" i="14"/>
  <c r="L997" i="14"/>
  <c r="L998" i="14"/>
  <c r="L999" i="14"/>
  <c r="L1000" i="14"/>
  <c r="L1001" i="14"/>
  <c r="L1002" i="14"/>
  <c r="L1003" i="14"/>
  <c r="L1004" i="14"/>
  <c r="L1005" i="14"/>
  <c r="L1006" i="14"/>
  <c r="L1007" i="14"/>
  <c r="L1008" i="14"/>
  <c r="L1009" i="14"/>
  <c r="L1010" i="14"/>
  <c r="L1011" i="14"/>
  <c r="L1012" i="14"/>
  <c r="L1013" i="14"/>
  <c r="L1014" i="14"/>
  <c r="L1015" i="14"/>
  <c r="L1016" i="14"/>
  <c r="L1017" i="14"/>
  <c r="L1018" i="14"/>
  <c r="L1019" i="14"/>
  <c r="L1020" i="14"/>
  <c r="L1021" i="14"/>
  <c r="L1022" i="14"/>
  <c r="L1023" i="14"/>
  <c r="L1024" i="14"/>
  <c r="L1025" i="14"/>
  <c r="L1026" i="14"/>
  <c r="L1027" i="14"/>
  <c r="L1028" i="14"/>
  <c r="L1029" i="14"/>
  <c r="L1030" i="14"/>
  <c r="L1031" i="14"/>
  <c r="L1032" i="14"/>
  <c r="L1033" i="14"/>
  <c r="L1034" i="14"/>
  <c r="L1035" i="14"/>
  <c r="L1036" i="14"/>
  <c r="L1037" i="14"/>
  <c r="L1038" i="14"/>
  <c r="L1039" i="14"/>
  <c r="L1040" i="14"/>
  <c r="L1041" i="14"/>
  <c r="L1042" i="14"/>
  <c r="L1043" i="14"/>
  <c r="L1044" i="14"/>
  <c r="L1045" i="14"/>
  <c r="L1046" i="14"/>
  <c r="L1047" i="14"/>
  <c r="L1048" i="14"/>
  <c r="L1049" i="14"/>
  <c r="L1050" i="14"/>
  <c r="L1051" i="14"/>
  <c r="L1052" i="14"/>
  <c r="L1053" i="14"/>
  <c r="L1054" i="14"/>
  <c r="L1055" i="14"/>
  <c r="L1056" i="14"/>
  <c r="L1057" i="14"/>
  <c r="L1058" i="14"/>
  <c r="L1059" i="14"/>
  <c r="L1060" i="14"/>
  <c r="L1061" i="14"/>
  <c r="L1062" i="14"/>
  <c r="L1063" i="14"/>
  <c r="L1064" i="14"/>
  <c r="L1065" i="14"/>
  <c r="L1066" i="14"/>
  <c r="L1067" i="14"/>
  <c r="L1068" i="14"/>
  <c r="L1069" i="14"/>
  <c r="L1070" i="14"/>
  <c r="L1071" i="14"/>
  <c r="L1072" i="14"/>
  <c r="L1073" i="14"/>
  <c r="L1074" i="14"/>
  <c r="L1075" i="14"/>
  <c r="L1076" i="14"/>
  <c r="L1077" i="14"/>
  <c r="L1078" i="14"/>
  <c r="L1079" i="14"/>
  <c r="L1080" i="14"/>
  <c r="L1081" i="14"/>
  <c r="L1082" i="14"/>
  <c r="L1083" i="14"/>
  <c r="L1084" i="14"/>
  <c r="L1085" i="14"/>
  <c r="L1086" i="14"/>
  <c r="L1087" i="14"/>
  <c r="L1088" i="14"/>
  <c r="L1089" i="14"/>
  <c r="L1090" i="14"/>
  <c r="L1091" i="14"/>
  <c r="L1092" i="14"/>
  <c r="L1093" i="14"/>
  <c r="L1094" i="14"/>
  <c r="L1095" i="14"/>
  <c r="L1096" i="14"/>
  <c r="L1097" i="14"/>
  <c r="L1098" i="14"/>
  <c r="L1099" i="14"/>
  <c r="L1100" i="14"/>
  <c r="L1101" i="14"/>
  <c r="L1102" i="14"/>
  <c r="L1103" i="14"/>
  <c r="L1104" i="14"/>
  <c r="L1105" i="14"/>
  <c r="L1106" i="14"/>
  <c r="L1107" i="14"/>
  <c r="L1108" i="14"/>
  <c r="L1109" i="14"/>
  <c r="L1110" i="14"/>
  <c r="L1111" i="14"/>
  <c r="L1112" i="14"/>
  <c r="L1113" i="14"/>
  <c r="L1114" i="14"/>
  <c r="L1115" i="14"/>
  <c r="L1116" i="14"/>
  <c r="L1117" i="14"/>
  <c r="L1118" i="14"/>
  <c r="L1119" i="14"/>
  <c r="L1120" i="14"/>
  <c r="L1121" i="14"/>
  <c r="L1122" i="14"/>
  <c r="L1123" i="14"/>
  <c r="L1124" i="14"/>
  <c r="L1125" i="14"/>
  <c r="L1126" i="14"/>
  <c r="L1127" i="14"/>
  <c r="L1128" i="14"/>
  <c r="L1129" i="14"/>
  <c r="L1130" i="14"/>
  <c r="L1131" i="14"/>
  <c r="L1132" i="14"/>
  <c r="L1133" i="14"/>
  <c r="L1134" i="14"/>
  <c r="L1135" i="14"/>
  <c r="L1136" i="14"/>
  <c r="L1137" i="14"/>
  <c r="L1138" i="14"/>
  <c r="L1139" i="14"/>
  <c r="L1140" i="14"/>
  <c r="L1141" i="14"/>
  <c r="L1142" i="14"/>
  <c r="L1143" i="14"/>
  <c r="L1144" i="14"/>
  <c r="L1145" i="14"/>
  <c r="L1146" i="14"/>
  <c r="L1147" i="14"/>
  <c r="L1148" i="14"/>
  <c r="L1149" i="14"/>
  <c r="L1150" i="14"/>
  <c r="L1151" i="14"/>
  <c r="L1152" i="14"/>
  <c r="L1153" i="14"/>
  <c r="L1154" i="14"/>
  <c r="L1155" i="14"/>
  <c r="L1156" i="14"/>
  <c r="L1157" i="14"/>
  <c r="L1158" i="14"/>
  <c r="L1159" i="14"/>
  <c r="L1160" i="14"/>
  <c r="L1161" i="14"/>
  <c r="L1162" i="14"/>
  <c r="L1163" i="14"/>
  <c r="L1164" i="14"/>
  <c r="L1165" i="14"/>
  <c r="L1166" i="14"/>
  <c r="L1167" i="14"/>
  <c r="L1168" i="14"/>
  <c r="L1169" i="14"/>
  <c r="L1170" i="14"/>
  <c r="L1171" i="14"/>
  <c r="L1172" i="14"/>
  <c r="L1173" i="14"/>
  <c r="L1174" i="14"/>
  <c r="L1175" i="14"/>
  <c r="L1176" i="14"/>
  <c r="L1177" i="14"/>
  <c r="L1178" i="14"/>
  <c r="L1179" i="14"/>
  <c r="L1180" i="14"/>
  <c r="L1181" i="14"/>
  <c r="L1182" i="14"/>
  <c r="L1183" i="14"/>
  <c r="L1184" i="14"/>
  <c r="L1185" i="14"/>
  <c r="L1186" i="14"/>
  <c r="L1187" i="14"/>
  <c r="L1188" i="14"/>
  <c r="L1189" i="14"/>
  <c r="L1190" i="14"/>
  <c r="L1191" i="14"/>
  <c r="L1192" i="14"/>
  <c r="L1193" i="14"/>
  <c r="L1194" i="14"/>
  <c r="L1195" i="14"/>
  <c r="L1196" i="14"/>
  <c r="L1197" i="14"/>
  <c r="L1198" i="14"/>
  <c r="L1199" i="14"/>
  <c r="L1200" i="14"/>
  <c r="L1201" i="14"/>
  <c r="L1202" i="14"/>
  <c r="L1203" i="14"/>
  <c r="L1204" i="14"/>
  <c r="L1205" i="14"/>
  <c r="L1206" i="14"/>
  <c r="L1207" i="14"/>
  <c r="L1208" i="14"/>
  <c r="L1209" i="14"/>
  <c r="L1210" i="14"/>
  <c r="L1211" i="14"/>
  <c r="L1212" i="14"/>
  <c r="L1213" i="14"/>
  <c r="L1214" i="14"/>
  <c r="L1215" i="14"/>
  <c r="L1216" i="14"/>
  <c r="L1217" i="14"/>
  <c r="L1218" i="14"/>
  <c r="L1219" i="14"/>
  <c r="L1220" i="14"/>
  <c r="L1221" i="14"/>
  <c r="L1222" i="14"/>
  <c r="L1223" i="14"/>
  <c r="L1224" i="14"/>
  <c r="L1225" i="14"/>
  <c r="L1226" i="14"/>
  <c r="L1227" i="14"/>
  <c r="L1228" i="14"/>
  <c r="L1229" i="14"/>
  <c r="L1230" i="14"/>
  <c r="L1231" i="14"/>
  <c r="L1232" i="14"/>
  <c r="L60" i="14"/>
  <c r="B22" i="18"/>
  <c r="K20" i="14" s="1"/>
  <c r="B21" i="18"/>
  <c r="B20" i="18"/>
  <c r="B19" i="18"/>
  <c r="B18" i="18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362" i="14"/>
  <c r="K363" i="14"/>
  <c r="K364" i="14"/>
  <c r="K365" i="14"/>
  <c r="K366" i="14"/>
  <c r="K367" i="14"/>
  <c r="K368" i="14"/>
  <c r="K369" i="14"/>
  <c r="K370" i="14"/>
  <c r="K371" i="14"/>
  <c r="K372" i="14"/>
  <c r="K373" i="14"/>
  <c r="K374" i="14"/>
  <c r="K375" i="14"/>
  <c r="K376" i="14"/>
  <c r="K377" i="14"/>
  <c r="K378" i="14"/>
  <c r="K379" i="14"/>
  <c r="K380" i="14"/>
  <c r="K381" i="14"/>
  <c r="K382" i="14"/>
  <c r="K383" i="14"/>
  <c r="K384" i="14"/>
  <c r="K385" i="14"/>
  <c r="K386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399" i="14"/>
  <c r="K400" i="14"/>
  <c r="K401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22" i="14"/>
  <c r="K423" i="14"/>
  <c r="K424" i="14"/>
  <c r="K425" i="14"/>
  <c r="K426" i="14"/>
  <c r="K427" i="14"/>
  <c r="K428" i="14"/>
  <c r="K429" i="14"/>
  <c r="K430" i="14"/>
  <c r="K431" i="14"/>
  <c r="K432" i="14"/>
  <c r="K433" i="14"/>
  <c r="K434" i="14"/>
  <c r="K435" i="14"/>
  <c r="K436" i="14"/>
  <c r="K437" i="14"/>
  <c r="K438" i="14"/>
  <c r="K439" i="14"/>
  <c r="K440" i="14"/>
  <c r="K441" i="14"/>
  <c r="K442" i="14"/>
  <c r="K443" i="14"/>
  <c r="K444" i="14"/>
  <c r="K445" i="14"/>
  <c r="K446" i="14"/>
  <c r="K447" i="14"/>
  <c r="K448" i="14"/>
  <c r="K449" i="14"/>
  <c r="K450" i="14"/>
  <c r="K451" i="14"/>
  <c r="K452" i="14"/>
  <c r="K453" i="14"/>
  <c r="K454" i="14"/>
  <c r="K455" i="14"/>
  <c r="K456" i="14"/>
  <c r="K457" i="14"/>
  <c r="K458" i="14"/>
  <c r="K459" i="14"/>
  <c r="K460" i="14"/>
  <c r="K461" i="14"/>
  <c r="K462" i="14"/>
  <c r="K463" i="14"/>
  <c r="K464" i="14"/>
  <c r="K465" i="14"/>
  <c r="K466" i="14"/>
  <c r="K467" i="14"/>
  <c r="K468" i="14"/>
  <c r="K469" i="14"/>
  <c r="K470" i="14"/>
  <c r="K471" i="14"/>
  <c r="K472" i="14"/>
  <c r="K473" i="14"/>
  <c r="K474" i="14"/>
  <c r="K475" i="14"/>
  <c r="K476" i="14"/>
  <c r="K477" i="14"/>
  <c r="K478" i="14"/>
  <c r="K479" i="14"/>
  <c r="K480" i="14"/>
  <c r="K481" i="14"/>
  <c r="K482" i="14"/>
  <c r="K483" i="14"/>
  <c r="K484" i="14"/>
  <c r="K485" i="14"/>
  <c r="K486" i="14"/>
  <c r="K487" i="14"/>
  <c r="K488" i="14"/>
  <c r="K489" i="14"/>
  <c r="K490" i="14"/>
  <c r="K491" i="14"/>
  <c r="K492" i="14"/>
  <c r="K493" i="14"/>
  <c r="K494" i="14"/>
  <c r="K495" i="14"/>
  <c r="K496" i="14"/>
  <c r="K497" i="14"/>
  <c r="K498" i="14"/>
  <c r="K499" i="14"/>
  <c r="K500" i="14"/>
  <c r="K501" i="14"/>
  <c r="K502" i="14"/>
  <c r="K503" i="14"/>
  <c r="K504" i="14"/>
  <c r="K505" i="14"/>
  <c r="K506" i="14"/>
  <c r="K507" i="14"/>
  <c r="K508" i="14"/>
  <c r="K509" i="14"/>
  <c r="K510" i="14"/>
  <c r="K511" i="14"/>
  <c r="K512" i="14"/>
  <c r="K513" i="14"/>
  <c r="K514" i="14"/>
  <c r="K515" i="14"/>
  <c r="K516" i="14"/>
  <c r="K517" i="14"/>
  <c r="K518" i="14"/>
  <c r="K519" i="14"/>
  <c r="K520" i="14"/>
  <c r="K521" i="14"/>
  <c r="K522" i="14"/>
  <c r="K523" i="14"/>
  <c r="K524" i="14"/>
  <c r="K525" i="14"/>
  <c r="K526" i="14"/>
  <c r="K527" i="14"/>
  <c r="K528" i="14"/>
  <c r="K529" i="14"/>
  <c r="K530" i="14"/>
  <c r="K531" i="14"/>
  <c r="K532" i="14"/>
  <c r="K533" i="14"/>
  <c r="K534" i="14"/>
  <c r="K535" i="14"/>
  <c r="K536" i="14"/>
  <c r="K537" i="14"/>
  <c r="K538" i="14"/>
  <c r="K539" i="14"/>
  <c r="K540" i="14"/>
  <c r="K541" i="14"/>
  <c r="K542" i="14"/>
  <c r="K543" i="14"/>
  <c r="K544" i="14"/>
  <c r="K545" i="14"/>
  <c r="K546" i="14"/>
  <c r="K547" i="14"/>
  <c r="K548" i="14"/>
  <c r="K549" i="14"/>
  <c r="K550" i="14"/>
  <c r="K551" i="14"/>
  <c r="K552" i="14"/>
  <c r="K553" i="14"/>
  <c r="K554" i="14"/>
  <c r="K555" i="14"/>
  <c r="K556" i="14"/>
  <c r="K557" i="14"/>
  <c r="K558" i="14"/>
  <c r="K559" i="14"/>
  <c r="K560" i="14"/>
  <c r="K561" i="14"/>
  <c r="K562" i="14"/>
  <c r="K563" i="14"/>
  <c r="K564" i="14"/>
  <c r="K565" i="14"/>
  <c r="K566" i="14"/>
  <c r="K567" i="14"/>
  <c r="K568" i="14"/>
  <c r="K569" i="14"/>
  <c r="K570" i="14"/>
  <c r="K571" i="14"/>
  <c r="K572" i="14"/>
  <c r="K573" i="14"/>
  <c r="K574" i="14"/>
  <c r="K575" i="14"/>
  <c r="K576" i="14"/>
  <c r="K577" i="14"/>
  <c r="K578" i="14"/>
  <c r="K579" i="14"/>
  <c r="K580" i="14"/>
  <c r="K581" i="14"/>
  <c r="K582" i="14"/>
  <c r="K583" i="14"/>
  <c r="K584" i="14"/>
  <c r="K585" i="14"/>
  <c r="K586" i="14"/>
  <c r="K587" i="14"/>
  <c r="K588" i="14"/>
  <c r="K589" i="14"/>
  <c r="K590" i="14"/>
  <c r="K591" i="14"/>
  <c r="K592" i="14"/>
  <c r="K593" i="14"/>
  <c r="K594" i="14"/>
  <c r="K595" i="14"/>
  <c r="K596" i="14"/>
  <c r="K597" i="14"/>
  <c r="K598" i="14"/>
  <c r="K599" i="14"/>
  <c r="K600" i="14"/>
  <c r="K601" i="14"/>
  <c r="K602" i="14"/>
  <c r="K603" i="14"/>
  <c r="K604" i="14"/>
  <c r="K605" i="14"/>
  <c r="K606" i="14"/>
  <c r="K607" i="14"/>
  <c r="K608" i="14"/>
  <c r="K609" i="14"/>
  <c r="K610" i="14"/>
  <c r="K611" i="14"/>
  <c r="K612" i="14"/>
  <c r="K613" i="14"/>
  <c r="K614" i="14"/>
  <c r="K615" i="14"/>
  <c r="K616" i="14"/>
  <c r="K617" i="14"/>
  <c r="K618" i="14"/>
  <c r="K619" i="14"/>
  <c r="K620" i="14"/>
  <c r="K621" i="14"/>
  <c r="K622" i="14"/>
  <c r="K623" i="14"/>
  <c r="K624" i="14"/>
  <c r="K625" i="14"/>
  <c r="K626" i="14"/>
  <c r="K627" i="14"/>
  <c r="K628" i="14"/>
  <c r="K629" i="14"/>
  <c r="K630" i="14"/>
  <c r="K631" i="14"/>
  <c r="K632" i="14"/>
  <c r="K633" i="14"/>
  <c r="K634" i="14"/>
  <c r="K635" i="14"/>
  <c r="K636" i="14"/>
  <c r="K637" i="14"/>
  <c r="K638" i="14"/>
  <c r="K639" i="14"/>
  <c r="K640" i="14"/>
  <c r="K641" i="14"/>
  <c r="K642" i="14"/>
  <c r="K643" i="14"/>
  <c r="K644" i="14"/>
  <c r="K645" i="14"/>
  <c r="K646" i="14"/>
  <c r="K647" i="14"/>
  <c r="K648" i="14"/>
  <c r="K649" i="14"/>
  <c r="K650" i="14"/>
  <c r="K651" i="14"/>
  <c r="K652" i="14"/>
  <c r="K653" i="14"/>
  <c r="K654" i="14"/>
  <c r="K655" i="14"/>
  <c r="K656" i="14"/>
  <c r="K657" i="14"/>
  <c r="K658" i="14"/>
  <c r="K659" i="14"/>
  <c r="K660" i="14"/>
  <c r="K661" i="14"/>
  <c r="K662" i="14"/>
  <c r="K663" i="14"/>
  <c r="K664" i="14"/>
  <c r="K665" i="14"/>
  <c r="K666" i="14"/>
  <c r="K667" i="14"/>
  <c r="K668" i="14"/>
  <c r="K669" i="14"/>
  <c r="K670" i="14"/>
  <c r="K671" i="14"/>
  <c r="K672" i="14"/>
  <c r="K673" i="14"/>
  <c r="K674" i="14"/>
  <c r="K675" i="14"/>
  <c r="K676" i="14"/>
  <c r="K677" i="14"/>
  <c r="K678" i="14"/>
  <c r="K679" i="14"/>
  <c r="K680" i="14"/>
  <c r="K681" i="14"/>
  <c r="K682" i="14"/>
  <c r="K683" i="14"/>
  <c r="K684" i="14"/>
  <c r="K685" i="14"/>
  <c r="K686" i="14"/>
  <c r="K687" i="14"/>
  <c r="K688" i="14"/>
  <c r="K689" i="14"/>
  <c r="K690" i="14"/>
  <c r="K691" i="14"/>
  <c r="K692" i="14"/>
  <c r="K693" i="14"/>
  <c r="K694" i="14"/>
  <c r="K695" i="14"/>
  <c r="K696" i="14"/>
  <c r="K697" i="14"/>
  <c r="K698" i="14"/>
  <c r="K699" i="14"/>
  <c r="K700" i="14"/>
  <c r="K701" i="14"/>
  <c r="K702" i="14"/>
  <c r="K703" i="14"/>
  <c r="K704" i="14"/>
  <c r="K705" i="14"/>
  <c r="K706" i="14"/>
  <c r="K707" i="14"/>
  <c r="K708" i="14"/>
  <c r="K709" i="14"/>
  <c r="K710" i="14"/>
  <c r="K711" i="14"/>
  <c r="K712" i="14"/>
  <c r="K713" i="14"/>
  <c r="K714" i="14"/>
  <c r="K715" i="14"/>
  <c r="K716" i="14"/>
  <c r="K717" i="14"/>
  <c r="K718" i="14"/>
  <c r="K719" i="14"/>
  <c r="K720" i="14"/>
  <c r="K721" i="14"/>
  <c r="K722" i="14"/>
  <c r="K723" i="14"/>
  <c r="K724" i="14"/>
  <c r="K725" i="14"/>
  <c r="K726" i="14"/>
  <c r="K727" i="14"/>
  <c r="K728" i="14"/>
  <c r="K729" i="14"/>
  <c r="K730" i="14"/>
  <c r="K731" i="14"/>
  <c r="K732" i="14"/>
  <c r="K733" i="14"/>
  <c r="K734" i="14"/>
  <c r="K735" i="14"/>
  <c r="K736" i="14"/>
  <c r="K737" i="14"/>
  <c r="K738" i="14"/>
  <c r="K739" i="14"/>
  <c r="K740" i="14"/>
  <c r="K741" i="14"/>
  <c r="K742" i="14"/>
  <c r="K743" i="14"/>
  <c r="K744" i="14"/>
  <c r="K745" i="14"/>
  <c r="K746" i="14"/>
  <c r="K747" i="14"/>
  <c r="K748" i="14"/>
  <c r="K749" i="14"/>
  <c r="K750" i="14"/>
  <c r="K751" i="14"/>
  <c r="K752" i="14"/>
  <c r="K753" i="14"/>
  <c r="K754" i="14"/>
  <c r="K755" i="14"/>
  <c r="K756" i="14"/>
  <c r="K757" i="14"/>
  <c r="K758" i="14"/>
  <c r="K759" i="14"/>
  <c r="K760" i="14"/>
  <c r="K761" i="14"/>
  <c r="K762" i="14"/>
  <c r="K763" i="14"/>
  <c r="K764" i="14"/>
  <c r="K765" i="14"/>
  <c r="K766" i="14"/>
  <c r="K767" i="14"/>
  <c r="K768" i="14"/>
  <c r="K769" i="14"/>
  <c r="K770" i="14"/>
  <c r="K771" i="14"/>
  <c r="K772" i="14"/>
  <c r="K773" i="14"/>
  <c r="K774" i="14"/>
  <c r="K775" i="14"/>
  <c r="K776" i="14"/>
  <c r="K777" i="14"/>
  <c r="K778" i="14"/>
  <c r="K779" i="14"/>
  <c r="K780" i="14"/>
  <c r="K781" i="14"/>
  <c r="K782" i="14"/>
  <c r="K783" i="14"/>
  <c r="K784" i="14"/>
  <c r="K785" i="14"/>
  <c r="K786" i="14"/>
  <c r="K787" i="14"/>
  <c r="K788" i="14"/>
  <c r="K789" i="14"/>
  <c r="K790" i="14"/>
  <c r="K791" i="14"/>
  <c r="K792" i="14"/>
  <c r="K793" i="14"/>
  <c r="K794" i="14"/>
  <c r="K795" i="14"/>
  <c r="K796" i="14"/>
  <c r="K797" i="14"/>
  <c r="K798" i="14"/>
  <c r="K799" i="14"/>
  <c r="K800" i="14"/>
  <c r="K801" i="14"/>
  <c r="K802" i="14"/>
  <c r="K803" i="14"/>
  <c r="K804" i="14"/>
  <c r="K805" i="14"/>
  <c r="K806" i="14"/>
  <c r="K807" i="14"/>
  <c r="K808" i="14"/>
  <c r="K809" i="14"/>
  <c r="K810" i="14"/>
  <c r="K811" i="14"/>
  <c r="K812" i="14"/>
  <c r="K813" i="14"/>
  <c r="K814" i="14"/>
  <c r="K815" i="14"/>
  <c r="K816" i="14"/>
  <c r="K817" i="14"/>
  <c r="K818" i="14"/>
  <c r="K819" i="14"/>
  <c r="K820" i="14"/>
  <c r="K821" i="14"/>
  <c r="K822" i="14"/>
  <c r="K823" i="14"/>
  <c r="K824" i="14"/>
  <c r="K825" i="14"/>
  <c r="K826" i="14"/>
  <c r="K827" i="14"/>
  <c r="K828" i="14"/>
  <c r="K829" i="14"/>
  <c r="K830" i="14"/>
  <c r="K831" i="14"/>
  <c r="K832" i="14"/>
  <c r="K833" i="14"/>
  <c r="K834" i="14"/>
  <c r="K835" i="14"/>
  <c r="K836" i="14"/>
  <c r="K837" i="14"/>
  <c r="K838" i="14"/>
  <c r="K839" i="14"/>
  <c r="K840" i="14"/>
  <c r="K841" i="14"/>
  <c r="K842" i="14"/>
  <c r="K843" i="14"/>
  <c r="K844" i="14"/>
  <c r="K845" i="14"/>
  <c r="K846" i="14"/>
  <c r="K847" i="14"/>
  <c r="K848" i="14"/>
  <c r="K849" i="14"/>
  <c r="K850" i="14"/>
  <c r="K851" i="14"/>
  <c r="K852" i="14"/>
  <c r="K853" i="14"/>
  <c r="K854" i="14"/>
  <c r="K855" i="14"/>
  <c r="K856" i="14"/>
  <c r="K857" i="14"/>
  <c r="K858" i="14"/>
  <c r="K859" i="14"/>
  <c r="K860" i="14"/>
  <c r="K861" i="14"/>
  <c r="K862" i="14"/>
  <c r="K863" i="14"/>
  <c r="K864" i="14"/>
  <c r="K865" i="14"/>
  <c r="K866" i="14"/>
  <c r="K867" i="14"/>
  <c r="K868" i="14"/>
  <c r="K869" i="14"/>
  <c r="K870" i="14"/>
  <c r="K871" i="14"/>
  <c r="K872" i="14"/>
  <c r="K873" i="14"/>
  <c r="K874" i="14"/>
  <c r="K875" i="14"/>
  <c r="K876" i="14"/>
  <c r="K877" i="14"/>
  <c r="K878" i="14"/>
  <c r="K879" i="14"/>
  <c r="K880" i="14"/>
  <c r="K881" i="14"/>
  <c r="K882" i="14"/>
  <c r="K883" i="14"/>
  <c r="K884" i="14"/>
  <c r="K885" i="14"/>
  <c r="K886" i="14"/>
  <c r="K887" i="14"/>
  <c r="K888" i="14"/>
  <c r="K889" i="14"/>
  <c r="K890" i="14"/>
  <c r="K891" i="14"/>
  <c r="K892" i="14"/>
  <c r="K893" i="14"/>
  <c r="K894" i="14"/>
  <c r="K895" i="14"/>
  <c r="K896" i="14"/>
  <c r="K897" i="14"/>
  <c r="K898" i="14"/>
  <c r="K899" i="14"/>
  <c r="K900" i="14"/>
  <c r="K901" i="14"/>
  <c r="K902" i="14"/>
  <c r="K903" i="14"/>
  <c r="K904" i="14"/>
  <c r="K905" i="14"/>
  <c r="K906" i="14"/>
  <c r="K907" i="14"/>
  <c r="K908" i="14"/>
  <c r="K909" i="14"/>
  <c r="K910" i="14"/>
  <c r="K911" i="14"/>
  <c r="K912" i="14"/>
  <c r="K913" i="14"/>
  <c r="K914" i="14"/>
  <c r="K915" i="14"/>
  <c r="K916" i="14"/>
  <c r="K917" i="14"/>
  <c r="K918" i="14"/>
  <c r="K919" i="14"/>
  <c r="K920" i="14"/>
  <c r="K921" i="14"/>
  <c r="K922" i="14"/>
  <c r="K923" i="14"/>
  <c r="K924" i="14"/>
  <c r="K925" i="14"/>
  <c r="K926" i="14"/>
  <c r="K927" i="14"/>
  <c r="K928" i="14"/>
  <c r="K929" i="14"/>
  <c r="K930" i="14"/>
  <c r="K931" i="14"/>
  <c r="K932" i="14"/>
  <c r="K933" i="14"/>
  <c r="K934" i="14"/>
  <c r="K935" i="14"/>
  <c r="K936" i="14"/>
  <c r="K937" i="14"/>
  <c r="K938" i="14"/>
  <c r="K939" i="14"/>
  <c r="K940" i="14"/>
  <c r="K941" i="14"/>
  <c r="K942" i="14"/>
  <c r="K943" i="14"/>
  <c r="K944" i="14"/>
  <c r="K945" i="14"/>
  <c r="K946" i="14"/>
  <c r="K947" i="14"/>
  <c r="K948" i="14"/>
  <c r="K949" i="14"/>
  <c r="K950" i="14"/>
  <c r="K951" i="14"/>
  <c r="K952" i="14"/>
  <c r="K953" i="14"/>
  <c r="K954" i="14"/>
  <c r="K955" i="14"/>
  <c r="K956" i="14"/>
  <c r="K957" i="14"/>
  <c r="K958" i="14"/>
  <c r="K959" i="14"/>
  <c r="K960" i="14"/>
  <c r="K961" i="14"/>
  <c r="K962" i="14"/>
  <c r="K963" i="14"/>
  <c r="K964" i="14"/>
  <c r="K965" i="14"/>
  <c r="K966" i="14"/>
  <c r="K967" i="14"/>
  <c r="K968" i="14"/>
  <c r="K969" i="14"/>
  <c r="K970" i="14"/>
  <c r="K971" i="14"/>
  <c r="K972" i="14"/>
  <c r="K973" i="14"/>
  <c r="K974" i="14"/>
  <c r="K975" i="14"/>
  <c r="K976" i="14"/>
  <c r="K977" i="14"/>
  <c r="K978" i="14"/>
  <c r="K979" i="14"/>
  <c r="K980" i="14"/>
  <c r="K981" i="14"/>
  <c r="K982" i="14"/>
  <c r="K983" i="14"/>
  <c r="K984" i="14"/>
  <c r="K985" i="14"/>
  <c r="K986" i="14"/>
  <c r="K987" i="14"/>
  <c r="K988" i="14"/>
  <c r="K989" i="14"/>
  <c r="K990" i="14"/>
  <c r="K991" i="14"/>
  <c r="K992" i="14"/>
  <c r="K993" i="14"/>
  <c r="K994" i="14"/>
  <c r="K995" i="14"/>
  <c r="K996" i="14"/>
  <c r="K997" i="14"/>
  <c r="K998" i="14"/>
  <c r="K999" i="14"/>
  <c r="K1000" i="14"/>
  <c r="K1001" i="14"/>
  <c r="K1002" i="14"/>
  <c r="K1003" i="14"/>
  <c r="K1004" i="14"/>
  <c r="K1005" i="14"/>
  <c r="K1006" i="14"/>
  <c r="K1007" i="14"/>
  <c r="K1008" i="14"/>
  <c r="K1009" i="14"/>
  <c r="K1010" i="14"/>
  <c r="K1011" i="14"/>
  <c r="K1012" i="14"/>
  <c r="K1013" i="14"/>
  <c r="K1014" i="14"/>
  <c r="K1015" i="14"/>
  <c r="K1016" i="14"/>
  <c r="K1017" i="14"/>
  <c r="K1018" i="14"/>
  <c r="K1019" i="14"/>
  <c r="K1020" i="14"/>
  <c r="K1021" i="14"/>
  <c r="K1022" i="14"/>
  <c r="K1023" i="14"/>
  <c r="K1024" i="14"/>
  <c r="K1025" i="14"/>
  <c r="K1026" i="14"/>
  <c r="K1027" i="14"/>
  <c r="K1028" i="14"/>
  <c r="K1029" i="14"/>
  <c r="K1030" i="14"/>
  <c r="K1031" i="14"/>
  <c r="K1032" i="14"/>
  <c r="K1033" i="14"/>
  <c r="K1034" i="14"/>
  <c r="K1035" i="14"/>
  <c r="K1036" i="14"/>
  <c r="K1037" i="14"/>
  <c r="K1038" i="14"/>
  <c r="K1039" i="14"/>
  <c r="K1040" i="14"/>
  <c r="K1041" i="14"/>
  <c r="K1042" i="14"/>
  <c r="K1043" i="14"/>
  <c r="K1044" i="14"/>
  <c r="K1045" i="14"/>
  <c r="K1046" i="14"/>
  <c r="K1047" i="14"/>
  <c r="K1048" i="14"/>
  <c r="K1049" i="14"/>
  <c r="K1050" i="14"/>
  <c r="K1051" i="14"/>
  <c r="K1052" i="14"/>
  <c r="K1053" i="14"/>
  <c r="K1054" i="14"/>
  <c r="K1055" i="14"/>
  <c r="K1056" i="14"/>
  <c r="K1057" i="14"/>
  <c r="K1058" i="14"/>
  <c r="K1059" i="14"/>
  <c r="K1060" i="14"/>
  <c r="K1061" i="14"/>
  <c r="K1062" i="14"/>
  <c r="K1063" i="14"/>
  <c r="K1064" i="14"/>
  <c r="K1065" i="14"/>
  <c r="K1066" i="14"/>
  <c r="K1067" i="14"/>
  <c r="K1068" i="14"/>
  <c r="K1069" i="14"/>
  <c r="K1070" i="14"/>
  <c r="K1071" i="14"/>
  <c r="K1072" i="14"/>
  <c r="K1073" i="14"/>
  <c r="K1074" i="14"/>
  <c r="K1075" i="14"/>
  <c r="K1076" i="14"/>
  <c r="K1077" i="14"/>
  <c r="K1078" i="14"/>
  <c r="K1079" i="14"/>
  <c r="K1080" i="14"/>
  <c r="K1081" i="14"/>
  <c r="K1082" i="14"/>
  <c r="K1083" i="14"/>
  <c r="K1084" i="14"/>
  <c r="K1085" i="14"/>
  <c r="K1086" i="14"/>
  <c r="K1087" i="14"/>
  <c r="K1088" i="14"/>
  <c r="K1089" i="14"/>
  <c r="K1090" i="14"/>
  <c r="K1091" i="14"/>
  <c r="K1092" i="14"/>
  <c r="K1093" i="14"/>
  <c r="K1094" i="14"/>
  <c r="K1095" i="14"/>
  <c r="K1096" i="14"/>
  <c r="K1097" i="14"/>
  <c r="K1098" i="14"/>
  <c r="K1099" i="14"/>
  <c r="K1100" i="14"/>
  <c r="K1101" i="14"/>
  <c r="K1102" i="14"/>
  <c r="K1103" i="14"/>
  <c r="K1104" i="14"/>
  <c r="K1105" i="14"/>
  <c r="K1106" i="14"/>
  <c r="K1107" i="14"/>
  <c r="K1108" i="14"/>
  <c r="K1109" i="14"/>
  <c r="K1110" i="14"/>
  <c r="K1111" i="14"/>
  <c r="K1112" i="14"/>
  <c r="K1113" i="14"/>
  <c r="K1114" i="14"/>
  <c r="K1115" i="14"/>
  <c r="K1116" i="14"/>
  <c r="K1117" i="14"/>
  <c r="K1118" i="14"/>
  <c r="K1119" i="14"/>
  <c r="K1120" i="14"/>
  <c r="K1121" i="14"/>
  <c r="K1122" i="14"/>
  <c r="K1123" i="14"/>
  <c r="K1124" i="14"/>
  <c r="K1125" i="14"/>
  <c r="K1126" i="14"/>
  <c r="K1127" i="14"/>
  <c r="K1128" i="14"/>
  <c r="K1129" i="14"/>
  <c r="K1130" i="14"/>
  <c r="K1131" i="14"/>
  <c r="K1132" i="14"/>
  <c r="K1133" i="14"/>
  <c r="K1134" i="14"/>
  <c r="K1135" i="14"/>
  <c r="K1136" i="14"/>
  <c r="K1137" i="14"/>
  <c r="K1138" i="14"/>
  <c r="K1139" i="14"/>
  <c r="K1140" i="14"/>
  <c r="K1141" i="14"/>
  <c r="K1142" i="14"/>
  <c r="K1143" i="14"/>
  <c r="K1144" i="14"/>
  <c r="K1145" i="14"/>
  <c r="K1146" i="14"/>
  <c r="K1147" i="14"/>
  <c r="K1148" i="14"/>
  <c r="K1149" i="14"/>
  <c r="K1150" i="14"/>
  <c r="K1151" i="14"/>
  <c r="K1152" i="14"/>
  <c r="K1153" i="14"/>
  <c r="K1154" i="14"/>
  <c r="K1155" i="14"/>
  <c r="K1156" i="14"/>
  <c r="K1157" i="14"/>
  <c r="K1158" i="14"/>
  <c r="K1159" i="14"/>
  <c r="K1160" i="14"/>
  <c r="K1161" i="14"/>
  <c r="K1162" i="14"/>
  <c r="K1163" i="14"/>
  <c r="K1164" i="14"/>
  <c r="K1165" i="14"/>
  <c r="K1166" i="14"/>
  <c r="K1167" i="14"/>
  <c r="K1168" i="14"/>
  <c r="K1169" i="14"/>
  <c r="K1170" i="14"/>
  <c r="K1171" i="14"/>
  <c r="K1172" i="14"/>
  <c r="K1173" i="14"/>
  <c r="K1174" i="14"/>
  <c r="K1175" i="14"/>
  <c r="K1176" i="14"/>
  <c r="K1177" i="14"/>
  <c r="K1178" i="14"/>
  <c r="K1179" i="14"/>
  <c r="K1180" i="14"/>
  <c r="K1181" i="14"/>
  <c r="K1182" i="14"/>
  <c r="K1183" i="14"/>
  <c r="K1184" i="14"/>
  <c r="K1185" i="14"/>
  <c r="K1186" i="14"/>
  <c r="K1187" i="14"/>
  <c r="K1188" i="14"/>
  <c r="K1189" i="14"/>
  <c r="K1190" i="14"/>
  <c r="K1191" i="14"/>
  <c r="K1192" i="14"/>
  <c r="K1193" i="14"/>
  <c r="K1194" i="14"/>
  <c r="K1195" i="14"/>
  <c r="K1196" i="14"/>
  <c r="K1197" i="14"/>
  <c r="K1198" i="14"/>
  <c r="K1199" i="14"/>
  <c r="K1200" i="14"/>
  <c r="K1201" i="14"/>
  <c r="K1202" i="14"/>
  <c r="K1203" i="14"/>
  <c r="K1204" i="14"/>
  <c r="K1205" i="14"/>
  <c r="K1206" i="14"/>
  <c r="K1207" i="14"/>
  <c r="K1208" i="14"/>
  <c r="K1209" i="14"/>
  <c r="K1210" i="14"/>
  <c r="K1211" i="14"/>
  <c r="K1212" i="14"/>
  <c r="K1213" i="14"/>
  <c r="K1214" i="14"/>
  <c r="K1215" i="14"/>
  <c r="K1216" i="14"/>
  <c r="K1217" i="14"/>
  <c r="K1218" i="14"/>
  <c r="K1219" i="14"/>
  <c r="K1220" i="14"/>
  <c r="K1221" i="14"/>
  <c r="K1222" i="14"/>
  <c r="K1223" i="14"/>
  <c r="K1224" i="14"/>
  <c r="K1225" i="14"/>
  <c r="K1226" i="14"/>
  <c r="K1227" i="14"/>
  <c r="K1228" i="14"/>
  <c r="K1229" i="14"/>
  <c r="K1230" i="14"/>
  <c r="K1231" i="14"/>
  <c r="K1232" i="14"/>
  <c r="K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36" i="14"/>
  <c r="J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57" i="14"/>
  <c r="J358" i="14"/>
  <c r="J359" i="14"/>
  <c r="J360" i="14"/>
  <c r="J361" i="14"/>
  <c r="J362" i="14"/>
  <c r="J363" i="14"/>
  <c r="J364" i="14"/>
  <c r="J365" i="14"/>
  <c r="J366" i="14"/>
  <c r="J367" i="14"/>
  <c r="J368" i="14"/>
  <c r="J369" i="14"/>
  <c r="J370" i="14"/>
  <c r="J371" i="14"/>
  <c r="J372" i="14"/>
  <c r="J373" i="14"/>
  <c r="J374" i="14"/>
  <c r="J375" i="14"/>
  <c r="J376" i="14"/>
  <c r="J377" i="14"/>
  <c r="J378" i="14"/>
  <c r="J379" i="14"/>
  <c r="J380" i="14"/>
  <c r="J381" i="14"/>
  <c r="J382" i="14"/>
  <c r="J383" i="14"/>
  <c r="J384" i="14"/>
  <c r="J385" i="14"/>
  <c r="J386" i="14"/>
  <c r="J387" i="14"/>
  <c r="J388" i="14"/>
  <c r="J389" i="14"/>
  <c r="J390" i="14"/>
  <c r="J391" i="14"/>
  <c r="J392" i="14"/>
  <c r="J393" i="14"/>
  <c r="J394" i="14"/>
  <c r="J395" i="14"/>
  <c r="J396" i="14"/>
  <c r="J397" i="14"/>
  <c r="J398" i="14"/>
  <c r="J399" i="14"/>
  <c r="J400" i="14"/>
  <c r="J401" i="14"/>
  <c r="J402" i="14"/>
  <c r="J403" i="14"/>
  <c r="J404" i="14"/>
  <c r="J405" i="14"/>
  <c r="J406" i="14"/>
  <c r="J407" i="14"/>
  <c r="J408" i="14"/>
  <c r="J409" i="14"/>
  <c r="J410" i="14"/>
  <c r="J411" i="14"/>
  <c r="J412" i="14"/>
  <c r="J413" i="14"/>
  <c r="J414" i="14"/>
  <c r="J415" i="14"/>
  <c r="J416" i="14"/>
  <c r="J417" i="14"/>
  <c r="J418" i="14"/>
  <c r="J419" i="14"/>
  <c r="J420" i="14"/>
  <c r="J421" i="14"/>
  <c r="J422" i="14"/>
  <c r="J423" i="14"/>
  <c r="J424" i="14"/>
  <c r="J425" i="14"/>
  <c r="J426" i="14"/>
  <c r="J427" i="14"/>
  <c r="J428" i="14"/>
  <c r="J429" i="14"/>
  <c r="J430" i="14"/>
  <c r="J431" i="14"/>
  <c r="J432" i="14"/>
  <c r="J433" i="14"/>
  <c r="J434" i="14"/>
  <c r="J435" i="14"/>
  <c r="J436" i="14"/>
  <c r="J437" i="14"/>
  <c r="J438" i="14"/>
  <c r="J439" i="14"/>
  <c r="J440" i="14"/>
  <c r="J441" i="14"/>
  <c r="J442" i="14"/>
  <c r="J443" i="14"/>
  <c r="J444" i="14"/>
  <c r="J445" i="14"/>
  <c r="J446" i="14"/>
  <c r="J447" i="14"/>
  <c r="J448" i="14"/>
  <c r="J449" i="14"/>
  <c r="J450" i="14"/>
  <c r="J451" i="14"/>
  <c r="J452" i="14"/>
  <c r="J453" i="14"/>
  <c r="J454" i="14"/>
  <c r="J455" i="14"/>
  <c r="J456" i="14"/>
  <c r="J457" i="14"/>
  <c r="J458" i="14"/>
  <c r="J459" i="14"/>
  <c r="J460" i="14"/>
  <c r="J461" i="14"/>
  <c r="J462" i="14"/>
  <c r="J463" i="14"/>
  <c r="J464" i="14"/>
  <c r="J465" i="14"/>
  <c r="J466" i="14"/>
  <c r="J467" i="14"/>
  <c r="J468" i="14"/>
  <c r="J469" i="14"/>
  <c r="J470" i="14"/>
  <c r="J471" i="14"/>
  <c r="J472" i="14"/>
  <c r="J473" i="14"/>
  <c r="J474" i="14"/>
  <c r="J475" i="14"/>
  <c r="J476" i="14"/>
  <c r="J477" i="14"/>
  <c r="J478" i="14"/>
  <c r="J479" i="14"/>
  <c r="J480" i="14"/>
  <c r="J481" i="14"/>
  <c r="J482" i="14"/>
  <c r="J483" i="14"/>
  <c r="J484" i="14"/>
  <c r="J485" i="14"/>
  <c r="J486" i="14"/>
  <c r="J487" i="14"/>
  <c r="J488" i="14"/>
  <c r="J489" i="14"/>
  <c r="J490" i="14"/>
  <c r="J491" i="14"/>
  <c r="J492" i="14"/>
  <c r="J493" i="14"/>
  <c r="J494" i="14"/>
  <c r="J495" i="14"/>
  <c r="J496" i="14"/>
  <c r="J497" i="14"/>
  <c r="J498" i="14"/>
  <c r="J499" i="14"/>
  <c r="J500" i="14"/>
  <c r="J501" i="14"/>
  <c r="J502" i="14"/>
  <c r="J503" i="14"/>
  <c r="J504" i="14"/>
  <c r="J505" i="14"/>
  <c r="J506" i="14"/>
  <c r="J507" i="14"/>
  <c r="J508" i="14"/>
  <c r="J509" i="14"/>
  <c r="J510" i="14"/>
  <c r="J511" i="14"/>
  <c r="J512" i="14"/>
  <c r="J513" i="14"/>
  <c r="J514" i="14"/>
  <c r="J515" i="14"/>
  <c r="J516" i="14"/>
  <c r="J517" i="14"/>
  <c r="J518" i="14"/>
  <c r="J519" i="14"/>
  <c r="J520" i="14"/>
  <c r="J521" i="14"/>
  <c r="J522" i="14"/>
  <c r="J523" i="14"/>
  <c r="J524" i="14"/>
  <c r="J525" i="14"/>
  <c r="J526" i="14"/>
  <c r="J527" i="14"/>
  <c r="J528" i="14"/>
  <c r="J529" i="14"/>
  <c r="J530" i="14"/>
  <c r="J531" i="14"/>
  <c r="J532" i="14"/>
  <c r="J533" i="14"/>
  <c r="J534" i="14"/>
  <c r="J535" i="14"/>
  <c r="J536" i="14"/>
  <c r="J537" i="14"/>
  <c r="J538" i="14"/>
  <c r="J539" i="14"/>
  <c r="J540" i="14"/>
  <c r="J541" i="14"/>
  <c r="J542" i="14"/>
  <c r="J543" i="14"/>
  <c r="J544" i="14"/>
  <c r="J545" i="14"/>
  <c r="J546" i="14"/>
  <c r="J547" i="14"/>
  <c r="J548" i="14"/>
  <c r="J549" i="14"/>
  <c r="J550" i="14"/>
  <c r="J551" i="14"/>
  <c r="J552" i="14"/>
  <c r="J553" i="14"/>
  <c r="J554" i="14"/>
  <c r="J555" i="14"/>
  <c r="J556" i="14"/>
  <c r="J557" i="14"/>
  <c r="J558" i="14"/>
  <c r="J559" i="14"/>
  <c r="J560" i="14"/>
  <c r="J561" i="14"/>
  <c r="J562" i="14"/>
  <c r="J563" i="14"/>
  <c r="J564" i="14"/>
  <c r="J565" i="14"/>
  <c r="J566" i="14"/>
  <c r="J567" i="14"/>
  <c r="J568" i="14"/>
  <c r="J569" i="14"/>
  <c r="J570" i="14"/>
  <c r="J571" i="14"/>
  <c r="J572" i="14"/>
  <c r="J573" i="14"/>
  <c r="J574" i="14"/>
  <c r="J575" i="14"/>
  <c r="J576" i="14"/>
  <c r="J577" i="14"/>
  <c r="J578" i="14"/>
  <c r="J579" i="14"/>
  <c r="J580" i="14"/>
  <c r="J581" i="14"/>
  <c r="J582" i="14"/>
  <c r="J583" i="14"/>
  <c r="J584" i="14"/>
  <c r="J585" i="14"/>
  <c r="J586" i="14"/>
  <c r="J587" i="14"/>
  <c r="J588" i="14"/>
  <c r="J589" i="14"/>
  <c r="J590" i="14"/>
  <c r="J591" i="14"/>
  <c r="J592" i="14"/>
  <c r="J593" i="14"/>
  <c r="J594" i="14"/>
  <c r="J595" i="14"/>
  <c r="J596" i="14"/>
  <c r="J597" i="14"/>
  <c r="J598" i="14"/>
  <c r="J599" i="14"/>
  <c r="J600" i="14"/>
  <c r="J601" i="14"/>
  <c r="J602" i="14"/>
  <c r="J603" i="14"/>
  <c r="J604" i="14"/>
  <c r="J605" i="14"/>
  <c r="J606" i="14"/>
  <c r="J607" i="14"/>
  <c r="J608" i="14"/>
  <c r="J609" i="14"/>
  <c r="J610" i="14"/>
  <c r="J611" i="14"/>
  <c r="J612" i="14"/>
  <c r="J613" i="14"/>
  <c r="J614" i="14"/>
  <c r="J615" i="14"/>
  <c r="J616" i="14"/>
  <c r="J617" i="14"/>
  <c r="J618" i="14"/>
  <c r="J619" i="14"/>
  <c r="J620" i="14"/>
  <c r="J621" i="14"/>
  <c r="J622" i="14"/>
  <c r="J623" i="14"/>
  <c r="J624" i="14"/>
  <c r="J625" i="14"/>
  <c r="J626" i="14"/>
  <c r="J627" i="14"/>
  <c r="J628" i="14"/>
  <c r="J629" i="14"/>
  <c r="J630" i="14"/>
  <c r="J631" i="14"/>
  <c r="J632" i="14"/>
  <c r="J633" i="14"/>
  <c r="J634" i="14"/>
  <c r="J635" i="14"/>
  <c r="J636" i="14"/>
  <c r="J637" i="14"/>
  <c r="J638" i="14"/>
  <c r="J639" i="14"/>
  <c r="J640" i="14"/>
  <c r="J641" i="14"/>
  <c r="J642" i="14"/>
  <c r="J643" i="14"/>
  <c r="J644" i="14"/>
  <c r="J645" i="14"/>
  <c r="J646" i="14"/>
  <c r="J647" i="14"/>
  <c r="J648" i="14"/>
  <c r="J649" i="14"/>
  <c r="J650" i="14"/>
  <c r="J651" i="14"/>
  <c r="J652" i="14"/>
  <c r="J653" i="14"/>
  <c r="J654" i="14"/>
  <c r="J655" i="14"/>
  <c r="J656" i="14"/>
  <c r="J657" i="14"/>
  <c r="J658" i="14"/>
  <c r="J659" i="14"/>
  <c r="J660" i="14"/>
  <c r="J661" i="14"/>
  <c r="J662" i="14"/>
  <c r="J663" i="14"/>
  <c r="J664" i="14"/>
  <c r="J665" i="14"/>
  <c r="J666" i="14"/>
  <c r="J667" i="14"/>
  <c r="J668" i="14"/>
  <c r="J669" i="14"/>
  <c r="J670" i="14"/>
  <c r="J671" i="14"/>
  <c r="J672" i="14"/>
  <c r="J673" i="14"/>
  <c r="J674" i="14"/>
  <c r="J675" i="14"/>
  <c r="J676" i="14"/>
  <c r="J677" i="14"/>
  <c r="J678" i="14"/>
  <c r="J679" i="14"/>
  <c r="J680" i="14"/>
  <c r="J681" i="14"/>
  <c r="J682" i="14"/>
  <c r="J683" i="14"/>
  <c r="J684" i="14"/>
  <c r="J685" i="14"/>
  <c r="J686" i="14"/>
  <c r="J687" i="14"/>
  <c r="J688" i="14"/>
  <c r="J689" i="14"/>
  <c r="J690" i="14"/>
  <c r="J691" i="14"/>
  <c r="J692" i="14"/>
  <c r="J693" i="14"/>
  <c r="J694" i="14"/>
  <c r="J695" i="14"/>
  <c r="J696" i="14"/>
  <c r="J697" i="14"/>
  <c r="J698" i="14"/>
  <c r="J699" i="14"/>
  <c r="J700" i="14"/>
  <c r="J701" i="14"/>
  <c r="J702" i="14"/>
  <c r="J703" i="14"/>
  <c r="J704" i="14"/>
  <c r="J705" i="14"/>
  <c r="J706" i="14"/>
  <c r="J707" i="14"/>
  <c r="J708" i="14"/>
  <c r="J709" i="14"/>
  <c r="J710" i="14"/>
  <c r="J711" i="14"/>
  <c r="J712" i="14"/>
  <c r="J713" i="14"/>
  <c r="J714" i="14"/>
  <c r="J715" i="14"/>
  <c r="J716" i="14"/>
  <c r="J717" i="14"/>
  <c r="J718" i="14"/>
  <c r="J719" i="14"/>
  <c r="J720" i="14"/>
  <c r="J721" i="14"/>
  <c r="J722" i="14"/>
  <c r="J723" i="14"/>
  <c r="J724" i="14"/>
  <c r="J725" i="14"/>
  <c r="J726" i="14"/>
  <c r="J727" i="14"/>
  <c r="J728" i="14"/>
  <c r="J729" i="14"/>
  <c r="J730" i="14"/>
  <c r="J731" i="14"/>
  <c r="J732" i="14"/>
  <c r="J733" i="14"/>
  <c r="J734" i="14"/>
  <c r="J735" i="14"/>
  <c r="J736" i="14"/>
  <c r="J737" i="14"/>
  <c r="J738" i="14"/>
  <c r="J739" i="14"/>
  <c r="J740" i="14"/>
  <c r="J741" i="14"/>
  <c r="J742" i="14"/>
  <c r="J743" i="14"/>
  <c r="J744" i="14"/>
  <c r="J745" i="14"/>
  <c r="J746" i="14"/>
  <c r="J747" i="14"/>
  <c r="J748" i="14"/>
  <c r="J749" i="14"/>
  <c r="J750" i="14"/>
  <c r="J751" i="14"/>
  <c r="J752" i="14"/>
  <c r="J753" i="14"/>
  <c r="J754" i="14"/>
  <c r="J755" i="14"/>
  <c r="J756" i="14"/>
  <c r="J757" i="14"/>
  <c r="J758" i="14"/>
  <c r="J759" i="14"/>
  <c r="J760" i="14"/>
  <c r="J761" i="14"/>
  <c r="J762" i="14"/>
  <c r="J763" i="14"/>
  <c r="J764" i="14"/>
  <c r="J765" i="14"/>
  <c r="J766" i="14"/>
  <c r="J767" i="14"/>
  <c r="J768" i="14"/>
  <c r="J769" i="14"/>
  <c r="J770" i="14"/>
  <c r="J771" i="14"/>
  <c r="J772" i="14"/>
  <c r="J773" i="14"/>
  <c r="J774" i="14"/>
  <c r="J775" i="14"/>
  <c r="J776" i="14"/>
  <c r="J777" i="14"/>
  <c r="J778" i="14"/>
  <c r="J779" i="14"/>
  <c r="J780" i="14"/>
  <c r="J781" i="14"/>
  <c r="J782" i="14"/>
  <c r="J783" i="14"/>
  <c r="J784" i="14"/>
  <c r="J785" i="14"/>
  <c r="J786" i="14"/>
  <c r="J787" i="14"/>
  <c r="J788" i="14"/>
  <c r="J789" i="14"/>
  <c r="J790" i="14"/>
  <c r="J791" i="14"/>
  <c r="J792" i="14"/>
  <c r="J793" i="14"/>
  <c r="J794" i="14"/>
  <c r="J795" i="14"/>
  <c r="J796" i="14"/>
  <c r="J797" i="14"/>
  <c r="J798" i="14"/>
  <c r="J799" i="14"/>
  <c r="J800" i="14"/>
  <c r="J801" i="14"/>
  <c r="J802" i="14"/>
  <c r="J803" i="14"/>
  <c r="J804" i="14"/>
  <c r="J805" i="14"/>
  <c r="J806" i="14"/>
  <c r="J807" i="14"/>
  <c r="J808" i="14"/>
  <c r="J809" i="14"/>
  <c r="J810" i="14"/>
  <c r="J811" i="14"/>
  <c r="J812" i="14"/>
  <c r="J813" i="14"/>
  <c r="J814" i="14"/>
  <c r="J815" i="14"/>
  <c r="J816" i="14"/>
  <c r="J817" i="14"/>
  <c r="J818" i="14"/>
  <c r="J819" i="14"/>
  <c r="J820" i="14"/>
  <c r="J821" i="14"/>
  <c r="J822" i="14"/>
  <c r="J823" i="14"/>
  <c r="J824" i="14"/>
  <c r="J825" i="14"/>
  <c r="J826" i="14"/>
  <c r="J827" i="14"/>
  <c r="J828" i="14"/>
  <c r="J829" i="14"/>
  <c r="J830" i="14"/>
  <c r="J831" i="14"/>
  <c r="J832" i="14"/>
  <c r="J833" i="14"/>
  <c r="J834" i="14"/>
  <c r="J835" i="14"/>
  <c r="J836" i="14"/>
  <c r="J837" i="14"/>
  <c r="J838" i="14"/>
  <c r="J839" i="14"/>
  <c r="J840" i="14"/>
  <c r="J841" i="14"/>
  <c r="J842" i="14"/>
  <c r="J843" i="14"/>
  <c r="J844" i="14"/>
  <c r="J845" i="14"/>
  <c r="J846" i="14"/>
  <c r="J847" i="14"/>
  <c r="J848" i="14"/>
  <c r="J849" i="14"/>
  <c r="J850" i="14"/>
  <c r="J851" i="14"/>
  <c r="J852" i="14"/>
  <c r="J853" i="14"/>
  <c r="J854" i="14"/>
  <c r="J855" i="14"/>
  <c r="J856" i="14"/>
  <c r="J857" i="14"/>
  <c r="J858" i="14"/>
  <c r="J859" i="14"/>
  <c r="J860" i="14"/>
  <c r="J861" i="14"/>
  <c r="J862" i="14"/>
  <c r="J863" i="14"/>
  <c r="J864" i="14"/>
  <c r="J865" i="14"/>
  <c r="J866" i="14"/>
  <c r="J867" i="14"/>
  <c r="J868" i="14"/>
  <c r="J869" i="14"/>
  <c r="J870" i="14"/>
  <c r="J871" i="14"/>
  <c r="J872" i="14"/>
  <c r="J873" i="14"/>
  <c r="J874" i="14"/>
  <c r="J875" i="14"/>
  <c r="J876" i="14"/>
  <c r="J877" i="14"/>
  <c r="J878" i="14"/>
  <c r="J879" i="14"/>
  <c r="J880" i="14"/>
  <c r="J881" i="14"/>
  <c r="J882" i="14"/>
  <c r="J883" i="14"/>
  <c r="J884" i="14"/>
  <c r="J885" i="14"/>
  <c r="J886" i="14"/>
  <c r="J887" i="14"/>
  <c r="J888" i="14"/>
  <c r="J889" i="14"/>
  <c r="J890" i="14"/>
  <c r="J891" i="14"/>
  <c r="J892" i="14"/>
  <c r="J893" i="14"/>
  <c r="J894" i="14"/>
  <c r="J895" i="14"/>
  <c r="J896" i="14"/>
  <c r="J897" i="14"/>
  <c r="J898" i="14"/>
  <c r="J899" i="14"/>
  <c r="J900" i="14"/>
  <c r="J901" i="14"/>
  <c r="J902" i="14"/>
  <c r="J903" i="14"/>
  <c r="J904" i="14"/>
  <c r="J905" i="14"/>
  <c r="J906" i="14"/>
  <c r="J907" i="14"/>
  <c r="J908" i="14"/>
  <c r="J909" i="14"/>
  <c r="J910" i="14"/>
  <c r="J911" i="14"/>
  <c r="J912" i="14"/>
  <c r="J913" i="14"/>
  <c r="J914" i="14"/>
  <c r="J915" i="14"/>
  <c r="J916" i="14"/>
  <c r="J917" i="14"/>
  <c r="J918" i="14"/>
  <c r="J919" i="14"/>
  <c r="J920" i="14"/>
  <c r="J921" i="14"/>
  <c r="J922" i="14"/>
  <c r="J923" i="14"/>
  <c r="J924" i="14"/>
  <c r="J925" i="14"/>
  <c r="J926" i="14"/>
  <c r="J927" i="14"/>
  <c r="J928" i="14"/>
  <c r="J929" i="14"/>
  <c r="J930" i="14"/>
  <c r="J931" i="14"/>
  <c r="J932" i="14"/>
  <c r="J933" i="14"/>
  <c r="J934" i="14"/>
  <c r="J935" i="14"/>
  <c r="J936" i="14"/>
  <c r="J937" i="14"/>
  <c r="J938" i="14"/>
  <c r="J939" i="14"/>
  <c r="J940" i="14"/>
  <c r="J941" i="14"/>
  <c r="J942" i="14"/>
  <c r="J943" i="14"/>
  <c r="J944" i="14"/>
  <c r="J945" i="14"/>
  <c r="J946" i="14"/>
  <c r="J947" i="14"/>
  <c r="J948" i="14"/>
  <c r="J949" i="14"/>
  <c r="J950" i="14"/>
  <c r="J951" i="14"/>
  <c r="J952" i="14"/>
  <c r="J953" i="14"/>
  <c r="J954" i="14"/>
  <c r="J955" i="14"/>
  <c r="J956" i="14"/>
  <c r="J957" i="14"/>
  <c r="J958" i="14"/>
  <c r="J959" i="14"/>
  <c r="J960" i="14"/>
  <c r="J961" i="14"/>
  <c r="J962" i="14"/>
  <c r="J963" i="14"/>
  <c r="J964" i="14"/>
  <c r="J965" i="14"/>
  <c r="J966" i="14"/>
  <c r="J967" i="14"/>
  <c r="J968" i="14"/>
  <c r="J969" i="14"/>
  <c r="J970" i="14"/>
  <c r="J971" i="14"/>
  <c r="J972" i="14"/>
  <c r="J973" i="14"/>
  <c r="J974" i="14"/>
  <c r="J975" i="14"/>
  <c r="J976" i="14"/>
  <c r="J977" i="14"/>
  <c r="J978" i="14"/>
  <c r="J979" i="14"/>
  <c r="J980" i="14"/>
  <c r="J981" i="14"/>
  <c r="J982" i="14"/>
  <c r="J983" i="14"/>
  <c r="J984" i="14"/>
  <c r="J985" i="14"/>
  <c r="J986" i="14"/>
  <c r="J987" i="14"/>
  <c r="J988" i="14"/>
  <c r="J989" i="14"/>
  <c r="J990" i="14"/>
  <c r="J991" i="14"/>
  <c r="J992" i="14"/>
  <c r="J993" i="14"/>
  <c r="J994" i="14"/>
  <c r="J995" i="14"/>
  <c r="J996" i="14"/>
  <c r="J997" i="14"/>
  <c r="J998" i="14"/>
  <c r="J999" i="14"/>
  <c r="J1000" i="14"/>
  <c r="J1001" i="14"/>
  <c r="J1002" i="14"/>
  <c r="J1003" i="14"/>
  <c r="J1004" i="14"/>
  <c r="J1005" i="14"/>
  <c r="J1006" i="14"/>
  <c r="J1007" i="14"/>
  <c r="J1008" i="14"/>
  <c r="J1009" i="14"/>
  <c r="J1010" i="14"/>
  <c r="J1011" i="14"/>
  <c r="J1012" i="14"/>
  <c r="J1013" i="14"/>
  <c r="J1014" i="14"/>
  <c r="J1015" i="14"/>
  <c r="J1016" i="14"/>
  <c r="J1017" i="14"/>
  <c r="J1018" i="14"/>
  <c r="J1019" i="14"/>
  <c r="J1020" i="14"/>
  <c r="J1021" i="14"/>
  <c r="J1022" i="14"/>
  <c r="J1023" i="14"/>
  <c r="J1024" i="14"/>
  <c r="J1025" i="14"/>
  <c r="J1026" i="14"/>
  <c r="J1027" i="14"/>
  <c r="J1028" i="14"/>
  <c r="J1029" i="14"/>
  <c r="J1030" i="14"/>
  <c r="J1031" i="14"/>
  <c r="J1032" i="14"/>
  <c r="J1033" i="14"/>
  <c r="J1034" i="14"/>
  <c r="J1035" i="14"/>
  <c r="J1036" i="14"/>
  <c r="J1037" i="14"/>
  <c r="J1038" i="14"/>
  <c r="J1039" i="14"/>
  <c r="J1040" i="14"/>
  <c r="J1041" i="14"/>
  <c r="J1042" i="14"/>
  <c r="J1043" i="14"/>
  <c r="J1044" i="14"/>
  <c r="J1045" i="14"/>
  <c r="J1046" i="14"/>
  <c r="J1047" i="14"/>
  <c r="J1048" i="14"/>
  <c r="J1049" i="14"/>
  <c r="J1050" i="14"/>
  <c r="J1051" i="14"/>
  <c r="J1052" i="14"/>
  <c r="J1053" i="14"/>
  <c r="J1054" i="14"/>
  <c r="J1055" i="14"/>
  <c r="J1056" i="14"/>
  <c r="J1057" i="14"/>
  <c r="J1058" i="14"/>
  <c r="J1059" i="14"/>
  <c r="J1060" i="14"/>
  <c r="J1061" i="14"/>
  <c r="J1062" i="14"/>
  <c r="J1063" i="14"/>
  <c r="J1064" i="14"/>
  <c r="J1065" i="14"/>
  <c r="J1066" i="14"/>
  <c r="J1067" i="14"/>
  <c r="J1068" i="14"/>
  <c r="J1069" i="14"/>
  <c r="J1070" i="14"/>
  <c r="J1071" i="14"/>
  <c r="J1072" i="14"/>
  <c r="J1073" i="14"/>
  <c r="J1074" i="14"/>
  <c r="J1075" i="14"/>
  <c r="J1076" i="14"/>
  <c r="J1077" i="14"/>
  <c r="J1078" i="14"/>
  <c r="J1079" i="14"/>
  <c r="J1080" i="14"/>
  <c r="J1081" i="14"/>
  <c r="J1082" i="14"/>
  <c r="J1083" i="14"/>
  <c r="J1084" i="14"/>
  <c r="J1085" i="14"/>
  <c r="J1086" i="14"/>
  <c r="J1087" i="14"/>
  <c r="J1088" i="14"/>
  <c r="J1089" i="14"/>
  <c r="J1090" i="14"/>
  <c r="J1091" i="14"/>
  <c r="J1092" i="14"/>
  <c r="J1093" i="14"/>
  <c r="J1094" i="14"/>
  <c r="J1095" i="14"/>
  <c r="J1096" i="14"/>
  <c r="J1097" i="14"/>
  <c r="J1098" i="14"/>
  <c r="J1099" i="14"/>
  <c r="J1100" i="14"/>
  <c r="J1101" i="14"/>
  <c r="J1102" i="14"/>
  <c r="J1103" i="14"/>
  <c r="J1104" i="14"/>
  <c r="J1105" i="14"/>
  <c r="J1106" i="14"/>
  <c r="J1107" i="14"/>
  <c r="J1108" i="14"/>
  <c r="J1109" i="14"/>
  <c r="J1110" i="14"/>
  <c r="J1111" i="14"/>
  <c r="J1112" i="14"/>
  <c r="J1113" i="14"/>
  <c r="J1114" i="14"/>
  <c r="J1115" i="14"/>
  <c r="J1116" i="14"/>
  <c r="J1117" i="14"/>
  <c r="J1118" i="14"/>
  <c r="J1119" i="14"/>
  <c r="J1120" i="14"/>
  <c r="J1121" i="14"/>
  <c r="J1122" i="14"/>
  <c r="J1123" i="14"/>
  <c r="J1124" i="14"/>
  <c r="J1125" i="14"/>
  <c r="J1126" i="14"/>
  <c r="J1127" i="14"/>
  <c r="J1128" i="14"/>
  <c r="J1129" i="14"/>
  <c r="J1130" i="14"/>
  <c r="J1131" i="14"/>
  <c r="J1132" i="14"/>
  <c r="J1133" i="14"/>
  <c r="J1134" i="14"/>
  <c r="J1135" i="14"/>
  <c r="J1136" i="14"/>
  <c r="J1137" i="14"/>
  <c r="J1138" i="14"/>
  <c r="J1139" i="14"/>
  <c r="J1140" i="14"/>
  <c r="J1141" i="14"/>
  <c r="J1142" i="14"/>
  <c r="J1143" i="14"/>
  <c r="J1144" i="14"/>
  <c r="J1145" i="14"/>
  <c r="J1146" i="14"/>
  <c r="J1147" i="14"/>
  <c r="J1148" i="14"/>
  <c r="J1149" i="14"/>
  <c r="J1150" i="14"/>
  <c r="J1151" i="14"/>
  <c r="J1152" i="14"/>
  <c r="J1153" i="14"/>
  <c r="J1154" i="14"/>
  <c r="J1155" i="14"/>
  <c r="J1156" i="14"/>
  <c r="J1157" i="14"/>
  <c r="J1158" i="14"/>
  <c r="J1159" i="14"/>
  <c r="J1160" i="14"/>
  <c r="J1161" i="14"/>
  <c r="J1162" i="14"/>
  <c r="J1163" i="14"/>
  <c r="J1164" i="14"/>
  <c r="J1165" i="14"/>
  <c r="J1166" i="14"/>
  <c r="J1167" i="14"/>
  <c r="J1168" i="14"/>
  <c r="J1169" i="14"/>
  <c r="J1170" i="14"/>
  <c r="J1171" i="14"/>
  <c r="J1172" i="14"/>
  <c r="J1173" i="14"/>
  <c r="J1174" i="14"/>
  <c r="J1175" i="14"/>
  <c r="J1176" i="14"/>
  <c r="J1177" i="14"/>
  <c r="J1178" i="14"/>
  <c r="J1179" i="14"/>
  <c r="J1180" i="14"/>
  <c r="J1181" i="14"/>
  <c r="J1182" i="14"/>
  <c r="J1183" i="14"/>
  <c r="J1184" i="14"/>
  <c r="J1185" i="14"/>
  <c r="J1186" i="14"/>
  <c r="J1187" i="14"/>
  <c r="J1188" i="14"/>
  <c r="J1189" i="14"/>
  <c r="J1190" i="14"/>
  <c r="J1191" i="14"/>
  <c r="J1192" i="14"/>
  <c r="J1193" i="14"/>
  <c r="J1194" i="14"/>
  <c r="J1195" i="14"/>
  <c r="J1196" i="14"/>
  <c r="J1197" i="14"/>
  <c r="J1198" i="14"/>
  <c r="J1199" i="14"/>
  <c r="J1200" i="14"/>
  <c r="J1201" i="14"/>
  <c r="J1202" i="14"/>
  <c r="J1203" i="14"/>
  <c r="J1204" i="14"/>
  <c r="J1205" i="14"/>
  <c r="J1206" i="14"/>
  <c r="J1207" i="14"/>
  <c r="J1208" i="14"/>
  <c r="J1209" i="14"/>
  <c r="J1210" i="14"/>
  <c r="J1211" i="14"/>
  <c r="J1212" i="14"/>
  <c r="J1213" i="14"/>
  <c r="J1214" i="14"/>
  <c r="J1215" i="14"/>
  <c r="J1216" i="14"/>
  <c r="J1217" i="14"/>
  <c r="J1218" i="14"/>
  <c r="J1219" i="14"/>
  <c r="J1220" i="14"/>
  <c r="J1221" i="14"/>
  <c r="J1222" i="14"/>
  <c r="J1223" i="14"/>
  <c r="J1224" i="14"/>
  <c r="J1225" i="14"/>
  <c r="J1226" i="14"/>
  <c r="J1227" i="14"/>
  <c r="J1228" i="14"/>
  <c r="J1229" i="14"/>
  <c r="J1230" i="14"/>
  <c r="J1231" i="14"/>
  <c r="J1232" i="14"/>
  <c r="J2" i="14"/>
  <c r="I60" i="14"/>
  <c r="I80" i="14"/>
  <c r="I93" i="14"/>
  <c r="I128" i="14"/>
  <c r="I144" i="14"/>
  <c r="I157" i="14"/>
  <c r="I167" i="14"/>
  <c r="I309" i="14"/>
  <c r="I310" i="14"/>
  <c r="I358" i="14"/>
  <c r="I385" i="14"/>
  <c r="I393" i="14"/>
  <c r="I453" i="14"/>
  <c r="I463" i="14"/>
  <c r="I464" i="14"/>
  <c r="I475" i="14"/>
  <c r="I483" i="14"/>
  <c r="I487" i="14"/>
  <c r="I518" i="14"/>
  <c r="I526" i="14"/>
  <c r="I527" i="14"/>
  <c r="I537" i="14"/>
  <c r="I541" i="14"/>
  <c r="I550" i="14"/>
  <c r="I20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8" i="14"/>
  <c r="I159" i="14"/>
  <c r="I160" i="14"/>
  <c r="I161" i="14"/>
  <c r="I162" i="14"/>
  <c r="I163" i="14"/>
  <c r="I164" i="14"/>
  <c r="I165" i="14"/>
  <c r="I166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6" i="14"/>
  <c r="I387" i="14"/>
  <c r="I388" i="14"/>
  <c r="I389" i="14"/>
  <c r="I390" i="14"/>
  <c r="I391" i="14"/>
  <c r="I392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4" i="14"/>
  <c r="I455" i="14"/>
  <c r="I456" i="14"/>
  <c r="I457" i="14"/>
  <c r="I458" i="14"/>
  <c r="I459" i="14"/>
  <c r="I460" i="14"/>
  <c r="I461" i="14"/>
  <c r="I462" i="14"/>
  <c r="I465" i="14"/>
  <c r="I466" i="14"/>
  <c r="I467" i="14"/>
  <c r="I468" i="14"/>
  <c r="I469" i="14"/>
  <c r="I470" i="14"/>
  <c r="I471" i="14"/>
  <c r="I472" i="14"/>
  <c r="I473" i="14"/>
  <c r="I474" i="14"/>
  <c r="I476" i="14"/>
  <c r="I477" i="14"/>
  <c r="I478" i="14"/>
  <c r="I479" i="14"/>
  <c r="I480" i="14"/>
  <c r="I481" i="14"/>
  <c r="I482" i="14"/>
  <c r="I484" i="14"/>
  <c r="I485" i="14"/>
  <c r="I486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I512" i="14"/>
  <c r="I513" i="14"/>
  <c r="I514" i="14"/>
  <c r="I515" i="14"/>
  <c r="I516" i="14"/>
  <c r="I517" i="14"/>
  <c r="I519" i="14"/>
  <c r="I520" i="14"/>
  <c r="I521" i="14"/>
  <c r="I522" i="14"/>
  <c r="I523" i="14"/>
  <c r="I524" i="14"/>
  <c r="I525" i="14"/>
  <c r="I528" i="14"/>
  <c r="I529" i="14"/>
  <c r="I530" i="14"/>
  <c r="I531" i="14"/>
  <c r="I532" i="14"/>
  <c r="I533" i="14"/>
  <c r="I534" i="14"/>
  <c r="I535" i="14"/>
  <c r="I536" i="14"/>
  <c r="I538" i="14"/>
  <c r="I539" i="14"/>
  <c r="I540" i="14"/>
  <c r="I542" i="14"/>
  <c r="I543" i="14"/>
  <c r="I544" i="14"/>
  <c r="I545" i="14"/>
  <c r="I546" i="14"/>
  <c r="I547" i="14"/>
  <c r="I548" i="14"/>
  <c r="I549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I623" i="14"/>
  <c r="I624" i="14"/>
  <c r="I625" i="14"/>
  <c r="I626" i="14"/>
  <c r="I627" i="14"/>
  <c r="I628" i="14"/>
  <c r="I629" i="14"/>
  <c r="I630" i="14"/>
  <c r="I631" i="14"/>
  <c r="I632" i="14"/>
  <c r="I633" i="14"/>
  <c r="I634" i="14"/>
  <c r="I635" i="14"/>
  <c r="I636" i="14"/>
  <c r="I637" i="14"/>
  <c r="I638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8" i="14"/>
  <c r="I659" i="14"/>
  <c r="I660" i="14"/>
  <c r="I661" i="14"/>
  <c r="I662" i="14"/>
  <c r="I663" i="14"/>
  <c r="I664" i="14"/>
  <c r="I665" i="14"/>
  <c r="I666" i="14"/>
  <c r="I667" i="14"/>
  <c r="I668" i="14"/>
  <c r="I669" i="14"/>
  <c r="I670" i="14"/>
  <c r="I671" i="14"/>
  <c r="I672" i="14"/>
  <c r="I673" i="14"/>
  <c r="I674" i="14"/>
  <c r="I675" i="14"/>
  <c r="I676" i="14"/>
  <c r="I677" i="14"/>
  <c r="I678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4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2" i="14"/>
  <c r="I733" i="14"/>
  <c r="I734" i="14"/>
  <c r="I735" i="14"/>
  <c r="I736" i="14"/>
  <c r="I737" i="14"/>
  <c r="I738" i="14"/>
  <c r="I739" i="14"/>
  <c r="I740" i="14"/>
  <c r="I741" i="14"/>
  <c r="I742" i="14"/>
  <c r="I743" i="14"/>
  <c r="I744" i="14"/>
  <c r="I745" i="14"/>
  <c r="I746" i="14"/>
  <c r="I747" i="14"/>
  <c r="I748" i="14"/>
  <c r="I749" i="14"/>
  <c r="I750" i="14"/>
  <c r="I751" i="14"/>
  <c r="I752" i="14"/>
  <c r="I753" i="14"/>
  <c r="I754" i="14"/>
  <c r="I755" i="14"/>
  <c r="I756" i="14"/>
  <c r="I757" i="14"/>
  <c r="I758" i="14"/>
  <c r="I759" i="14"/>
  <c r="I760" i="14"/>
  <c r="I761" i="14"/>
  <c r="I762" i="14"/>
  <c r="I763" i="14"/>
  <c r="I764" i="14"/>
  <c r="I765" i="14"/>
  <c r="I766" i="14"/>
  <c r="I767" i="14"/>
  <c r="I768" i="14"/>
  <c r="I769" i="14"/>
  <c r="I770" i="14"/>
  <c r="I771" i="14"/>
  <c r="I772" i="14"/>
  <c r="I773" i="14"/>
  <c r="I774" i="14"/>
  <c r="I775" i="14"/>
  <c r="I776" i="14"/>
  <c r="I777" i="14"/>
  <c r="I778" i="14"/>
  <c r="I779" i="14"/>
  <c r="I780" i="14"/>
  <c r="I781" i="14"/>
  <c r="I782" i="14"/>
  <c r="I783" i="14"/>
  <c r="I784" i="14"/>
  <c r="I785" i="14"/>
  <c r="I786" i="14"/>
  <c r="I787" i="14"/>
  <c r="I788" i="14"/>
  <c r="I789" i="14"/>
  <c r="I790" i="14"/>
  <c r="I791" i="14"/>
  <c r="I792" i="14"/>
  <c r="I793" i="14"/>
  <c r="I794" i="14"/>
  <c r="I795" i="14"/>
  <c r="I796" i="14"/>
  <c r="I797" i="14"/>
  <c r="I798" i="14"/>
  <c r="I799" i="14"/>
  <c r="I800" i="14"/>
  <c r="I801" i="14"/>
  <c r="I802" i="14"/>
  <c r="I803" i="14"/>
  <c r="I804" i="14"/>
  <c r="I805" i="14"/>
  <c r="I806" i="14"/>
  <c r="I807" i="14"/>
  <c r="I808" i="14"/>
  <c r="I809" i="14"/>
  <c r="I810" i="14"/>
  <c r="I811" i="14"/>
  <c r="I812" i="14"/>
  <c r="I813" i="14"/>
  <c r="I814" i="14"/>
  <c r="I815" i="14"/>
  <c r="I816" i="14"/>
  <c r="I817" i="14"/>
  <c r="I818" i="14"/>
  <c r="I819" i="14"/>
  <c r="I820" i="14"/>
  <c r="I821" i="14"/>
  <c r="I822" i="14"/>
  <c r="I823" i="14"/>
  <c r="I824" i="14"/>
  <c r="I825" i="14"/>
  <c r="I826" i="14"/>
  <c r="I827" i="14"/>
  <c r="I828" i="14"/>
  <c r="I829" i="14"/>
  <c r="I830" i="14"/>
  <c r="I831" i="14"/>
  <c r="I832" i="14"/>
  <c r="I833" i="14"/>
  <c r="I834" i="14"/>
  <c r="I835" i="14"/>
  <c r="I836" i="14"/>
  <c r="I837" i="14"/>
  <c r="I838" i="14"/>
  <c r="I839" i="14"/>
  <c r="I840" i="14"/>
  <c r="I841" i="14"/>
  <c r="I842" i="14"/>
  <c r="I843" i="14"/>
  <c r="I844" i="14"/>
  <c r="I845" i="14"/>
  <c r="I846" i="14"/>
  <c r="I847" i="14"/>
  <c r="I848" i="14"/>
  <c r="I849" i="14"/>
  <c r="I850" i="14"/>
  <c r="I851" i="14"/>
  <c r="I852" i="14"/>
  <c r="I853" i="14"/>
  <c r="I854" i="14"/>
  <c r="I855" i="14"/>
  <c r="I856" i="14"/>
  <c r="I857" i="14"/>
  <c r="I858" i="14"/>
  <c r="I859" i="14"/>
  <c r="I860" i="14"/>
  <c r="I861" i="14"/>
  <c r="I862" i="14"/>
  <c r="I863" i="14"/>
  <c r="I864" i="14"/>
  <c r="I865" i="14"/>
  <c r="I866" i="14"/>
  <c r="I867" i="14"/>
  <c r="I868" i="14"/>
  <c r="I869" i="14"/>
  <c r="I870" i="14"/>
  <c r="I871" i="14"/>
  <c r="I872" i="14"/>
  <c r="I873" i="14"/>
  <c r="I874" i="14"/>
  <c r="I875" i="14"/>
  <c r="I876" i="14"/>
  <c r="I877" i="14"/>
  <c r="I878" i="14"/>
  <c r="I879" i="14"/>
  <c r="I880" i="14"/>
  <c r="I881" i="14"/>
  <c r="I882" i="14"/>
  <c r="I883" i="14"/>
  <c r="I884" i="14"/>
  <c r="I885" i="14"/>
  <c r="I886" i="14"/>
  <c r="I887" i="14"/>
  <c r="I888" i="14"/>
  <c r="I889" i="14"/>
  <c r="I890" i="14"/>
  <c r="I891" i="14"/>
  <c r="I892" i="14"/>
  <c r="I893" i="14"/>
  <c r="I894" i="14"/>
  <c r="I895" i="14"/>
  <c r="I896" i="14"/>
  <c r="I897" i="14"/>
  <c r="I898" i="14"/>
  <c r="I899" i="14"/>
  <c r="I900" i="14"/>
  <c r="I901" i="14"/>
  <c r="I902" i="14"/>
  <c r="I903" i="14"/>
  <c r="I904" i="14"/>
  <c r="I905" i="14"/>
  <c r="I906" i="14"/>
  <c r="I907" i="14"/>
  <c r="I908" i="14"/>
  <c r="I909" i="14"/>
  <c r="I910" i="14"/>
  <c r="I911" i="14"/>
  <c r="I912" i="14"/>
  <c r="I913" i="14"/>
  <c r="I914" i="14"/>
  <c r="I915" i="14"/>
  <c r="I916" i="14"/>
  <c r="I917" i="14"/>
  <c r="I918" i="14"/>
  <c r="I919" i="14"/>
  <c r="I920" i="14"/>
  <c r="I921" i="14"/>
  <c r="I922" i="14"/>
  <c r="I923" i="14"/>
  <c r="I924" i="14"/>
  <c r="I925" i="14"/>
  <c r="I926" i="14"/>
  <c r="I927" i="14"/>
  <c r="I928" i="14"/>
  <c r="I929" i="14"/>
  <c r="I930" i="14"/>
  <c r="I931" i="14"/>
  <c r="I932" i="14"/>
  <c r="I933" i="14"/>
  <c r="I934" i="14"/>
  <c r="I935" i="14"/>
  <c r="I936" i="14"/>
  <c r="I937" i="14"/>
  <c r="I938" i="14"/>
  <c r="I939" i="14"/>
  <c r="I940" i="14"/>
  <c r="I941" i="14"/>
  <c r="I942" i="14"/>
  <c r="I943" i="14"/>
  <c r="I944" i="14"/>
  <c r="I945" i="14"/>
  <c r="I946" i="14"/>
  <c r="I947" i="14"/>
  <c r="I948" i="14"/>
  <c r="I949" i="14"/>
  <c r="I950" i="14"/>
  <c r="I951" i="14"/>
  <c r="I952" i="14"/>
  <c r="I953" i="14"/>
  <c r="I954" i="14"/>
  <c r="I955" i="14"/>
  <c r="I956" i="14"/>
  <c r="I957" i="14"/>
  <c r="I958" i="14"/>
  <c r="I959" i="14"/>
  <c r="I960" i="14"/>
  <c r="I961" i="14"/>
  <c r="I962" i="14"/>
  <c r="I963" i="14"/>
  <c r="I964" i="14"/>
  <c r="I965" i="14"/>
  <c r="I966" i="14"/>
  <c r="I967" i="14"/>
  <c r="I968" i="14"/>
  <c r="I969" i="14"/>
  <c r="I970" i="14"/>
  <c r="I971" i="14"/>
  <c r="I972" i="14"/>
  <c r="I973" i="14"/>
  <c r="I974" i="14"/>
  <c r="I975" i="14"/>
  <c r="I976" i="14"/>
  <c r="I977" i="14"/>
  <c r="I978" i="14"/>
  <c r="I979" i="14"/>
  <c r="I980" i="14"/>
  <c r="I981" i="14"/>
  <c r="I982" i="14"/>
  <c r="I983" i="14"/>
  <c r="I984" i="14"/>
  <c r="I985" i="14"/>
  <c r="I986" i="14"/>
  <c r="I987" i="14"/>
  <c r="I988" i="14"/>
  <c r="I989" i="14"/>
  <c r="I990" i="14"/>
  <c r="I991" i="14"/>
  <c r="I992" i="14"/>
  <c r="I993" i="14"/>
  <c r="I994" i="14"/>
  <c r="I995" i="14"/>
  <c r="I996" i="14"/>
  <c r="I997" i="14"/>
  <c r="I998" i="14"/>
  <c r="I999" i="14"/>
  <c r="I1000" i="14"/>
  <c r="I1001" i="14"/>
  <c r="I1002" i="14"/>
  <c r="I1003" i="14"/>
  <c r="I1004" i="14"/>
  <c r="I1005" i="14"/>
  <c r="I1006" i="14"/>
  <c r="I1007" i="14"/>
  <c r="I1008" i="14"/>
  <c r="I1009" i="14"/>
  <c r="I1010" i="14"/>
  <c r="I1011" i="14"/>
  <c r="I1012" i="14"/>
  <c r="I1013" i="14"/>
  <c r="I1014" i="14"/>
  <c r="I1015" i="14"/>
  <c r="I1016" i="14"/>
  <c r="I1017" i="14"/>
  <c r="I1018" i="14"/>
  <c r="I1019" i="14"/>
  <c r="I1020" i="14"/>
  <c r="I1021" i="14"/>
  <c r="I1022" i="14"/>
  <c r="I1023" i="14"/>
  <c r="I1024" i="14"/>
  <c r="I1025" i="14"/>
  <c r="I1026" i="14"/>
  <c r="I1027" i="14"/>
  <c r="I1028" i="14"/>
  <c r="I1029" i="14"/>
  <c r="I1030" i="14"/>
  <c r="I1031" i="14"/>
  <c r="I1032" i="14"/>
  <c r="I1033" i="14"/>
  <c r="I1034" i="14"/>
  <c r="I1035" i="14"/>
  <c r="I1036" i="14"/>
  <c r="I1037" i="14"/>
  <c r="I1038" i="14"/>
  <c r="I1039" i="14"/>
  <c r="I1040" i="14"/>
  <c r="I1041" i="14"/>
  <c r="I1042" i="14"/>
  <c r="I1043" i="14"/>
  <c r="I1044" i="14"/>
  <c r="I1045" i="14"/>
  <c r="I1046" i="14"/>
  <c r="I1047" i="14"/>
  <c r="I1048" i="14"/>
  <c r="I1049" i="14"/>
  <c r="I1050" i="14"/>
  <c r="I1051" i="14"/>
  <c r="I1052" i="14"/>
  <c r="I1053" i="14"/>
  <c r="I1054" i="14"/>
  <c r="I1055" i="14"/>
  <c r="I1056" i="14"/>
  <c r="I1057" i="14"/>
  <c r="I1058" i="14"/>
  <c r="I1059" i="14"/>
  <c r="I1060" i="14"/>
  <c r="I1061" i="14"/>
  <c r="I1062" i="14"/>
  <c r="I1063" i="14"/>
  <c r="I1064" i="14"/>
  <c r="I1065" i="14"/>
  <c r="I1066" i="14"/>
  <c r="I1067" i="14"/>
  <c r="I1068" i="14"/>
  <c r="I1069" i="14"/>
  <c r="I1070" i="14"/>
  <c r="I1071" i="14"/>
  <c r="I1072" i="14"/>
  <c r="I1073" i="14"/>
  <c r="I1074" i="14"/>
  <c r="I1075" i="14"/>
  <c r="I1076" i="14"/>
  <c r="I1077" i="14"/>
  <c r="I1078" i="14"/>
  <c r="I1079" i="14"/>
  <c r="I1080" i="14"/>
  <c r="I1081" i="14"/>
  <c r="I1082" i="14"/>
  <c r="I1083" i="14"/>
  <c r="I1084" i="14"/>
  <c r="I1085" i="14"/>
  <c r="I1086" i="14"/>
  <c r="I1087" i="14"/>
  <c r="I1088" i="14"/>
  <c r="I1089" i="14"/>
  <c r="I1090" i="14"/>
  <c r="I1091" i="14"/>
  <c r="I1092" i="14"/>
  <c r="I1093" i="14"/>
  <c r="I1094" i="14"/>
  <c r="I1095" i="14"/>
  <c r="I1096" i="14"/>
  <c r="I1097" i="14"/>
  <c r="I1098" i="14"/>
  <c r="I1099" i="14"/>
  <c r="I1100" i="14"/>
  <c r="I1101" i="14"/>
  <c r="I1102" i="14"/>
  <c r="I1103" i="14"/>
  <c r="I1104" i="14"/>
  <c r="I1105" i="14"/>
  <c r="I1106" i="14"/>
  <c r="I1107" i="14"/>
  <c r="I1108" i="14"/>
  <c r="I1109" i="14"/>
  <c r="I1110" i="14"/>
  <c r="I1111" i="14"/>
  <c r="I1112" i="14"/>
  <c r="I1113" i="14"/>
  <c r="I1114" i="14"/>
  <c r="I1115" i="14"/>
  <c r="I1116" i="14"/>
  <c r="I1117" i="14"/>
  <c r="I1118" i="14"/>
  <c r="I1119" i="14"/>
  <c r="I1120" i="14"/>
  <c r="I1121" i="14"/>
  <c r="I1122" i="14"/>
  <c r="I1123" i="14"/>
  <c r="I1124" i="14"/>
  <c r="I1125" i="14"/>
  <c r="I1126" i="14"/>
  <c r="I1127" i="14"/>
  <c r="I1128" i="14"/>
  <c r="I1129" i="14"/>
  <c r="I1130" i="14"/>
  <c r="I1131" i="14"/>
  <c r="I1132" i="14"/>
  <c r="I1133" i="14"/>
  <c r="I1134" i="14"/>
  <c r="I1135" i="14"/>
  <c r="I1136" i="14"/>
  <c r="I1137" i="14"/>
  <c r="I1138" i="14"/>
  <c r="I1139" i="14"/>
  <c r="I1140" i="14"/>
  <c r="I1141" i="14"/>
  <c r="I1142" i="14"/>
  <c r="I1143" i="14"/>
  <c r="I1144" i="14"/>
  <c r="I1145" i="14"/>
  <c r="I1146" i="14"/>
  <c r="I1147" i="14"/>
  <c r="I1148" i="14"/>
  <c r="I1149" i="14"/>
  <c r="I1150" i="14"/>
  <c r="I1151" i="14"/>
  <c r="I1152" i="14"/>
  <c r="I1153" i="14"/>
  <c r="I1154" i="14"/>
  <c r="I1155" i="14"/>
  <c r="I1156" i="14"/>
  <c r="I1157" i="14"/>
  <c r="I1158" i="14"/>
  <c r="I1159" i="14"/>
  <c r="I1160" i="14"/>
  <c r="I1161" i="14"/>
  <c r="I1162" i="14"/>
  <c r="I1163" i="14"/>
  <c r="I1164" i="14"/>
  <c r="I1165" i="14"/>
  <c r="I1166" i="14"/>
  <c r="I1167" i="14"/>
  <c r="I1168" i="14"/>
  <c r="I1169" i="14"/>
  <c r="I1170" i="14"/>
  <c r="I1171" i="14"/>
  <c r="I1172" i="14"/>
  <c r="I1173" i="14"/>
  <c r="I1174" i="14"/>
  <c r="I1175" i="14"/>
  <c r="I1176" i="14"/>
  <c r="I1177" i="14"/>
  <c r="I1178" i="14"/>
  <c r="I1179" i="14"/>
  <c r="I1180" i="14"/>
  <c r="I1181" i="14"/>
  <c r="I1182" i="14"/>
  <c r="I1183" i="14"/>
  <c r="I1184" i="14"/>
  <c r="I1185" i="14"/>
  <c r="I1186" i="14"/>
  <c r="I1187" i="14"/>
  <c r="I1188" i="14"/>
  <c r="I1189" i="14"/>
  <c r="I1190" i="14"/>
  <c r="I1191" i="14"/>
  <c r="I1192" i="14"/>
  <c r="I1193" i="14"/>
  <c r="I1194" i="14"/>
  <c r="I1195" i="14"/>
  <c r="I1196" i="14"/>
  <c r="I1197" i="14"/>
  <c r="I1198" i="14"/>
  <c r="I1199" i="14"/>
  <c r="I1200" i="14"/>
  <c r="I1201" i="14"/>
  <c r="I1202" i="14"/>
  <c r="I1203" i="14"/>
  <c r="I1204" i="14"/>
  <c r="I1205" i="14"/>
  <c r="I1206" i="14"/>
  <c r="I1207" i="14"/>
  <c r="I1208" i="14"/>
  <c r="I1209" i="14"/>
  <c r="I1210" i="14"/>
  <c r="I1211" i="14"/>
  <c r="I1212" i="14"/>
  <c r="I1213" i="14"/>
  <c r="I1214" i="14"/>
  <c r="I1215" i="14"/>
  <c r="I1216" i="14"/>
  <c r="I1217" i="14"/>
  <c r="I1218" i="14"/>
  <c r="I1219" i="14"/>
  <c r="I1220" i="14"/>
  <c r="I1221" i="14"/>
  <c r="I1222" i="14"/>
  <c r="I1223" i="14"/>
  <c r="I1224" i="14"/>
  <c r="I1225" i="14"/>
  <c r="I1226" i="14"/>
  <c r="I1227" i="14"/>
  <c r="I1228" i="14"/>
  <c r="I1229" i="14"/>
  <c r="I1230" i="14"/>
  <c r="I1231" i="14"/>
  <c r="I1232" i="14"/>
  <c r="I2" i="14"/>
</calcChain>
</file>

<file path=xl/sharedStrings.xml><?xml version="1.0" encoding="utf-8"?>
<sst xmlns="http://schemas.openxmlformats.org/spreadsheetml/2006/main" count="17951" uniqueCount="3709">
  <si>
    <t>Bloomberg</t>
  </si>
  <si>
    <t>Yahoo</t>
  </si>
  <si>
    <t>Name</t>
  </si>
  <si>
    <t>ABI BB Equity</t>
  </si>
  <si>
    <t>ABI.BR</t>
  </si>
  <si>
    <t>Consumer, Non-cyclical</t>
  </si>
  <si>
    <t>Anheuser-Busch InBev SA/NV</t>
  </si>
  <si>
    <t>CHR DC Equity</t>
  </si>
  <si>
    <t>CHR.CO</t>
  </si>
  <si>
    <t>Chr Hansen Holding A/S</t>
  </si>
  <si>
    <t>NOVOB DC Equity</t>
  </si>
  <si>
    <t>NOVO-B.CO</t>
  </si>
  <si>
    <t>Novo Nordisk A/S</t>
  </si>
  <si>
    <t>TRYG DC Equity</t>
  </si>
  <si>
    <t>TRYG.CO</t>
  </si>
  <si>
    <t>Financial</t>
  </si>
  <si>
    <t>Tryg A/S</t>
  </si>
  <si>
    <t>ROCKB DC Equity</t>
  </si>
  <si>
    <t>ROCK-B.CO</t>
  </si>
  <si>
    <t>NA</t>
  </si>
  <si>
    <t>ROCKWOOL International A/S</t>
  </si>
  <si>
    <t>GMAB DC Equity</t>
  </si>
  <si>
    <t>GMAB.CO</t>
  </si>
  <si>
    <t>Genmab A/S</t>
  </si>
  <si>
    <t>SIM DC Equity</t>
  </si>
  <si>
    <t>SIM.CO</t>
  </si>
  <si>
    <t>Technology</t>
  </si>
  <si>
    <t>SimCorp A/S</t>
  </si>
  <si>
    <t>DEMANT DC Equity</t>
  </si>
  <si>
    <t>DEMANT.CO</t>
  </si>
  <si>
    <t>Demant A/S</t>
  </si>
  <si>
    <t>DANSKE DC Equity</t>
  </si>
  <si>
    <t>DANSKE.CO</t>
  </si>
  <si>
    <t>Danske Bank A/S</t>
  </si>
  <si>
    <t>PNDORA DC Equity</t>
  </si>
  <si>
    <t>PNDORA.CO</t>
  </si>
  <si>
    <t>Consumer, Cyclical</t>
  </si>
  <si>
    <t>Pandora A/S</t>
  </si>
  <si>
    <t>VWS DC Equity</t>
  </si>
  <si>
    <t>VWS.CO</t>
  </si>
  <si>
    <t>Energy</t>
  </si>
  <si>
    <t>Vestas Wind Systems A/S</t>
  </si>
  <si>
    <t>COLOB DC Equity</t>
  </si>
  <si>
    <t>COLO-B.CO</t>
  </si>
  <si>
    <t>Coloplast A/S</t>
  </si>
  <si>
    <t>CARLB DC Equity</t>
  </si>
  <si>
    <t>CARL-B.CO</t>
  </si>
  <si>
    <t>Carlsberg AS</t>
  </si>
  <si>
    <t>RBREW DC Equity</t>
  </si>
  <si>
    <t>RBREW.CO</t>
  </si>
  <si>
    <t>Royal Unibrew A/S</t>
  </si>
  <si>
    <t>ORSTED DC Equity</t>
  </si>
  <si>
    <t>ORSTED.CO</t>
  </si>
  <si>
    <t>Utilities</t>
  </si>
  <si>
    <t>Orsted A/S</t>
  </si>
  <si>
    <t>GN DC Equity</t>
  </si>
  <si>
    <t>GN.CO</t>
  </si>
  <si>
    <t>GN Store Nord A/S</t>
  </si>
  <si>
    <t>DSV DC Equity</t>
  </si>
  <si>
    <t>DSV.CO</t>
  </si>
  <si>
    <t>DSV PANALPINA A/S</t>
  </si>
  <si>
    <t>FLS DC Equity</t>
  </si>
  <si>
    <t>FLS.CO</t>
  </si>
  <si>
    <t>Industrial</t>
  </si>
  <si>
    <t>FLSmidth &amp; Co A/S</t>
  </si>
  <si>
    <t>ISS DC Equity</t>
  </si>
  <si>
    <t>ISS.CO</t>
  </si>
  <si>
    <t>ISS A/S</t>
  </si>
  <si>
    <t>MAERSKB DC Equity</t>
  </si>
  <si>
    <t>MAERSK-B.CO</t>
  </si>
  <si>
    <t>AP Moller - Maersk A/S</t>
  </si>
  <si>
    <t>NZYMB DC Equity</t>
  </si>
  <si>
    <t>NZYM-B.CO</t>
  </si>
  <si>
    <t>Basic Materials</t>
  </si>
  <si>
    <t>Novozymes A/S</t>
  </si>
  <si>
    <t>MAERSKA DC Equity</t>
  </si>
  <si>
    <t>MAERSK-A.CO</t>
  </si>
  <si>
    <t>JYSK DC Equity</t>
  </si>
  <si>
    <t>JYSK.CO</t>
  </si>
  <si>
    <t>Jyske Bank A/S</t>
  </si>
  <si>
    <t>AMBUB DC Equity</t>
  </si>
  <si>
    <t>AMBU-B.CO</t>
  </si>
  <si>
    <t>Ambu A/S</t>
  </si>
  <si>
    <t>BAVA DC Equity</t>
  </si>
  <si>
    <t>BAVA.CO</t>
  </si>
  <si>
    <t>Bavarian Nordic A/S</t>
  </si>
  <si>
    <t>LUN DC Equity</t>
  </si>
  <si>
    <t>LUN.CO</t>
  </si>
  <si>
    <t>H Lundbeck A/S</t>
  </si>
  <si>
    <t>TYRES FH Equity</t>
  </si>
  <si>
    <t>TYRES.HE</t>
  </si>
  <si>
    <t>Nokian Renkaat Oyj</t>
  </si>
  <si>
    <t>VALMT FH Equity</t>
  </si>
  <si>
    <t>VALMT.HE</t>
  </si>
  <si>
    <t>Valmet Oyj</t>
  </si>
  <si>
    <t>FORTUM FH Equity</t>
  </si>
  <si>
    <t>FORTUM.HE</t>
  </si>
  <si>
    <t>Fortum Oyj</t>
  </si>
  <si>
    <t>ELISA FH Equity</t>
  </si>
  <si>
    <t>ELISA.HE</t>
  </si>
  <si>
    <t>Elisa Oyj</t>
  </si>
  <si>
    <t>NOKIA FH Equity</t>
  </si>
  <si>
    <t>NOKIA.HE</t>
  </si>
  <si>
    <t>Nokia Oyj</t>
  </si>
  <si>
    <t>CGCBV FH Equity</t>
  </si>
  <si>
    <t>CGCBV.HE</t>
  </si>
  <si>
    <t>Cargotec Oyj</t>
  </si>
  <si>
    <t>KNEBV FH Equity</t>
  </si>
  <si>
    <t>KNEBV.HE</t>
  </si>
  <si>
    <t>Kone Oyj</t>
  </si>
  <si>
    <t>KCR FH Equity</t>
  </si>
  <si>
    <t>KCR.HE</t>
  </si>
  <si>
    <t>Konecranes Oyj</t>
  </si>
  <si>
    <t>HUH1V FH Equity</t>
  </si>
  <si>
    <t>HUH1V.HE</t>
  </si>
  <si>
    <t>Huhtamaki Oyj</t>
  </si>
  <si>
    <t>MOCORP FH Equity</t>
  </si>
  <si>
    <t>MOCORP.HE</t>
  </si>
  <si>
    <t>Metso Outotec Oyj</t>
  </si>
  <si>
    <t>METSB FH Equity</t>
  </si>
  <si>
    <t>METSB.HE</t>
  </si>
  <si>
    <t>Metsa Board Oyj</t>
  </si>
  <si>
    <t>KESKOB FH Equity</t>
  </si>
  <si>
    <t>KESKOB.HE</t>
  </si>
  <si>
    <t>Kesko Oyj</t>
  </si>
  <si>
    <t>KOJAMO FH Equity</t>
  </si>
  <si>
    <t>KOJAMO.HE</t>
  </si>
  <si>
    <t>Kojamo Oyj</t>
  </si>
  <si>
    <t>KEMIRA FH Equity</t>
  </si>
  <si>
    <t>KEMIRA.HE</t>
  </si>
  <si>
    <t>Kemira Oyj</t>
  </si>
  <si>
    <t>TELIA1 FH Equity</t>
  </si>
  <si>
    <t>TELIA1.HE</t>
  </si>
  <si>
    <t>Communications</t>
  </si>
  <si>
    <t>Telia Co AB</t>
  </si>
  <si>
    <t>OUT1V FH Equity</t>
  </si>
  <si>
    <t>OUT1V.HE</t>
  </si>
  <si>
    <t>Outokumpu Oyj</t>
  </si>
  <si>
    <t>UPM FH Equity</t>
  </si>
  <si>
    <t>UPM.HE</t>
  </si>
  <si>
    <t>UPM-Kymmene Oyj</t>
  </si>
  <si>
    <t>TIETO FH Equity</t>
  </si>
  <si>
    <t>TIETO.HE</t>
  </si>
  <si>
    <t>TietoEVRY Oyj</t>
  </si>
  <si>
    <t>STERV FH Equity</t>
  </si>
  <si>
    <t>STERV.HE</t>
  </si>
  <si>
    <t>Stora Enso Oyj</t>
  </si>
  <si>
    <t>WRT1V FH Equity</t>
  </si>
  <si>
    <t>WRT1V.HE</t>
  </si>
  <si>
    <t>Wartsila OYJ Abp</t>
  </si>
  <si>
    <t>NELES FH Equity</t>
  </si>
  <si>
    <t>NELES.HE</t>
  </si>
  <si>
    <t>Neles Oyj</t>
  </si>
  <si>
    <t>ORNBV FH Equity</t>
  </si>
  <si>
    <t>ORNBV.HE</t>
  </si>
  <si>
    <t>Orion Oyj</t>
  </si>
  <si>
    <t>NESTE FH Equity</t>
  </si>
  <si>
    <t>NESTE.HE</t>
  </si>
  <si>
    <t>Neste Oyj</t>
  </si>
  <si>
    <t>SAMPO FH Equity</t>
  </si>
  <si>
    <t>SAMPO.HE</t>
  </si>
  <si>
    <t>Sampo Oyj</t>
  </si>
  <si>
    <t>VIE FP Equity</t>
  </si>
  <si>
    <t>VIE.PA</t>
  </si>
  <si>
    <t>Veolia Environnement SA</t>
  </si>
  <si>
    <t>HO FP Equity</t>
  </si>
  <si>
    <t>HO.PA</t>
  </si>
  <si>
    <t>Thales SA</t>
  </si>
  <si>
    <t>ML FP Equity</t>
  </si>
  <si>
    <t>ML.PA</t>
  </si>
  <si>
    <t>Michelin</t>
  </si>
  <si>
    <t>RI FP Equity</t>
  </si>
  <si>
    <t>RI.PA</t>
  </si>
  <si>
    <t>Pernod Ricard SA</t>
  </si>
  <si>
    <t>ATO FP Equity</t>
  </si>
  <si>
    <t>ATO.PA</t>
  </si>
  <si>
    <t>Atos SE</t>
  </si>
  <si>
    <t>SAN FP Equity</t>
  </si>
  <si>
    <t>SAN.PA</t>
  </si>
  <si>
    <t>Sanofi</t>
  </si>
  <si>
    <t>BNP FP Equity</t>
  </si>
  <si>
    <t>BNP.PA</t>
  </si>
  <si>
    <t>BNP Paribas SA</t>
  </si>
  <si>
    <t>ENGI FP Equity</t>
  </si>
  <si>
    <t>ENGI.PA</t>
  </si>
  <si>
    <t>Engie SA</t>
  </si>
  <si>
    <t>WLN FP Equity</t>
  </si>
  <si>
    <t>WLN.PA</t>
  </si>
  <si>
    <t>Worldline SA/France</t>
  </si>
  <si>
    <t>AC FP Equity</t>
  </si>
  <si>
    <t>AC.PA</t>
  </si>
  <si>
    <t>Accor SA</t>
  </si>
  <si>
    <t>EL FP Equity</t>
  </si>
  <si>
    <t>EL.PA</t>
  </si>
  <si>
    <t>EssilorLuxottica SA</t>
  </si>
  <si>
    <t>UG FP Equity</t>
  </si>
  <si>
    <t>UG.PA</t>
  </si>
  <si>
    <t>Peugeot SA</t>
  </si>
  <si>
    <t>DG FP Equity</t>
  </si>
  <si>
    <t>DG.PA</t>
  </si>
  <si>
    <t>Vinci SA</t>
  </si>
  <si>
    <t>MC FP Equity</t>
  </si>
  <si>
    <t>MC.PA</t>
  </si>
  <si>
    <t>LVMH Moet Hennessy Louis Vuitton SE</t>
  </si>
  <si>
    <t>AIR FP Equity</t>
  </si>
  <si>
    <t>AIR.PA</t>
  </si>
  <si>
    <t>Airbus SE</t>
  </si>
  <si>
    <t>EN FP Equity</t>
  </si>
  <si>
    <t>EN.PA</t>
  </si>
  <si>
    <t>Bouygues SA</t>
  </si>
  <si>
    <t>VIV FP Equity</t>
  </si>
  <si>
    <t>VIV.PA</t>
  </si>
  <si>
    <t>Vivendi SA</t>
  </si>
  <si>
    <t>LR FP Equity</t>
  </si>
  <si>
    <t>LR.PA</t>
  </si>
  <si>
    <t>Legrand SA</t>
  </si>
  <si>
    <t>SGO FP Equity</t>
  </si>
  <si>
    <t>SGO.PA</t>
  </si>
  <si>
    <t>Cie de Saint-Gobain</t>
  </si>
  <si>
    <t>KER FP Equity</t>
  </si>
  <si>
    <t>KER.PA</t>
  </si>
  <si>
    <t>Kering SA</t>
  </si>
  <si>
    <t>OR FP Equity</t>
  </si>
  <si>
    <t>OR.PA</t>
  </si>
  <si>
    <t>L'Oreal SA</t>
  </si>
  <si>
    <t>RNO FP Equity</t>
  </si>
  <si>
    <t>RNO.PA</t>
  </si>
  <si>
    <t>Renault SA</t>
  </si>
  <si>
    <t>SAF FP Equity</t>
  </si>
  <si>
    <t>SAF.PA</t>
  </si>
  <si>
    <t>Safran SA</t>
  </si>
  <si>
    <t>ACA FP Equity</t>
  </si>
  <si>
    <t>ACA.PA</t>
  </si>
  <si>
    <t>Credit Agricole SA</t>
  </si>
  <si>
    <t>ORA FP Equity</t>
  </si>
  <si>
    <t>ORA.PA</t>
  </si>
  <si>
    <t>Orange SA</t>
  </si>
  <si>
    <t>SU FP Equity</t>
  </si>
  <si>
    <t>SU.PA</t>
  </si>
  <si>
    <t>Schneider Electric SE</t>
  </si>
  <si>
    <t>PUB FP Equity</t>
  </si>
  <si>
    <t>PUB.PA</t>
  </si>
  <si>
    <t>Publicis Groupe SA</t>
  </si>
  <si>
    <t>CAP FP Equity</t>
  </si>
  <si>
    <t>CAP.PA</t>
  </si>
  <si>
    <t>Capgemini SE</t>
  </si>
  <si>
    <t>RMS FP Equity</t>
  </si>
  <si>
    <t>RMS.PA</t>
  </si>
  <si>
    <t>Hermes International</t>
  </si>
  <si>
    <t>TEP FP Equity</t>
  </si>
  <si>
    <t>TEP.PA</t>
  </si>
  <si>
    <t>Teleperformance</t>
  </si>
  <si>
    <t>BN FP Equity</t>
  </si>
  <si>
    <t>BN.PA</t>
  </si>
  <si>
    <t>Danone SA</t>
  </si>
  <si>
    <t>DSY FP Equity</t>
  </si>
  <si>
    <t>DSY.PA</t>
  </si>
  <si>
    <t>Dassault Systemes SE</t>
  </si>
  <si>
    <t>FP FP Equity</t>
  </si>
  <si>
    <t>FP.PA</t>
  </si>
  <si>
    <t>TOTAL SA</t>
  </si>
  <si>
    <t>STM FP Equity</t>
  </si>
  <si>
    <t>STM.PA</t>
  </si>
  <si>
    <t>STMicroelectronics NV</t>
  </si>
  <si>
    <t>AI FP Equity</t>
  </si>
  <si>
    <t>AI.PA</t>
  </si>
  <si>
    <t>Air Liquide SA</t>
  </si>
  <si>
    <t>CS FP Equity</t>
  </si>
  <si>
    <t>CS.PA</t>
  </si>
  <si>
    <t>AXA SA</t>
  </si>
  <si>
    <t>GLE FP Equity</t>
  </si>
  <si>
    <t>GLE.PA</t>
  </si>
  <si>
    <t>Societe Generale SA</t>
  </si>
  <si>
    <t>CA FP Equity</t>
  </si>
  <si>
    <t>CA.PA</t>
  </si>
  <si>
    <t>Carrefour SA</t>
  </si>
  <si>
    <t>1COV GY Equity</t>
  </si>
  <si>
    <t>1COV.DE</t>
  </si>
  <si>
    <t>Covestro AG</t>
  </si>
  <si>
    <t>RWE GY Equity</t>
  </si>
  <si>
    <t>RWE.DE</t>
  </si>
  <si>
    <t>RWE AG</t>
  </si>
  <si>
    <t>BMW GY Equity</t>
  </si>
  <si>
    <t>BMW.DE</t>
  </si>
  <si>
    <t>Bayerische Motoren Werke AG</t>
  </si>
  <si>
    <t>BAS GY Equity</t>
  </si>
  <si>
    <t>BAS.DE</t>
  </si>
  <si>
    <t>BASF SE</t>
  </si>
  <si>
    <t>DBK GY Equity</t>
  </si>
  <si>
    <t>DBK.DE</t>
  </si>
  <si>
    <t>Deutsche Bank AG</t>
  </si>
  <si>
    <t>WDI GY Equity</t>
  </si>
  <si>
    <t>WDI.DE</t>
  </si>
  <si>
    <t>Wirecard AG</t>
  </si>
  <si>
    <t>FME GY Equity</t>
  </si>
  <si>
    <t>FME.DE</t>
  </si>
  <si>
    <t>Fresenius Medical Care AG &amp; Co KGaA</t>
  </si>
  <si>
    <t>BAYN GY Equity</t>
  </si>
  <si>
    <t>BAYN.DE</t>
  </si>
  <si>
    <t>Bayer AG</t>
  </si>
  <si>
    <t>ALV GY Equity</t>
  </si>
  <si>
    <t>ALV.DE</t>
  </si>
  <si>
    <t>Allianz SE</t>
  </si>
  <si>
    <t>MTX GY Equity</t>
  </si>
  <si>
    <t>MTX.DE</t>
  </si>
  <si>
    <t>MTU Aero Engines AG</t>
  </si>
  <si>
    <t>MRK GY Equity</t>
  </si>
  <si>
    <t>MRK.DE</t>
  </si>
  <si>
    <t>Merck KGaA</t>
  </si>
  <si>
    <t>SIE GY Equity</t>
  </si>
  <si>
    <t>SIE.DE</t>
  </si>
  <si>
    <t>Siemens AG</t>
  </si>
  <si>
    <t>SAP GY Equity</t>
  </si>
  <si>
    <t>SAP.DE</t>
  </si>
  <si>
    <t>SAP SE</t>
  </si>
  <si>
    <t>HEN3 GY Equity</t>
  </si>
  <si>
    <t>HEN3.DE</t>
  </si>
  <si>
    <t>Henkel AG &amp; Co KGaA</t>
  </si>
  <si>
    <t>FRE GY Equity</t>
  </si>
  <si>
    <t>FRE.DE</t>
  </si>
  <si>
    <t>Fresenius SE &amp; Co KGaA</t>
  </si>
  <si>
    <t>ADS GY Equity</t>
  </si>
  <si>
    <t>ADS.DE</t>
  </si>
  <si>
    <t>adidas AG</t>
  </si>
  <si>
    <t>Ticker</t>
  </si>
  <si>
    <t>Weight</t>
  </si>
  <si>
    <t>Shares</t>
  </si>
  <si>
    <t>Price</t>
  </si>
  <si>
    <t xml:space="preserve">Curncy
</t>
  </si>
  <si>
    <t xml:space="preserve">GICS Sector
</t>
  </si>
  <si>
    <t xml:space="preserve">Dvd Ex Dt
</t>
  </si>
  <si>
    <t>LYB UN Equity</t>
  </si>
  <si>
    <t>LyondellBasell Industries NV</t>
  </si>
  <si>
    <t>--</t>
  </si>
  <si>
    <t>USD</t>
  </si>
  <si>
    <t>Materials</t>
  </si>
  <si>
    <t>AXP UN Equity</t>
  </si>
  <si>
    <t>American Express Co</t>
  </si>
  <si>
    <t>Financials</t>
  </si>
  <si>
    <t>VZ UN Equity</t>
  </si>
  <si>
    <t>Verizon Communications Inc</t>
  </si>
  <si>
    <t>Communication Services</t>
  </si>
  <si>
    <t>AVGO UW Equity</t>
  </si>
  <si>
    <t>Broadcom Inc</t>
  </si>
  <si>
    <t>Information Technology</t>
  </si>
  <si>
    <t>BA UN Equity</t>
  </si>
  <si>
    <t>Boeing Co/The</t>
  </si>
  <si>
    <t>Industrials</t>
  </si>
  <si>
    <t>CAT UN Equity</t>
  </si>
  <si>
    <t>Caterpillar Inc</t>
  </si>
  <si>
    <t>JPM UN Equity</t>
  </si>
  <si>
    <t>JPMorgan Chase &amp; Co</t>
  </si>
  <si>
    <t>CVX UN Equity</t>
  </si>
  <si>
    <t>Chevron Corp</t>
  </si>
  <si>
    <t>KO UN Equity</t>
  </si>
  <si>
    <t>Coca-Cola Co/The</t>
  </si>
  <si>
    <t>Consumer Staples</t>
  </si>
  <si>
    <t>ABBV UN Equity</t>
  </si>
  <si>
    <t>AbbVie Inc</t>
  </si>
  <si>
    <t>Health Care</t>
  </si>
  <si>
    <t>DIS UN Equity</t>
  </si>
  <si>
    <t>Walt Disney Co/The</t>
  </si>
  <si>
    <t>FLT UN Equity</t>
  </si>
  <si>
    <t>FleetCor Technologies Inc</t>
  </si>
  <si>
    <t>EXR UN Equity</t>
  </si>
  <si>
    <t>Extra Space Storage Inc</t>
  </si>
  <si>
    <t>Real Estate</t>
  </si>
  <si>
    <t>XOM UN Equity</t>
  </si>
  <si>
    <t>Exxon Mobil Corp</t>
  </si>
  <si>
    <t>PSX UN Equity</t>
  </si>
  <si>
    <t>Phillips 66</t>
  </si>
  <si>
    <t>GE UN Equity</t>
  </si>
  <si>
    <t>General Electric Co</t>
  </si>
  <si>
    <t>HPQ UN Equity</t>
  </si>
  <si>
    <t>HP Inc</t>
  </si>
  <si>
    <t>HD UN Equity</t>
  </si>
  <si>
    <t>Home Depot Inc/The</t>
  </si>
  <si>
    <t>Consumer Discretionary</t>
  </si>
  <si>
    <t>MPWR UW Equity</t>
  </si>
  <si>
    <t>Monolithic Power Systems Inc</t>
  </si>
  <si>
    <t>IBM UN Equity</t>
  </si>
  <si>
    <t>International Business Machines Corp</t>
  </si>
  <si>
    <t>JNJ UN Equity</t>
  </si>
  <si>
    <t>Johnson &amp; Johnson</t>
  </si>
  <si>
    <t>MCD UN Equity</t>
  </si>
  <si>
    <t>McDonald's Corp</t>
  </si>
  <si>
    <t>MRK UN Equity</t>
  </si>
  <si>
    <t>Merck &amp; Co Inc</t>
  </si>
  <si>
    <t>MMM UN Equity</t>
  </si>
  <si>
    <t>3M Co</t>
  </si>
  <si>
    <t>AWK UN Equity</t>
  </si>
  <si>
    <t>American Water Works Co Inc</t>
  </si>
  <si>
    <t>BAC UN Equity</t>
  </si>
  <si>
    <t>Bank of America Corp</t>
  </si>
  <si>
    <t>BKR UN Equity</t>
  </si>
  <si>
    <t>Baker Hughes Co</t>
  </si>
  <si>
    <t>PFE UN Equity</t>
  </si>
  <si>
    <t>Pfizer Inc</t>
  </si>
  <si>
    <t>PG UN Equity</t>
  </si>
  <si>
    <t>Procter &amp; Gamble Co/The</t>
  </si>
  <si>
    <t>T UN Equity</t>
  </si>
  <si>
    <t>AT&amp;T Inc</t>
  </si>
  <si>
    <t>TRV UN Equity</t>
  </si>
  <si>
    <t>Travelers Cos Inc/The</t>
  </si>
  <si>
    <t>RTX UN Equity</t>
  </si>
  <si>
    <t>Raytheon Technologies Corp</t>
  </si>
  <si>
    <t>ADI UW Equity</t>
  </si>
  <si>
    <t>Analog Devices Inc</t>
  </si>
  <si>
    <t>WMT UN Equity</t>
  </si>
  <si>
    <t>Walmart Inc</t>
  </si>
  <si>
    <t>CSCO UW Equity</t>
  </si>
  <si>
    <t>Cisco Systems Inc/Delaware</t>
  </si>
  <si>
    <t>INTC UW Equity</t>
  </si>
  <si>
    <t>Intel Corp</t>
  </si>
  <si>
    <t>GM UN Equity</t>
  </si>
  <si>
    <t>General Motors Co</t>
  </si>
  <si>
    <t>MSFT UW Equity</t>
  </si>
  <si>
    <t>Microsoft Corp</t>
  </si>
  <si>
    <t>DG UN Equity</t>
  </si>
  <si>
    <t>Dollar General Corp</t>
  </si>
  <si>
    <t>CI UN Equity</t>
  </si>
  <si>
    <t>Cigna Corp</t>
  </si>
  <si>
    <t>KMI UN Equity</t>
  </si>
  <si>
    <t>Kinder Morgan Inc</t>
  </si>
  <si>
    <t>C UN Equity</t>
  </si>
  <si>
    <t>Citigroup Inc</t>
  </si>
  <si>
    <t>AIG UN Equity</t>
  </si>
  <si>
    <t>American International Group Inc</t>
  </si>
  <si>
    <t>MO UN Equity</t>
  </si>
  <si>
    <t>Altria Group Inc</t>
  </si>
  <si>
    <t>HCA UN Equity</t>
  </si>
  <si>
    <t>HCA Healthcare Inc</t>
  </si>
  <si>
    <t>UAA UN Equity</t>
  </si>
  <si>
    <t>Under Armour Inc</t>
  </si>
  <si>
    <t>IP UN Equity</t>
  </si>
  <si>
    <t>International Paper Co</t>
  </si>
  <si>
    <t>HPE UN Equity</t>
  </si>
  <si>
    <t>Hewlett Packard Enterprise Co</t>
  </si>
  <si>
    <t>ABT UN Equity</t>
  </si>
  <si>
    <t>Abbott Laboratories</t>
  </si>
  <si>
    <t>AFL UN Equity</t>
  </si>
  <si>
    <t>Aflac Inc</t>
  </si>
  <si>
    <t>APD UN Equity</t>
  </si>
  <si>
    <t>Air Products and Chemicals Inc</t>
  </si>
  <si>
    <t>RCL UN Equity</t>
  </si>
  <si>
    <t>Royal Caribbean Cruises Ltd</t>
  </si>
  <si>
    <t>HES UN Equity</t>
  </si>
  <si>
    <t>Hess Corp</t>
  </si>
  <si>
    <t>ADM UN Equity</t>
  </si>
  <si>
    <t>Archer-Daniels-Midland Co</t>
  </si>
  <si>
    <t>ADP UW Equity</t>
  </si>
  <si>
    <t>Automatic Data Processing Inc</t>
  </si>
  <si>
    <t>VRSK UW Equity</t>
  </si>
  <si>
    <t>Verisk Analytics Inc</t>
  </si>
  <si>
    <t>AZO UN Equity</t>
  </si>
  <si>
    <t>AutoZone Inc</t>
  </si>
  <si>
    <t>AVY UN Equity</t>
  </si>
  <si>
    <t>Avery Dennison Corp</t>
  </si>
  <si>
    <t>ENPH UQ Equity</t>
  </si>
  <si>
    <t>Enphase Energy Inc</t>
  </si>
  <si>
    <t>MSCI UN Equity</t>
  </si>
  <si>
    <t>MSCI Inc</t>
  </si>
  <si>
    <t>BLL UN Equity</t>
  </si>
  <si>
    <t>Ball Corp</t>
  </si>
  <si>
    <t>CARR UN Equity</t>
  </si>
  <si>
    <t>Carrier Global Corp</t>
  </si>
  <si>
    <t>BK UN Equity</t>
  </si>
  <si>
    <t>Bank of New York Mellon Corp/The</t>
  </si>
  <si>
    <t>OTIS UN Equity</t>
  </si>
  <si>
    <t>Otis Worldwide Corp</t>
  </si>
  <si>
    <t>BAX UN Equity</t>
  </si>
  <si>
    <t>Baxter International Inc</t>
  </si>
  <si>
    <t>BDX UN Equity</t>
  </si>
  <si>
    <t>Becton Dickinson and Co</t>
  </si>
  <si>
    <t>BRK/B UN Equity</t>
  </si>
  <si>
    <t>Berkshire Hathaway Inc</t>
  </si>
  <si>
    <t>BBY UN Equity</t>
  </si>
  <si>
    <t>Best Buy Co Inc</t>
  </si>
  <si>
    <t>BSX UN Equity</t>
  </si>
  <si>
    <t>Boston Scientific Corp</t>
  </si>
  <si>
    <t>BMY UN Equity</t>
  </si>
  <si>
    <t>Bristol-Myers Squibb Co</t>
  </si>
  <si>
    <t>FBHS UN Equity</t>
  </si>
  <si>
    <t>Fortune Brands Home &amp; Security Inc</t>
  </si>
  <si>
    <t>BF/B UN Equity</t>
  </si>
  <si>
    <t>Brown-Forman Corp</t>
  </si>
  <si>
    <t>COG UN Equity</t>
  </si>
  <si>
    <t>Cabot Oil &amp; Gas Corp</t>
  </si>
  <si>
    <t>CPB UN Equity</t>
  </si>
  <si>
    <t>Campbell Soup Co</t>
  </si>
  <si>
    <t>KSU UN Equity</t>
  </si>
  <si>
    <t>Kansas City Southern</t>
  </si>
  <si>
    <t>HLT UN Equity</t>
  </si>
  <si>
    <t>Hilton Worldwide Holdings Inc</t>
  </si>
  <si>
    <t>CCL UN Equity</t>
  </si>
  <si>
    <t>Carnival Corp</t>
  </si>
  <si>
    <t>QRVO UW Equity</t>
  </si>
  <si>
    <t>Qorvo Inc</t>
  </si>
  <si>
    <t>LUMN UN Equity</t>
  </si>
  <si>
    <t>Lumen Technologies Inc</t>
  </si>
  <si>
    <t>UDR UN Equity</t>
  </si>
  <si>
    <t>UDR Inc</t>
  </si>
  <si>
    <t>CLX UN Equity</t>
  </si>
  <si>
    <t>Clorox Co/The</t>
  </si>
  <si>
    <t>PAYC UN Equity</t>
  </si>
  <si>
    <t>Paycom Software Inc</t>
  </si>
  <si>
    <t>CMS UN Equity</t>
  </si>
  <si>
    <t>CMS Energy Corp</t>
  </si>
  <si>
    <t>NWL UW Equity</t>
  </si>
  <si>
    <t>Newell Brands Inc</t>
  </si>
  <si>
    <t>CL UN Equity</t>
  </si>
  <si>
    <t>Colgate-Palmolive Co</t>
  </si>
  <si>
    <t>CMA UN Equity</t>
  </si>
  <si>
    <t>Comerica Inc</t>
  </si>
  <si>
    <t>IPGP UW Equity</t>
  </si>
  <si>
    <t>IPG Photonics Corp</t>
  </si>
  <si>
    <t>CAG UN Equity</t>
  </si>
  <si>
    <t>Conagra Brands Inc</t>
  </si>
  <si>
    <t>ED UN Equity</t>
  </si>
  <si>
    <t>Consolidated Edison Inc</t>
  </si>
  <si>
    <t>GLW UN Equity</t>
  </si>
  <si>
    <t>Corning Inc</t>
  </si>
  <si>
    <t>CMI UN Equity</t>
  </si>
  <si>
    <t>Cummins Inc</t>
  </si>
  <si>
    <t>CZR UW Equity</t>
  </si>
  <si>
    <t>Caesars Entertainment Inc</t>
  </si>
  <si>
    <t>DHR UN Equity</t>
  </si>
  <si>
    <t>Danaher Corp</t>
  </si>
  <si>
    <t>TGT UN Equity</t>
  </si>
  <si>
    <t>Target Corp</t>
  </si>
  <si>
    <t>DE UN Equity</t>
  </si>
  <si>
    <t>Deere &amp; Co</t>
  </si>
  <si>
    <t>D UN Equity</t>
  </si>
  <si>
    <t>Dominion Energy Inc</t>
  </si>
  <si>
    <t>DOV UN Equity</t>
  </si>
  <si>
    <t>Dover Corp</t>
  </si>
  <si>
    <t>LNT UW Equity</t>
  </si>
  <si>
    <t>Alliant Energy Corp</t>
  </si>
  <si>
    <t>DUK UN Equity</t>
  </si>
  <si>
    <t>Duke Energy Corp</t>
  </si>
  <si>
    <t>REG UW Equity</t>
  </si>
  <si>
    <t>Regency Centers Corp</t>
  </si>
  <si>
    <t>ETN UN Equity</t>
  </si>
  <si>
    <t>Eaton Corp PLC</t>
  </si>
  <si>
    <t>ECL UN Equity</t>
  </si>
  <si>
    <t>Ecolab Inc</t>
  </si>
  <si>
    <t>PKI UN Equity</t>
  </si>
  <si>
    <t>PerkinElmer Inc</t>
  </si>
  <si>
    <t>EMR UN Equity</t>
  </si>
  <si>
    <t>Emerson Electric Co</t>
  </si>
  <si>
    <t>EOG UN Equity</t>
  </si>
  <si>
    <t>EOG Resources Inc</t>
  </si>
  <si>
    <t>AON UN Equity</t>
  </si>
  <si>
    <t>Aon PLC</t>
  </si>
  <si>
    <t>ETR UN Equity</t>
  </si>
  <si>
    <t>Entergy Corp</t>
  </si>
  <si>
    <t>EFX UN Equity</t>
  </si>
  <si>
    <t>Equifax Inc</t>
  </si>
  <si>
    <t>IQV UN Equity</t>
  </si>
  <si>
    <t>IQVIA Holdings Inc</t>
  </si>
  <si>
    <t>IT UN Equity</t>
  </si>
  <si>
    <t>Gartner Inc</t>
  </si>
  <si>
    <t>FDX UN Equity</t>
  </si>
  <si>
    <t>FedEx Corp</t>
  </si>
  <si>
    <t>FMC UN Equity</t>
  </si>
  <si>
    <t>FMC Corp</t>
  </si>
  <si>
    <t>F UN Equity</t>
  </si>
  <si>
    <t>Ford Motor Co</t>
  </si>
  <si>
    <t>NEE UN Equity</t>
  </si>
  <si>
    <t>NextEra Energy Inc</t>
  </si>
  <si>
    <t>BEN UN Equity</t>
  </si>
  <si>
    <t>Franklin Resources Inc</t>
  </si>
  <si>
    <t>FCX UN Equity</t>
  </si>
  <si>
    <t>Freeport-McMoRan Inc</t>
  </si>
  <si>
    <t>GPS UN Equity</t>
  </si>
  <si>
    <t>Gap Inc/The</t>
  </si>
  <si>
    <t>DXCM UW Equity</t>
  </si>
  <si>
    <t>Dexcom Inc</t>
  </si>
  <si>
    <t>GD UN Equity</t>
  </si>
  <si>
    <t>General Dynamics Corp</t>
  </si>
  <si>
    <t>GIS UN Equity</t>
  </si>
  <si>
    <t>General Mills Inc</t>
  </si>
  <si>
    <t>GPC UN Equity</t>
  </si>
  <si>
    <t>Genuine Parts Co</t>
  </si>
  <si>
    <t>ATO UN Equity</t>
  </si>
  <si>
    <t>Atmos Energy Corp</t>
  </si>
  <si>
    <t>GWW UN Equity</t>
  </si>
  <si>
    <t>WW Grainger Inc</t>
  </si>
  <si>
    <t>HAL UN Equity</t>
  </si>
  <si>
    <t>Halliburton Co</t>
  </si>
  <si>
    <t>LHX UN Equity</t>
  </si>
  <si>
    <t>L3Harris Technologies Inc</t>
  </si>
  <si>
    <t>PEAK UN Equity</t>
  </si>
  <si>
    <t>Healthpeak Properties Inc</t>
  </si>
  <si>
    <t>CTLT UN Equity</t>
  </si>
  <si>
    <t>Catalent Inc</t>
  </si>
  <si>
    <t>FTV UN Equity</t>
  </si>
  <si>
    <t>Fortive Corp</t>
  </si>
  <si>
    <t>HSY UN Equity</t>
  </si>
  <si>
    <t>Hershey Co/The</t>
  </si>
  <si>
    <t>SYF UN Equity</t>
  </si>
  <si>
    <t>Synchrony Financial</t>
  </si>
  <si>
    <t>HRL UN Equity</t>
  </si>
  <si>
    <t>Hormel Foods Corp</t>
  </si>
  <si>
    <t>AJG UN Equity</t>
  </si>
  <si>
    <t>Arthur J Gallagher &amp; Co</t>
  </si>
  <si>
    <t>MDLZ UW Equity</t>
  </si>
  <si>
    <t>Mondelez International Inc</t>
  </si>
  <si>
    <t>CNP UN Equity</t>
  </si>
  <si>
    <t>CenterPoint Energy Inc</t>
  </si>
  <si>
    <t>HUM UN Equity</t>
  </si>
  <si>
    <t>Humana Inc</t>
  </si>
  <si>
    <t>WLTW UW Equity</t>
  </si>
  <si>
    <t>Willis Towers Watson PLC</t>
  </si>
  <si>
    <t>ITW UN Equity</t>
  </si>
  <si>
    <t>Illinois Tool Works Inc</t>
  </si>
  <si>
    <t>CDW UW Equity</t>
  </si>
  <si>
    <t>CDW Corp/DE</t>
  </si>
  <si>
    <t>TT UN Equity</t>
  </si>
  <si>
    <t>Trane Technologies PLC</t>
  </si>
  <si>
    <t>IPG UN Equity</t>
  </si>
  <si>
    <t>Interpublic Group of Cos Inc/The</t>
  </si>
  <si>
    <t>IFF UN Equity</t>
  </si>
  <si>
    <t>International Flavors &amp; Fragrances Inc</t>
  </si>
  <si>
    <t>J UN Equity</t>
  </si>
  <si>
    <t>Jacobs Engineering Group Inc</t>
  </si>
  <si>
    <t>GNRC UN Equity</t>
  </si>
  <si>
    <t>Generac Holdings Inc</t>
  </si>
  <si>
    <t>NXPI UW Equity</t>
  </si>
  <si>
    <t>NXP Semiconductors NV</t>
  </si>
  <si>
    <t>HBI UN Equity</t>
  </si>
  <si>
    <t>Hanesbrands Inc</t>
  </si>
  <si>
    <t>K UN Equity</t>
  </si>
  <si>
    <t>Kellogg Co</t>
  </si>
  <si>
    <t>BR UN Equity</t>
  </si>
  <si>
    <t>Broadridge Financial Solutions Inc</t>
  </si>
  <si>
    <t>PRGO UN Equity</t>
  </si>
  <si>
    <t>Perrigo Co PLC</t>
  </si>
  <si>
    <t>KMB UN Equity</t>
  </si>
  <si>
    <t>Kimberly-Clark Corp</t>
  </si>
  <si>
    <t>KIM UN Equity</t>
  </si>
  <si>
    <t>Kimco Realty Corp</t>
  </si>
  <si>
    <t>ORCL UN Equity</t>
  </si>
  <si>
    <t>Oracle Corp</t>
  </si>
  <si>
    <t>KR UN Equity</t>
  </si>
  <si>
    <t>Kroger Co/The</t>
  </si>
  <si>
    <t>LEG UN Equity</t>
  </si>
  <si>
    <t>Leggett &amp; Platt Inc</t>
  </si>
  <si>
    <t>LEN UN Equity</t>
  </si>
  <si>
    <t>Lennar Corp</t>
  </si>
  <si>
    <t>LLY UN Equity</t>
  </si>
  <si>
    <t>Eli Lilly &amp; Co</t>
  </si>
  <si>
    <t>BBWI UN Equity</t>
  </si>
  <si>
    <t>Bath &amp; Body Works Inc</t>
  </si>
  <si>
    <t>CHTR UW Equity</t>
  </si>
  <si>
    <t>Charter Communications Inc</t>
  </si>
  <si>
    <t>LNC UN Equity</t>
  </si>
  <si>
    <t>Lincoln National Corp</t>
  </si>
  <si>
    <t>L UN Equity</t>
  </si>
  <si>
    <t>Loews Corp</t>
  </si>
  <si>
    <t>LOW UN Equity</t>
  </si>
  <si>
    <t>Lowe's Cos Inc</t>
  </si>
  <si>
    <t>IEX UN Equity</t>
  </si>
  <si>
    <t>IDEX Corp</t>
  </si>
  <si>
    <t>MMC UN Equity</t>
  </si>
  <si>
    <t>Marsh &amp; McLennan Cos Inc</t>
  </si>
  <si>
    <t>MAS UN Equity</t>
  </si>
  <si>
    <t>Masco Corp</t>
  </si>
  <si>
    <t>SPGI UN Equity</t>
  </si>
  <si>
    <t>S&amp;P Global Inc</t>
  </si>
  <si>
    <t>MDT UN Equity</t>
  </si>
  <si>
    <t>Medtronic PLC</t>
  </si>
  <si>
    <t>VTRS UW Equity</t>
  </si>
  <si>
    <t>Viatris Inc</t>
  </si>
  <si>
    <t>CVS UN Equity</t>
  </si>
  <si>
    <t>CVS Health Corp</t>
  </si>
  <si>
    <t>DD UN Equity</t>
  </si>
  <si>
    <t>DuPont de Nemours Inc</t>
  </si>
  <si>
    <t>MU UW Equity</t>
  </si>
  <si>
    <t>Micron Technology Inc</t>
  </si>
  <si>
    <t>MSI UN Equity</t>
  </si>
  <si>
    <t>Motorola Solutions Inc</t>
  </si>
  <si>
    <t>CBOE UF Equity</t>
  </si>
  <si>
    <t>Cboe Global Markets Inc</t>
  </si>
  <si>
    <t>LH UN Equity</t>
  </si>
  <si>
    <t>Laboratory Corp of America Holdings</t>
  </si>
  <si>
    <t>NEM UN Equity</t>
  </si>
  <si>
    <t>Newmont Corp</t>
  </si>
  <si>
    <t>NKE UN Equity</t>
  </si>
  <si>
    <t>NIKE Inc</t>
  </si>
  <si>
    <t>NI UN Equity</t>
  </si>
  <si>
    <t>NiSource Inc</t>
  </si>
  <si>
    <t>NSC UN Equity</t>
  </si>
  <si>
    <t>Norfolk Southern Corp</t>
  </si>
  <si>
    <t>PFG UW Equity</t>
  </si>
  <si>
    <t>Principal Financial Group Inc</t>
  </si>
  <si>
    <t>ES UN Equity</t>
  </si>
  <si>
    <t>Eversource Energy</t>
  </si>
  <si>
    <t>NOC UN Equity</t>
  </si>
  <si>
    <t>Northrop Grumman Corp</t>
  </si>
  <si>
    <t>WFC UN Equity</t>
  </si>
  <si>
    <t>Wells Fargo &amp; Co</t>
  </si>
  <si>
    <t>NUE UN Equity</t>
  </si>
  <si>
    <t>Nucor Corp</t>
  </si>
  <si>
    <t>PVH UN Equity</t>
  </si>
  <si>
    <t>PVH Corp</t>
  </si>
  <si>
    <t>OXY UN Equity</t>
  </si>
  <si>
    <t>Occidental Petroleum Corp</t>
  </si>
  <si>
    <t>OMC UN Equity</t>
  </si>
  <si>
    <t>Omnicom Group Inc</t>
  </si>
  <si>
    <t>OKE UN Equity</t>
  </si>
  <si>
    <t>ONEOK Inc</t>
  </si>
  <si>
    <t>RJF UN Equity</t>
  </si>
  <si>
    <t>Raymond James Financial Inc</t>
  </si>
  <si>
    <t>PH UN Equity</t>
  </si>
  <si>
    <t>Parker-Hannifin Corp</t>
  </si>
  <si>
    <t>ROL UN Equity</t>
  </si>
  <si>
    <t>Rollins Inc</t>
  </si>
  <si>
    <t>PPL UN Equity</t>
  </si>
  <si>
    <t>PPL Corp</t>
  </si>
  <si>
    <t>COP UN Equity</t>
  </si>
  <si>
    <t>ConocoPhillips</t>
  </si>
  <si>
    <t>PHM UN Equity</t>
  </si>
  <si>
    <t>PulteGroup Inc</t>
  </si>
  <si>
    <t>PNW UN Equity</t>
  </si>
  <si>
    <t>Pinnacle West Capital Corp</t>
  </si>
  <si>
    <t>PNC UN Equity</t>
  </si>
  <si>
    <t>PNC Financial Services Group Inc/The</t>
  </si>
  <si>
    <t>PPG UN Equity</t>
  </si>
  <si>
    <t>PPG Industries Inc</t>
  </si>
  <si>
    <t>PGR UN Equity</t>
  </si>
  <si>
    <t>Progressive Corp/The</t>
  </si>
  <si>
    <t>PEG UN Equity</t>
  </si>
  <si>
    <t>Public Service Enterprise Group Inc</t>
  </si>
  <si>
    <t>RHI UN Equity</t>
  </si>
  <si>
    <t>Robert Half International Inc</t>
  </si>
  <si>
    <t>EIX UN Equity</t>
  </si>
  <si>
    <t>Edison International</t>
  </si>
  <si>
    <t>SLB UN Equity</t>
  </si>
  <si>
    <t>Schlumberger NV</t>
  </si>
  <si>
    <t>SCHW UN Equity</t>
  </si>
  <si>
    <t>Charles Schwab Corp/The</t>
  </si>
  <si>
    <t>SHW UN Equity</t>
  </si>
  <si>
    <t>Sherwin-Williams Co/The</t>
  </si>
  <si>
    <t>WST UN Equity</t>
  </si>
  <si>
    <t>West Pharmaceutical Services Inc</t>
  </si>
  <si>
    <t>SJM UN Equity</t>
  </si>
  <si>
    <t>J M Smucker Co/The</t>
  </si>
  <si>
    <t>SNA UN Equity</t>
  </si>
  <si>
    <t>Snap-on Inc</t>
  </si>
  <si>
    <t>AME UN Equity</t>
  </si>
  <si>
    <t>AMETEK Inc</t>
  </si>
  <si>
    <t>SO UN Equity</t>
  </si>
  <si>
    <t>Southern Co/The</t>
  </si>
  <si>
    <t>TFC UN Equity</t>
  </si>
  <si>
    <t>Truist Financial Corp</t>
  </si>
  <si>
    <t>LUV UN Equity</t>
  </si>
  <si>
    <t>Southwest Airlines Co</t>
  </si>
  <si>
    <t>WRB UN Equity</t>
  </si>
  <si>
    <t>W R Berkley Corp</t>
  </si>
  <si>
    <t>SWK UN Equity</t>
  </si>
  <si>
    <t>Stanley Black &amp; Decker Inc</t>
  </si>
  <si>
    <t>PSA UN Equity</t>
  </si>
  <si>
    <t>Public Storage</t>
  </si>
  <si>
    <t>ANET UN Equity</t>
  </si>
  <si>
    <t>Arista Networks Inc</t>
  </si>
  <si>
    <t>SYY UN Equity</t>
  </si>
  <si>
    <t>Sysco Corp</t>
  </si>
  <si>
    <t>CTVA UN Equity</t>
  </si>
  <si>
    <t>Corteva Inc</t>
  </si>
  <si>
    <t>TXN UW Equity</t>
  </si>
  <si>
    <t>Texas Instruments Inc</t>
  </si>
  <si>
    <t>TXT UN Equity</t>
  </si>
  <si>
    <t>Textron Inc</t>
  </si>
  <si>
    <t>TMO UN Equity</t>
  </si>
  <si>
    <t>Thermo Fisher Scientific Inc</t>
  </si>
  <si>
    <t>TJX UN Equity</t>
  </si>
  <si>
    <t>TJX Cos Inc/The</t>
  </si>
  <si>
    <t>GL UN Equity</t>
  </si>
  <si>
    <t>Globe Life Inc</t>
  </si>
  <si>
    <t>JCI UN Equity</t>
  </si>
  <si>
    <t>Johnson Controls International plc</t>
  </si>
  <si>
    <t>ULTA UW Equity</t>
  </si>
  <si>
    <t>Ulta Beauty Inc</t>
  </si>
  <si>
    <t>UNP UN Equity</t>
  </si>
  <si>
    <t>Union Pacific Corp</t>
  </si>
  <si>
    <t>KEYS UN Equity</t>
  </si>
  <si>
    <t>Keysight Technologies Inc</t>
  </si>
  <si>
    <t>UNH UN Equity</t>
  </si>
  <si>
    <t>UnitedHealth Group Inc</t>
  </si>
  <si>
    <t>UNM UN Equity</t>
  </si>
  <si>
    <t>Unum Group</t>
  </si>
  <si>
    <t>MRO UN Equity</t>
  </si>
  <si>
    <t>Marathon Oil Corp</t>
  </si>
  <si>
    <t>BIO UN Equity</t>
  </si>
  <si>
    <t>Bio-Rad Laboratories Inc</t>
  </si>
  <si>
    <t>VTR UN Equity</t>
  </si>
  <si>
    <t>Ventas Inc</t>
  </si>
  <si>
    <t>VFC UN Equity</t>
  </si>
  <si>
    <t>VF Corp</t>
  </si>
  <si>
    <t>VNO UN Equity</t>
  </si>
  <si>
    <t>Vornado Realty Trust</t>
  </si>
  <si>
    <t>VMC UN Equity</t>
  </si>
  <si>
    <t>Vulcan Materials Co</t>
  </si>
  <si>
    <t>WY UN Equity</t>
  </si>
  <si>
    <t>Weyerhaeuser Co</t>
  </si>
  <si>
    <t>WHR UN Equity</t>
  </si>
  <si>
    <t>Whirlpool Corp</t>
  </si>
  <si>
    <t>WMB UN Equity</t>
  </si>
  <si>
    <t>Williams Cos Inc/The</t>
  </si>
  <si>
    <t>WEC UN Equity</t>
  </si>
  <si>
    <t>WEC Energy Group Inc</t>
  </si>
  <si>
    <t>ADBE UW Equity</t>
  </si>
  <si>
    <t>Adobe Inc</t>
  </si>
  <si>
    <t>AES UN Equity</t>
  </si>
  <si>
    <t>AES Corp/The</t>
  </si>
  <si>
    <t>AMGN UW Equity</t>
  </si>
  <si>
    <t>Amgen Inc</t>
  </si>
  <si>
    <t>AAPL UW Equity</t>
  </si>
  <si>
    <t>Apple Inc</t>
  </si>
  <si>
    <t>ADSK UW Equity</t>
  </si>
  <si>
    <t>Autodesk Inc</t>
  </si>
  <si>
    <t>CTAS UW Equity</t>
  </si>
  <si>
    <t>Cintas Corp</t>
  </si>
  <si>
    <t>CMCSA UW Equity</t>
  </si>
  <si>
    <t>Comcast Corp</t>
  </si>
  <si>
    <t>TAP UN Equity</t>
  </si>
  <si>
    <t>Molson Coors Beverage Co</t>
  </si>
  <si>
    <t>KLAC UW Equity</t>
  </si>
  <si>
    <t>KLA Corp</t>
  </si>
  <si>
    <t>MAR UW Equity</t>
  </si>
  <si>
    <t>Marriott International Inc/MD</t>
  </si>
  <si>
    <t>MKC UN Equity</t>
  </si>
  <si>
    <t>McCormick &amp; Co Inc/MD</t>
  </si>
  <si>
    <t>PCAR UW Equity</t>
  </si>
  <si>
    <t>PACCAR Inc</t>
  </si>
  <si>
    <t>COST UW Equity</t>
  </si>
  <si>
    <t>Costco Wholesale Corp</t>
  </si>
  <si>
    <t>FRC UN Equity</t>
  </si>
  <si>
    <t>First Republic Bank/CA</t>
  </si>
  <si>
    <t>SYK UN Equity</t>
  </si>
  <si>
    <t>Stryker Corp</t>
  </si>
  <si>
    <t>TSN UN Equity</t>
  </si>
  <si>
    <t>Tyson Foods Inc</t>
  </si>
  <si>
    <t>LW UN Equity</t>
  </si>
  <si>
    <t>Lamb Weston Holdings Inc</t>
  </si>
  <si>
    <t>AMAT UW Equity</t>
  </si>
  <si>
    <t>Applied Materials Inc</t>
  </si>
  <si>
    <t>AAL UW Equity</t>
  </si>
  <si>
    <t>American Airlines Group Inc</t>
  </si>
  <si>
    <t>CAH UN Equity</t>
  </si>
  <si>
    <t>Cardinal Health Inc</t>
  </si>
  <si>
    <t>CERN UW Equity</t>
  </si>
  <si>
    <t>Cerner Corp</t>
  </si>
  <si>
    <t>CINF UW Equity</t>
  </si>
  <si>
    <t>Cincinnati Financial Corp</t>
  </si>
  <si>
    <t>VIAC UW Equity</t>
  </si>
  <si>
    <t>ViacomCBS Inc</t>
  </si>
  <si>
    <t>DHI UN Equity</t>
  </si>
  <si>
    <t>DR Horton Inc</t>
  </si>
  <si>
    <t>EA UW Equity</t>
  </si>
  <si>
    <t>Electronic Arts Inc</t>
  </si>
  <si>
    <t>EXPD UW Equity</t>
  </si>
  <si>
    <t>Expeditors International of Washington I</t>
  </si>
  <si>
    <t>FAST UW Equity</t>
  </si>
  <si>
    <t>Fastenal Co</t>
  </si>
  <si>
    <t>MTB UN Equity</t>
  </si>
  <si>
    <t>M&amp;T Bank Corp</t>
  </si>
  <si>
    <t>XEL UW Equity</t>
  </si>
  <si>
    <t>Xcel Energy Inc</t>
  </si>
  <si>
    <t>FISV UW Equity</t>
  </si>
  <si>
    <t>Fiserv Inc</t>
  </si>
  <si>
    <t>FITB UW Equity</t>
  </si>
  <si>
    <t>Fifth Third Bancorp</t>
  </si>
  <si>
    <t>GILD UW Equity</t>
  </si>
  <si>
    <t>Gilead Sciences Inc</t>
  </si>
  <si>
    <t>HAS UW Equity</t>
  </si>
  <si>
    <t>Hasbro Inc</t>
  </si>
  <si>
    <t>HBAN UW Equity</t>
  </si>
  <si>
    <t>Huntington Bancshares Inc/OH</t>
  </si>
  <si>
    <t>WELL UN Equity</t>
  </si>
  <si>
    <t>Welltower Inc</t>
  </si>
  <si>
    <t>BIIB UW Equity</t>
  </si>
  <si>
    <t>Biogen Inc</t>
  </si>
  <si>
    <t>NTRS UW Equity</t>
  </si>
  <si>
    <t>Northern Trust Corp</t>
  </si>
  <si>
    <t>PKG UN Equity</t>
  </si>
  <si>
    <t>Packaging Corp of America</t>
  </si>
  <si>
    <t>PAYX UW Equity</t>
  </si>
  <si>
    <t>Paychex Inc</t>
  </si>
  <si>
    <t>PBCT UW Equity</t>
  </si>
  <si>
    <t>People's United Financial Inc</t>
  </si>
  <si>
    <t>QCOM UW Equity</t>
  </si>
  <si>
    <t>QUALCOMM Inc</t>
  </si>
  <si>
    <t>ROP UN Equity</t>
  </si>
  <si>
    <t>Roper Technologies Inc</t>
  </si>
  <si>
    <t>ROST UW Equity</t>
  </si>
  <si>
    <t>Ross Stores Inc</t>
  </si>
  <si>
    <t>IDXX UW Equity</t>
  </si>
  <si>
    <t>IDEXX Laboratories Inc</t>
  </si>
  <si>
    <t>SBUX UW Equity</t>
  </si>
  <si>
    <t>Starbucks Corp</t>
  </si>
  <si>
    <t>KEY UN Equity</t>
  </si>
  <si>
    <t>KeyCorp</t>
  </si>
  <si>
    <t>FOXA UW Equity</t>
  </si>
  <si>
    <t>Fox Corp</t>
  </si>
  <si>
    <t>FOX UW Equity</t>
  </si>
  <si>
    <t>STT UN Equity</t>
  </si>
  <si>
    <t>State Street Corp</t>
  </si>
  <si>
    <t>NCLH UN Equity</t>
  </si>
  <si>
    <t>Norwegian Cruise Line Holdings Ltd</t>
  </si>
  <si>
    <t>USB UN Equity</t>
  </si>
  <si>
    <t>US Bancorp</t>
  </si>
  <si>
    <t>AOS UN Equity</t>
  </si>
  <si>
    <t>A O Smith Corp</t>
  </si>
  <si>
    <t>NLOK UW Equity</t>
  </si>
  <si>
    <t>NortonLifeLock Inc</t>
  </si>
  <si>
    <t>TROW UW Equity</t>
  </si>
  <si>
    <t>T Rowe Price Group Inc</t>
  </si>
  <si>
    <t>WM UN Equity</t>
  </si>
  <si>
    <t>Waste Management Inc</t>
  </si>
  <si>
    <t>STZ UN Equity</t>
  </si>
  <si>
    <t>Constellation Brands Inc</t>
  </si>
  <si>
    <t>XLNX UW Equity</t>
  </si>
  <si>
    <t>Xilinx Inc</t>
  </si>
  <si>
    <t>XRAY UW Equity</t>
  </si>
  <si>
    <t>DENTSPLY SIRONA Inc</t>
  </si>
  <si>
    <t>ZION UW Equity</t>
  </si>
  <si>
    <t>Zions Bancorp NA</t>
  </si>
  <si>
    <t>ALK UN Equity</t>
  </si>
  <si>
    <t>Alaska Air Group Inc</t>
  </si>
  <si>
    <t>IVZ UN Equity</t>
  </si>
  <si>
    <t>Invesco Ltd</t>
  </si>
  <si>
    <t>LIN UN Equity</t>
  </si>
  <si>
    <t>Linde PLC</t>
  </si>
  <si>
    <t>INTU UW Equity</t>
  </si>
  <si>
    <t>Intuit Inc</t>
  </si>
  <si>
    <t>MS UN Equity</t>
  </si>
  <si>
    <t>Morgan Stanley</t>
  </si>
  <si>
    <t>MCHP UW Equity</t>
  </si>
  <si>
    <t>Microchip Technology Inc</t>
  </si>
  <si>
    <t>CB UN Equity</t>
  </si>
  <si>
    <t>Chubb Ltd</t>
  </si>
  <si>
    <t>HOLX UW Equity</t>
  </si>
  <si>
    <t>Hologic Inc</t>
  </si>
  <si>
    <t>CFG UN Equity</t>
  </si>
  <si>
    <t>Citizens Financial Group Inc</t>
  </si>
  <si>
    <t>ORLY UW Equity</t>
  </si>
  <si>
    <t>O'Reilly Automotive Inc</t>
  </si>
  <si>
    <t>ALL UN Equity</t>
  </si>
  <si>
    <t>Allstate Corp/The</t>
  </si>
  <si>
    <t>EQR UN Equity</t>
  </si>
  <si>
    <t>Equity Residential</t>
  </si>
  <si>
    <t>BWA UN Equity</t>
  </si>
  <si>
    <t>BorgWarner Inc</t>
  </si>
  <si>
    <t>OGN UN Equity</t>
  </si>
  <si>
    <t>Organon &amp; Co</t>
  </si>
  <si>
    <t>HST UW Equity</t>
  </si>
  <si>
    <t>Host Hotels &amp; Resorts Inc</t>
  </si>
  <si>
    <t>INCY UW Equity</t>
  </si>
  <si>
    <t>Incyte Corp</t>
  </si>
  <si>
    <t>SPG UN Equity</t>
  </si>
  <si>
    <t>Simon Property Group Inc</t>
  </si>
  <si>
    <t>EMN UN Equity</t>
  </si>
  <si>
    <t>Eastman Chemical Co</t>
  </si>
  <si>
    <t>TWTR UN Equity</t>
  </si>
  <si>
    <t>Twitter Inc</t>
  </si>
  <si>
    <t>AVB UN Equity</t>
  </si>
  <si>
    <t>AvalonBay Communities Inc</t>
  </si>
  <si>
    <t>PRU UN Equity</t>
  </si>
  <si>
    <t>Prudential Financial Inc</t>
  </si>
  <si>
    <t>UPS UN Equity</t>
  </si>
  <si>
    <t>United Parcel Service Inc</t>
  </si>
  <si>
    <t>WBA UW Equity</t>
  </si>
  <si>
    <t>Walgreens Boots Alliance Inc</t>
  </si>
  <si>
    <t>STE UN Equity</t>
  </si>
  <si>
    <t>STERIS PLC</t>
  </si>
  <si>
    <t>MCK UN Equity</t>
  </si>
  <si>
    <t>McKesson Corp</t>
  </si>
  <si>
    <t>LMT UN Equity</t>
  </si>
  <si>
    <t>Lockheed Martin Corp</t>
  </si>
  <si>
    <t>ABC UN Equity</t>
  </si>
  <si>
    <t>AmerisourceBergen Corp</t>
  </si>
  <si>
    <t>COF UN Equity</t>
  </si>
  <si>
    <t>Capital One Financial Corp</t>
  </si>
  <si>
    <t>WAT UN Equity</t>
  </si>
  <si>
    <t>Waters Corp</t>
  </si>
  <si>
    <t>DLTR UW Equity</t>
  </si>
  <si>
    <t>Dollar Tree Inc</t>
  </si>
  <si>
    <t>DRI UN Equity</t>
  </si>
  <si>
    <t>Darden Restaurants Inc</t>
  </si>
  <si>
    <t>DPZ UN Equity</t>
  </si>
  <si>
    <t>Domino's Pizza Inc</t>
  </si>
  <si>
    <t>NVR UN Equity</t>
  </si>
  <si>
    <t>NVR Inc</t>
  </si>
  <si>
    <t>NTAP UW Equity</t>
  </si>
  <si>
    <t>NetApp Inc</t>
  </si>
  <si>
    <t>CTXS UW Equity</t>
  </si>
  <si>
    <t>Citrix Systems Inc</t>
  </si>
  <si>
    <t>DXC UN Equity</t>
  </si>
  <si>
    <t>DXC Technology Co</t>
  </si>
  <si>
    <t>ODFL UW Equity</t>
  </si>
  <si>
    <t>Old Dominion Freight Line Inc</t>
  </si>
  <si>
    <t>DVA UN Equity</t>
  </si>
  <si>
    <t>DaVita Inc</t>
  </si>
  <si>
    <t>HIG UN Equity</t>
  </si>
  <si>
    <t>Hartford Financial Services Group Inc/Th</t>
  </si>
  <si>
    <t>IRM UN Equity</t>
  </si>
  <si>
    <t>Iron Mountain Inc</t>
  </si>
  <si>
    <t>EL UN Equity</t>
  </si>
  <si>
    <t>Estee Lauder Cos Inc/The</t>
  </si>
  <si>
    <t>CDNS UW Equity</t>
  </si>
  <si>
    <t>Cadence Design Systems Inc</t>
  </si>
  <si>
    <t>TYL UN Equity</t>
  </si>
  <si>
    <t>Tyler Technologies Inc</t>
  </si>
  <si>
    <t>UHS UN Equity</t>
  </si>
  <si>
    <t>Universal Health Services Inc</t>
  </si>
  <si>
    <t>SWKS UW Equity</t>
  </si>
  <si>
    <t>Skyworks Solutions Inc</t>
  </si>
  <si>
    <t>NOV UN Equity</t>
  </si>
  <si>
    <t>NOV Inc</t>
  </si>
  <si>
    <t>DGX UN Equity</t>
  </si>
  <si>
    <t>Quest Diagnostics Inc</t>
  </si>
  <si>
    <t>ATVI UW Equity</t>
  </si>
  <si>
    <t>Activision Blizzard Inc</t>
  </si>
  <si>
    <t>ROK UN Equity</t>
  </si>
  <si>
    <t>Rockwell Automation Inc</t>
  </si>
  <si>
    <t>KHC UW Equity</t>
  </si>
  <si>
    <t>Kraft Heinz Co/The</t>
  </si>
  <si>
    <t>AMT UN Equity</t>
  </si>
  <si>
    <t>American Tower Corp</t>
  </si>
  <si>
    <t>REGN UW Equity</t>
  </si>
  <si>
    <t>Regeneron Pharmaceuticals Inc</t>
  </si>
  <si>
    <t>AMZN UW Equity</t>
  </si>
  <si>
    <t>Amazon.com Inc</t>
  </si>
  <si>
    <t>JKHY UW Equity</t>
  </si>
  <si>
    <t>Jack Henry &amp; Associates Inc</t>
  </si>
  <si>
    <t>RL UN Equity</t>
  </si>
  <si>
    <t>Ralph Lauren Corp</t>
  </si>
  <si>
    <t>BXP UN Equity</t>
  </si>
  <si>
    <t>Boston Properties Inc</t>
  </si>
  <si>
    <t>APH UN Equity</t>
  </si>
  <si>
    <t>Amphenol Corp</t>
  </si>
  <si>
    <t>HWM UN Equity</t>
  </si>
  <si>
    <t>Howmet Aerospace Inc</t>
  </si>
  <si>
    <t>PXD UN Equity</t>
  </si>
  <si>
    <t>Pioneer Natural Resources Co</t>
  </si>
  <si>
    <t>VLO UN Equity</t>
  </si>
  <si>
    <t>Valero Energy Corp</t>
  </si>
  <si>
    <t>SNPS UW Equity</t>
  </si>
  <si>
    <t>Synopsys Inc</t>
  </si>
  <si>
    <t>WU UN Equity</t>
  </si>
  <si>
    <t>Western Union Co/The</t>
  </si>
  <si>
    <t>ETSY UW Equity</t>
  </si>
  <si>
    <t>Etsy Inc</t>
  </si>
  <si>
    <t>CHRW UW Equity</t>
  </si>
  <si>
    <t>CH Robinson Worldwide Inc</t>
  </si>
  <si>
    <t>ACN UN Equity</t>
  </si>
  <si>
    <t>Accenture PLC</t>
  </si>
  <si>
    <t>TDG UN Equity</t>
  </si>
  <si>
    <t>TransDigm Group Inc</t>
  </si>
  <si>
    <t>YUM UN Equity</t>
  </si>
  <si>
    <t>Yum! Brands Inc</t>
  </si>
  <si>
    <t>PLD UN Equity</t>
  </si>
  <si>
    <t>Prologis Inc</t>
  </si>
  <si>
    <t>FE UN Equity</t>
  </si>
  <si>
    <t>FirstEnergy Corp</t>
  </si>
  <si>
    <t>VRSN UW Equity</t>
  </si>
  <si>
    <t>VeriSign Inc</t>
  </si>
  <si>
    <t>PWR UN Equity</t>
  </si>
  <si>
    <t>Quanta Services Inc</t>
  </si>
  <si>
    <t>HSIC UW Equity</t>
  </si>
  <si>
    <t>Henry Schein Inc</t>
  </si>
  <si>
    <t>AEE UN Equity</t>
  </si>
  <si>
    <t>Ameren Corp</t>
  </si>
  <si>
    <t>ANSS UW Equity</t>
  </si>
  <si>
    <t>ANSYS Inc</t>
  </si>
  <si>
    <t>NVDA UW Equity</t>
  </si>
  <si>
    <t>NVIDIA Corp</t>
  </si>
  <si>
    <t>SEE UN Equity</t>
  </si>
  <si>
    <t>Sealed Air Corp</t>
  </si>
  <si>
    <t>CTSH UW Equity</t>
  </si>
  <si>
    <t>Cognizant Technology Solutions Corp</t>
  </si>
  <si>
    <t>SIVB UW Equity</t>
  </si>
  <si>
    <t>SVB Financial Group</t>
  </si>
  <si>
    <t>ISRG UW Equity</t>
  </si>
  <si>
    <t>Intuitive Surgical Inc</t>
  </si>
  <si>
    <t>TTWO UW Equity</t>
  </si>
  <si>
    <t>Take-Two Interactive Software Inc</t>
  </si>
  <si>
    <t>RSG UN Equity</t>
  </si>
  <si>
    <t>Republic Services Inc</t>
  </si>
  <si>
    <t>EBAY UW Equity</t>
  </si>
  <si>
    <t>eBay Inc</t>
  </si>
  <si>
    <t>GS UN Equity</t>
  </si>
  <si>
    <t>Goldman Sachs Group Inc/The</t>
  </si>
  <si>
    <t>SBAC UW Equity</t>
  </si>
  <si>
    <t>SBA Communications Corp</t>
  </si>
  <si>
    <t>SRE UN Equity</t>
  </si>
  <si>
    <t>Sempra Energy</t>
  </si>
  <si>
    <t>MCO UN Equity</t>
  </si>
  <si>
    <t>Moody's Corp</t>
  </si>
  <si>
    <t>BKNG UW Equity</t>
  </si>
  <si>
    <t>Booking Holdings Inc</t>
  </si>
  <si>
    <t>FFIV UW Equity</t>
  </si>
  <si>
    <t>F5 Networks Inc</t>
  </si>
  <si>
    <t>AKAM UW Equity</t>
  </si>
  <si>
    <t>Akamai Technologies Inc</t>
  </si>
  <si>
    <t>CRL UN Equity</t>
  </si>
  <si>
    <t>Charles River Laboratories International</t>
  </si>
  <si>
    <t>MKTX UW Equity</t>
  </si>
  <si>
    <t>MarketAxess Holdings Inc</t>
  </si>
  <si>
    <t>DVN UN Equity</t>
  </si>
  <si>
    <t>Devon Energy Corp</t>
  </si>
  <si>
    <t>GOOGL UW Equity</t>
  </si>
  <si>
    <t>Alphabet Inc</t>
  </si>
  <si>
    <t>TFX UN Equity</t>
  </si>
  <si>
    <t>Teleflex Inc</t>
  </si>
  <si>
    <t>ALLE UN Equity</t>
  </si>
  <si>
    <t>Allegion plc</t>
  </si>
  <si>
    <t>NFLX UW Equity</t>
  </si>
  <si>
    <t>Netflix Inc</t>
  </si>
  <si>
    <t>A UN Equity</t>
  </si>
  <si>
    <t>Agilent Technologies Inc</t>
  </si>
  <si>
    <t>TRMB UW Equity</t>
  </si>
  <si>
    <t>Trimble Inc</t>
  </si>
  <si>
    <t>ANTM UN Equity</t>
  </si>
  <si>
    <t>Anthem Inc</t>
  </si>
  <si>
    <t>CME UW Equity</t>
  </si>
  <si>
    <t>CME Group Inc</t>
  </si>
  <si>
    <t>JNPR UN Equity</t>
  </si>
  <si>
    <t>Juniper Networks Inc</t>
  </si>
  <si>
    <t>BLK UN Equity</t>
  </si>
  <si>
    <t>BlackRock Inc</t>
  </si>
  <si>
    <t>DTE UN Equity</t>
  </si>
  <si>
    <t>DTE Energy Co</t>
  </si>
  <si>
    <t>CE UN Equity</t>
  </si>
  <si>
    <t>Celanese Corp</t>
  </si>
  <si>
    <t>NDAQ UW Equity</t>
  </si>
  <si>
    <t>Nasdaq Inc</t>
  </si>
  <si>
    <t>PM UN Equity</t>
  </si>
  <si>
    <t>Philip Morris International Inc</t>
  </si>
  <si>
    <t>IR UN Equity</t>
  </si>
  <si>
    <t>Ingersoll Rand Inc</t>
  </si>
  <si>
    <t>CRM UN Equity</t>
  </si>
  <si>
    <t>salesforce.com Inc</t>
  </si>
  <si>
    <t>HII UN Equity</t>
  </si>
  <si>
    <t>Huntington Ingalls Industries Inc</t>
  </si>
  <si>
    <t>MET UN Equity</t>
  </si>
  <si>
    <t>MetLife Inc</t>
  </si>
  <si>
    <t>UA UN Equity</t>
  </si>
  <si>
    <t>TPR UN Equity</t>
  </si>
  <si>
    <t>Tapestry Inc</t>
  </si>
  <si>
    <t>CSX UW Equity</t>
  </si>
  <si>
    <t>CSX Corp</t>
  </si>
  <si>
    <t>EW UN Equity</t>
  </si>
  <si>
    <t>Edwards Lifesciences Corp</t>
  </si>
  <si>
    <t>AMP UN Equity</t>
  </si>
  <si>
    <t>Ameriprise Financial Inc</t>
  </si>
  <si>
    <t>ZBRA UW Equity</t>
  </si>
  <si>
    <t>Zebra Technologies Corp</t>
  </si>
  <si>
    <t>ZBH UN Equity</t>
  </si>
  <si>
    <t>Zimmer Biomet Holdings Inc</t>
  </si>
  <si>
    <t>CBRE UN Equity</t>
  </si>
  <si>
    <t>CBRE Group Inc</t>
  </si>
  <si>
    <t>MA UN Equity</t>
  </si>
  <si>
    <t>Mastercard Inc</t>
  </si>
  <si>
    <t>KMX UN Equity</t>
  </si>
  <si>
    <t>CarMax Inc</t>
  </si>
  <si>
    <t>ICE UN Equity</t>
  </si>
  <si>
    <t>Intercontinental Exchange Inc</t>
  </si>
  <si>
    <t>FIS UN Equity</t>
  </si>
  <si>
    <t>Fidelity National Information Services I</t>
  </si>
  <si>
    <t>CMG UN Equity</t>
  </si>
  <si>
    <t>Chipotle Mexican Grill Inc</t>
  </si>
  <si>
    <t>WYNN UW Equity</t>
  </si>
  <si>
    <t>Wynn Resorts Ltd</t>
  </si>
  <si>
    <t>LYV UN Equity</t>
  </si>
  <si>
    <t>Live Nation Entertainment Inc</t>
  </si>
  <si>
    <t>AIZ UN Equity</t>
  </si>
  <si>
    <t>Assurant Inc</t>
  </si>
  <si>
    <t>NRG UN Equity</t>
  </si>
  <si>
    <t>NRG Energy Inc</t>
  </si>
  <si>
    <t>MNST UW Equity</t>
  </si>
  <si>
    <t>Monster Beverage Corp</t>
  </si>
  <si>
    <t>RF UN Equity</t>
  </si>
  <si>
    <t>Regions Financial Corp</t>
  </si>
  <si>
    <t>MOS UN Equity</t>
  </si>
  <si>
    <t>Mosaic Co/The</t>
  </si>
  <si>
    <t>EXPE UW Equity</t>
  </si>
  <si>
    <t>Expedia Group Inc</t>
  </si>
  <si>
    <t>EVRG UN Equity</t>
  </si>
  <si>
    <t>Evergy Inc</t>
  </si>
  <si>
    <t>DISCA UW Equity</t>
  </si>
  <si>
    <t>Discovery Inc</t>
  </si>
  <si>
    <t>CF UN Equity</t>
  </si>
  <si>
    <t>CF Industries Holdings Inc</t>
  </si>
  <si>
    <t>APA UW Equity</t>
  </si>
  <si>
    <t>APA Corp</t>
  </si>
  <si>
    <t>LDOS UN Equity</t>
  </si>
  <si>
    <t>Leidos Holdings Inc</t>
  </si>
  <si>
    <t>GOOG UW Equity</t>
  </si>
  <si>
    <t>COO UN Equity</t>
  </si>
  <si>
    <t>Cooper Cos Inc/The</t>
  </si>
  <si>
    <t>TEL UN Equity</t>
  </si>
  <si>
    <t>TE Connectivity Ltd</t>
  </si>
  <si>
    <t>DFS UN Equity</t>
  </si>
  <si>
    <t>Discover Financial Services</t>
  </si>
  <si>
    <t>V UN Equity</t>
  </si>
  <si>
    <t>Visa Inc</t>
  </si>
  <si>
    <t>MAA UN Equity</t>
  </si>
  <si>
    <t>Mid-America Apartment Communities Inc</t>
  </si>
  <si>
    <t>XYL UN Equity</t>
  </si>
  <si>
    <t>Xylem Inc/NY</t>
  </si>
  <si>
    <t>MPC UN Equity</t>
  </si>
  <si>
    <t>Marathon Petroleum Corp</t>
  </si>
  <si>
    <t>AMD UW Equity</t>
  </si>
  <si>
    <t>Advanced Micro Devices Inc</t>
  </si>
  <si>
    <t>TSCO UW Equity</t>
  </si>
  <si>
    <t>Tractor Supply Co</t>
  </si>
  <si>
    <t>RMD UN Equity</t>
  </si>
  <si>
    <t>ResMed Inc</t>
  </si>
  <si>
    <t>MTD UN Equity</t>
  </si>
  <si>
    <t>Mettler-Toledo International Inc</t>
  </si>
  <si>
    <t>CPRT UW Equity</t>
  </si>
  <si>
    <t>Copart Inc</t>
  </si>
  <si>
    <t>FTNT UW Equity</t>
  </si>
  <si>
    <t>Fortinet Inc</t>
  </si>
  <si>
    <t>ALB UN Equity</t>
  </si>
  <si>
    <t>Albemarle Corp</t>
  </si>
  <si>
    <t>MRNA UW Equity</t>
  </si>
  <si>
    <t>Moderna Inc</t>
  </si>
  <si>
    <t>ESS UN Equity</t>
  </si>
  <si>
    <t>Essex Property Trust Inc</t>
  </si>
  <si>
    <t>O UN Equity</t>
  </si>
  <si>
    <t>Realty Income Corp</t>
  </si>
  <si>
    <t>WRK UN Equity</t>
  </si>
  <si>
    <t>Westrock Co</t>
  </si>
  <si>
    <t>INFO UN Equity</t>
  </si>
  <si>
    <t>IHS Markit Ltd</t>
  </si>
  <si>
    <t>WAB UN Equity</t>
  </si>
  <si>
    <t>Westinghouse Air Brake Technologies Corp</t>
  </si>
  <si>
    <t>POOL UW Equity</t>
  </si>
  <si>
    <t>Pool Corp</t>
  </si>
  <si>
    <t>WDC UW Equity</t>
  </si>
  <si>
    <t>Western Digital Corp</t>
  </si>
  <si>
    <t>PEP UW Equity</t>
  </si>
  <si>
    <t>PepsiCo Inc</t>
  </si>
  <si>
    <t>FANG UW Equity</t>
  </si>
  <si>
    <t>Diamondback Energy Inc</t>
  </si>
  <si>
    <t>MXIM UW Equity</t>
  </si>
  <si>
    <t>Maxim Integrated Products Inc</t>
  </si>
  <si>
    <t>NOW UN Equity</t>
  </si>
  <si>
    <t>ServiceNow Inc</t>
  </si>
  <si>
    <t>CHD UN Equity</t>
  </si>
  <si>
    <t>Church &amp; Dwight Co Inc</t>
  </si>
  <si>
    <t>DRE UN Equity</t>
  </si>
  <si>
    <t>Duke Realty Corp</t>
  </si>
  <si>
    <t>FRT UN Equity</t>
  </si>
  <si>
    <t>Federal Realty Investment Trust</t>
  </si>
  <si>
    <t>MGM UN Equity</t>
  </si>
  <si>
    <t>MGM Resorts International</t>
  </si>
  <si>
    <t>AEP UW Equity</t>
  </si>
  <si>
    <t>American Electric Power Co Inc</t>
  </si>
  <si>
    <t>PTC UW Equity</t>
  </si>
  <si>
    <t>PTC Inc</t>
  </si>
  <si>
    <t>JBHT UW Equity</t>
  </si>
  <si>
    <t>JB Hunt Transport Services Inc</t>
  </si>
  <si>
    <t>LRCX UW Equity</t>
  </si>
  <si>
    <t>Lam Research Corp</t>
  </si>
  <si>
    <t>MHK UN Equity</t>
  </si>
  <si>
    <t>Mohawk Industries Inc</t>
  </si>
  <si>
    <t>PNR UN Equity</t>
  </si>
  <si>
    <t>Pentair PLC</t>
  </si>
  <si>
    <t>VRTX UW Equity</t>
  </si>
  <si>
    <t>Vertex Pharmaceuticals Inc</t>
  </si>
  <si>
    <t>AMCR UN Equity</t>
  </si>
  <si>
    <t>Amcor PLC</t>
  </si>
  <si>
    <t>FB UW Equity</t>
  </si>
  <si>
    <t>Facebook Inc</t>
  </si>
  <si>
    <t>TMUS UW Equity</t>
  </si>
  <si>
    <t>T-Mobile US Inc</t>
  </si>
  <si>
    <t>URI UN Equity</t>
  </si>
  <si>
    <t>United Rentals Inc</t>
  </si>
  <si>
    <t>ARE UN Equity</t>
  </si>
  <si>
    <t>Alexandria Real Estate Equities Inc</t>
  </si>
  <si>
    <t>HON UW Equity</t>
  </si>
  <si>
    <t>Honeywell International Inc</t>
  </si>
  <si>
    <t>ABMD UW Equity</t>
  </si>
  <si>
    <t>ABIOMED Inc</t>
  </si>
  <si>
    <t>DAL UN Equity</t>
  </si>
  <si>
    <t>Delta Air Lines Inc</t>
  </si>
  <si>
    <t>UAL UW Equity</t>
  </si>
  <si>
    <t>United Airlines Holdings Inc</t>
  </si>
  <si>
    <t>STX UW Equity</t>
  </si>
  <si>
    <t>Seagate Technology Holdings PLC</t>
  </si>
  <si>
    <t>NWS UW Equity</t>
  </si>
  <si>
    <t>News Corp</t>
  </si>
  <si>
    <t>CNC UN Equity</t>
  </si>
  <si>
    <t>Centene Corp</t>
  </si>
  <si>
    <t>MLM UN Equity</t>
  </si>
  <si>
    <t>Martin Marietta Materials Inc</t>
  </si>
  <si>
    <t>TER UW Equity</t>
  </si>
  <si>
    <t>Teradyne Inc</t>
  </si>
  <si>
    <t>PYPL UW Equity</t>
  </si>
  <si>
    <t>PayPal Holdings Inc</t>
  </si>
  <si>
    <t>TSLA UW Equity</t>
  </si>
  <si>
    <t>Tesla Inc</t>
  </si>
  <si>
    <t>DISH UW Equity</t>
  </si>
  <si>
    <t>DISH Network Corp</t>
  </si>
  <si>
    <t>PENN UW Equity</t>
  </si>
  <si>
    <t>Penn National Gaming Inc</t>
  </si>
  <si>
    <t>DOW UN Equity</t>
  </si>
  <si>
    <t>Dow Inc</t>
  </si>
  <si>
    <t>RE UN Equity</t>
  </si>
  <si>
    <t>Everest Re Group Ltd</t>
  </si>
  <si>
    <t>TDY UN Equity</t>
  </si>
  <si>
    <t>Teledyne Technologies Inc</t>
  </si>
  <si>
    <t>NWSA UW Equity</t>
  </si>
  <si>
    <t>EXC UW Equity</t>
  </si>
  <si>
    <t>Exelon Corp</t>
  </si>
  <si>
    <t>GPN UN Equity</t>
  </si>
  <si>
    <t>Global Payments Inc</t>
  </si>
  <si>
    <t>CCI UN Equity</t>
  </si>
  <si>
    <t>Crown Castle International Corp</t>
  </si>
  <si>
    <t>APTV UN Equity</t>
  </si>
  <si>
    <t>Aptiv PLC</t>
  </si>
  <si>
    <t>AAP UN Equity</t>
  </si>
  <si>
    <t>Advance Auto Parts Inc</t>
  </si>
  <si>
    <t>ALGN UW Equity</t>
  </si>
  <si>
    <t>Align Technology Inc</t>
  </si>
  <si>
    <t>ILMN UW Equity</t>
  </si>
  <si>
    <t>Illumina Inc</t>
  </si>
  <si>
    <t>LKQ UW Equity</t>
  </si>
  <si>
    <t>LKQ Corp</t>
  </si>
  <si>
    <t>NLSN UN Equity</t>
  </si>
  <si>
    <t>Nielsen Holdings PLC</t>
  </si>
  <si>
    <t>GRMN UW Equity</t>
  </si>
  <si>
    <t>Garmin Ltd</t>
  </si>
  <si>
    <t>ZTS UN Equity</t>
  </si>
  <si>
    <t>Zoetis Inc</t>
  </si>
  <si>
    <t>DLR UN Equity</t>
  </si>
  <si>
    <t>Digital Realty Trust Inc</t>
  </si>
  <si>
    <t>EQIX UW Equity</t>
  </si>
  <si>
    <t>Equinix Inc</t>
  </si>
  <si>
    <t>LVS UN Equity</t>
  </si>
  <si>
    <t>Las Vegas Sands Corp</t>
  </si>
  <si>
    <t>DISCK UW Equity</t>
  </si>
  <si>
    <t>AZN LN Equity</t>
  </si>
  <si>
    <t>AstraZeneca PLC</t>
  </si>
  <si>
    <t>GBp</t>
  </si>
  <si>
    <t>ULVR LN Equity</t>
  </si>
  <si>
    <t>Unilever PLC</t>
  </si>
  <si>
    <t>HSBA LN Equity</t>
  </si>
  <si>
    <t>HSBC Holdings PLC</t>
  </si>
  <si>
    <t>DGE LN Equity</t>
  </si>
  <si>
    <t>Diageo PLC</t>
  </si>
  <si>
    <t>GSK LN Equity</t>
  </si>
  <si>
    <t>GlaxoSmithKline PLC</t>
  </si>
  <si>
    <t>RIO LN Equity</t>
  </si>
  <si>
    <t>Rio Tinto PLC</t>
  </si>
  <si>
    <t>BP/ LN Equity</t>
  </si>
  <si>
    <t>BP PLC</t>
  </si>
  <si>
    <t>RDSA LN Equity</t>
  </si>
  <si>
    <t>Royal Dutch Shell PLC</t>
  </si>
  <si>
    <t>BATS LN Equity</t>
  </si>
  <si>
    <t>British American Tobacco PLC</t>
  </si>
  <si>
    <t>RDSB LN Equity</t>
  </si>
  <si>
    <t>BHP LN Equity</t>
  </si>
  <si>
    <t>BHP Group PLC</t>
  </si>
  <si>
    <t>AAL LN Equity</t>
  </si>
  <si>
    <t>Anglo American PLC</t>
  </si>
  <si>
    <t>REL LN Equity</t>
  </si>
  <si>
    <t>RELX PLC</t>
  </si>
  <si>
    <t>GLEN LN Equity</t>
  </si>
  <si>
    <t>Glencore PLC</t>
  </si>
  <si>
    <t>PRU LN Equity</t>
  </si>
  <si>
    <t>Prudential PLC</t>
  </si>
  <si>
    <t>RKT LN Equity</t>
  </si>
  <si>
    <t>Reckitt Benckiser Group PLC</t>
  </si>
  <si>
    <t>NG/ LN Equity</t>
  </si>
  <si>
    <t>National Grid PLC</t>
  </si>
  <si>
    <t>VOD LN Equity</t>
  </si>
  <si>
    <t>Vodafone Group PLC</t>
  </si>
  <si>
    <t>LLOY LN Equity</t>
  </si>
  <si>
    <t>Lloyds Banking Group PLC</t>
  </si>
  <si>
    <t>BARC LN Equity</t>
  </si>
  <si>
    <t>Barclays PLC</t>
  </si>
  <si>
    <t>CRH LN Equity</t>
  </si>
  <si>
    <t>CRH PLC</t>
  </si>
  <si>
    <t>LSEG LN Equity</t>
  </si>
  <si>
    <t>London Stock Exchange Group PLC</t>
  </si>
  <si>
    <t>EXPN LN Equity</t>
  </si>
  <si>
    <t>Experian PLC</t>
  </si>
  <si>
    <t>CPG LN Equity</t>
  </si>
  <si>
    <t>Compass Group PLC</t>
  </si>
  <si>
    <t>AHT LN Equity</t>
  </si>
  <si>
    <t>Ashtead Group PLC</t>
  </si>
  <si>
    <t>FERG LN Equity</t>
  </si>
  <si>
    <t>Ferguson PLC</t>
  </si>
  <si>
    <t>FLTR LN Equity</t>
  </si>
  <si>
    <t>Flutter Entertainment PLC</t>
  </si>
  <si>
    <t>SMT LN Equity</t>
  </si>
  <si>
    <t>Scottish Mortgage Investment Trust PLC</t>
  </si>
  <si>
    <t>N/A</t>
  </si>
  <si>
    <t>BA/ LN Equity</t>
  </si>
  <si>
    <t>BAE Systems PLC</t>
  </si>
  <si>
    <t>TSCO LN Equity</t>
  </si>
  <si>
    <t>Tesco PLC</t>
  </si>
  <si>
    <t>LGEN LN Equity</t>
  </si>
  <si>
    <t>Legal &amp; General Group PLC</t>
  </si>
  <si>
    <t>SSE LN Equity</t>
  </si>
  <si>
    <t>SSE PLC</t>
  </si>
  <si>
    <t>AV/ LN Equity</t>
  </si>
  <si>
    <t>Aviva PLC</t>
  </si>
  <si>
    <t>BT/A LN Equity</t>
  </si>
  <si>
    <t>BT Group PLC</t>
  </si>
  <si>
    <t>SGRO LN Equity</t>
  </si>
  <si>
    <t>Segro PLC</t>
  </si>
  <si>
    <t>IMB LN Equity</t>
  </si>
  <si>
    <t>Imperial Brands PLC</t>
  </si>
  <si>
    <t>III LN Equity</t>
  </si>
  <si>
    <t>3i Group PLC</t>
  </si>
  <si>
    <t>SN/ LN Equity</t>
  </si>
  <si>
    <t>Smith &amp; Nephew PLC</t>
  </si>
  <si>
    <t>JET LN Equity</t>
  </si>
  <si>
    <t>Just Eat Takeaway.com NV</t>
  </si>
  <si>
    <t>CRDA LN Equity</t>
  </si>
  <si>
    <t>Croda International PLC</t>
  </si>
  <si>
    <t>STAN LN Equity</t>
  </si>
  <si>
    <t>Standard Chartered PLC</t>
  </si>
  <si>
    <t>WPP LN Equity</t>
  </si>
  <si>
    <t>WPP PLC</t>
  </si>
  <si>
    <t>NWG LN Equity</t>
  </si>
  <si>
    <t>Natwest Group PLC</t>
  </si>
  <si>
    <t>ENT LN Equity</t>
  </si>
  <si>
    <t>Entain PLC</t>
  </si>
  <si>
    <t>SPX LN Equity</t>
  </si>
  <si>
    <t>Spirax-Sarco Engineering PLC</t>
  </si>
  <si>
    <t>HLMA LN Equity</t>
  </si>
  <si>
    <t>Halma PLC</t>
  </si>
  <si>
    <t>SKG LN Equity</t>
  </si>
  <si>
    <t>Smurfit Kappa Group PLC</t>
  </si>
  <si>
    <t>RTO LN Equity</t>
  </si>
  <si>
    <t>Rentokil Initial PLC</t>
  </si>
  <si>
    <t>NXT LN Equity</t>
  </si>
  <si>
    <t>Next PLC</t>
  </si>
  <si>
    <t>MNDI LN Equity</t>
  </si>
  <si>
    <t>Mondi PLC</t>
  </si>
  <si>
    <t>PSN LN Equity</t>
  </si>
  <si>
    <t>Persimmon PLC</t>
  </si>
  <si>
    <t>BNZL LN Equity</t>
  </si>
  <si>
    <t>Bunzl PLC</t>
  </si>
  <si>
    <t>OCDO LN Equity</t>
  </si>
  <si>
    <t>Ocado Group PLC</t>
  </si>
  <si>
    <t>BRBY LN Equity</t>
  </si>
  <si>
    <t>Burberry Group PLC</t>
  </si>
  <si>
    <t>IHG LN Equity</t>
  </si>
  <si>
    <t>InterContinental Hotels Group PLC</t>
  </si>
  <si>
    <t>STJ LN Equity</t>
  </si>
  <si>
    <t>St James's Place PLC</t>
  </si>
  <si>
    <t>ITRK LN Equity</t>
  </si>
  <si>
    <t>Intertek Group PLC</t>
  </si>
  <si>
    <t>RR/ LN Equity</t>
  </si>
  <si>
    <t>Rolls-Royce Holdings PLC</t>
  </si>
  <si>
    <t>MRO LN Equity</t>
  </si>
  <si>
    <t>Melrose Industries PLC</t>
  </si>
  <si>
    <t>SGE LN Equity</t>
  </si>
  <si>
    <t>Sage Group PLC/The</t>
  </si>
  <si>
    <t>INF LN Equity</t>
  </si>
  <si>
    <t>Informa PLC</t>
  </si>
  <si>
    <t>KGF LN Equity</t>
  </si>
  <si>
    <t>Kingfisher PLC</t>
  </si>
  <si>
    <t>BDEV LN Equity</t>
  </si>
  <si>
    <t>Barratt Developments PLC</t>
  </si>
  <si>
    <t>UU/ LN Equity</t>
  </si>
  <si>
    <t>United Utilities Group PLC</t>
  </si>
  <si>
    <t>ADM LN Equity</t>
  </si>
  <si>
    <t>Admiral Group PLC</t>
  </si>
  <si>
    <t>ABF LN Equity</t>
  </si>
  <si>
    <t>Associated British Foods PLC</t>
  </si>
  <si>
    <t>SVT LN Equity</t>
  </si>
  <si>
    <t>Severn Trent PLC</t>
  </si>
  <si>
    <t>IAG LN Equity</t>
  </si>
  <si>
    <t>International Consolidated Airlines Grou</t>
  </si>
  <si>
    <t>WTB LN Equity</t>
  </si>
  <si>
    <t>Whitbread PLC</t>
  </si>
  <si>
    <t>ABDN LN Equity</t>
  </si>
  <si>
    <t>Abrdn Plc</t>
  </si>
  <si>
    <t>TW/ LN Equity</t>
  </si>
  <si>
    <t>Taylor Wimpey PLC</t>
  </si>
  <si>
    <t>HL/ LN Equity</t>
  </si>
  <si>
    <t>Hargreaves Lansdown PLC</t>
  </si>
  <si>
    <t>MNG LN Equity</t>
  </si>
  <si>
    <t>M&amp;G PLC</t>
  </si>
  <si>
    <t>RMV LN Equity</t>
  </si>
  <si>
    <t>Rightmove PLC</t>
  </si>
  <si>
    <t>AUTO LN Equity</t>
  </si>
  <si>
    <t>Auto Trader Group PLC</t>
  </si>
  <si>
    <t>ICP LN Equity</t>
  </si>
  <si>
    <t>Intermediate Capital Group PLC</t>
  </si>
  <si>
    <t>DCC LN Equity</t>
  </si>
  <si>
    <t>DCC PLC</t>
  </si>
  <si>
    <t>PSON LN Equity</t>
  </si>
  <si>
    <t>Pearson PLC</t>
  </si>
  <si>
    <t>SMIN LN Equity</t>
  </si>
  <si>
    <t>Smiths Group PLC</t>
  </si>
  <si>
    <t>JMAT LN Equity</t>
  </si>
  <si>
    <t>Johnson Matthey PLC</t>
  </si>
  <si>
    <t>BKG LN Equity</t>
  </si>
  <si>
    <t>Berkeley Group Holdings PLC</t>
  </si>
  <si>
    <t>SMDS LN Equity</t>
  </si>
  <si>
    <t>DS Smith PLC</t>
  </si>
  <si>
    <t>POLY LN Equity</t>
  </si>
  <si>
    <t>Polymetal International PLC</t>
  </si>
  <si>
    <t>ANTO LN Equity</t>
  </si>
  <si>
    <t>Antofagasta PLC</t>
  </si>
  <si>
    <t>CCH LN Equity</t>
  </si>
  <si>
    <t>Coca-Cola HBC AG</t>
  </si>
  <si>
    <t>LAND LN Equity</t>
  </si>
  <si>
    <t>Land Securities Group PLC</t>
  </si>
  <si>
    <t>BME LN Equity</t>
  </si>
  <si>
    <t>B&amp;M European Value Retail SA</t>
  </si>
  <si>
    <t>BLND LN Equity</t>
  </si>
  <si>
    <t>British Land Co PLC/The</t>
  </si>
  <si>
    <t>SBRY LN Equity</t>
  </si>
  <si>
    <t>J Sainsbury PLC</t>
  </si>
  <si>
    <t>AVV LN Equity</t>
  </si>
  <si>
    <t>AVEVA Group PLC</t>
  </si>
  <si>
    <t>JD/ LN Equity</t>
  </si>
  <si>
    <t>JD Sports Fashion PLC</t>
  </si>
  <si>
    <t>RMG LN Equity</t>
  </si>
  <si>
    <t>Royal Mail PLC</t>
  </si>
  <si>
    <t>WEIR LN Equity</t>
  </si>
  <si>
    <t>Weir Group PLC/The</t>
  </si>
  <si>
    <t>ITV LN Equity</t>
  </si>
  <si>
    <t>ITV PLC</t>
  </si>
  <si>
    <t>PHNX LN Equity</t>
  </si>
  <si>
    <t>Phoenix Group Holdings PLC</t>
  </si>
  <si>
    <t>SDR LN Equity</t>
  </si>
  <si>
    <t>Schroders PLC</t>
  </si>
  <si>
    <t>PSH LN Equity</t>
  </si>
  <si>
    <t>Pershing Square Holdings Ltd/Fund</t>
  </si>
  <si>
    <t>HIK LN Equity</t>
  </si>
  <si>
    <t>Hikma Pharmaceuticals PLC</t>
  </si>
  <si>
    <t>EVR LN Equity</t>
  </si>
  <si>
    <t>Evraz PLC</t>
  </si>
  <si>
    <t>AVST LN Equity</t>
  </si>
  <si>
    <t>Avast PLC</t>
  </si>
  <si>
    <t>FRES LN Equity</t>
  </si>
  <si>
    <t>Fresnillo PLC</t>
  </si>
  <si>
    <t>ASML NA Equity</t>
  </si>
  <si>
    <t>ASML Holding NV</t>
  </si>
  <si>
    <t>EUR</t>
  </si>
  <si>
    <t>LIN GY Equity</t>
  </si>
  <si>
    <t>TTE FP Equity</t>
  </si>
  <si>
    <t>TotalEnergies SE</t>
  </si>
  <si>
    <t>ADYEN NA Equity</t>
  </si>
  <si>
    <t>Adyen NV</t>
  </si>
  <si>
    <t>DAI GY Equity</t>
  </si>
  <si>
    <t>Daimler AG</t>
  </si>
  <si>
    <t>ENEL IM Equity</t>
  </si>
  <si>
    <t>Enel SpA</t>
  </si>
  <si>
    <t>IBE SQ Equity</t>
  </si>
  <si>
    <t>Iberdrola SA</t>
  </si>
  <si>
    <t>DTE GY Equity</t>
  </si>
  <si>
    <t>Deutsche Telekom AG</t>
  </si>
  <si>
    <t>DPW GY Equity</t>
  </si>
  <si>
    <t>Deutsche Post AG</t>
  </si>
  <si>
    <t>SAN SQ Equity</t>
  </si>
  <si>
    <t>Banco Santander SA</t>
  </si>
  <si>
    <t>IFX GY Equity</t>
  </si>
  <si>
    <t>Infineon Technologies AG</t>
  </si>
  <si>
    <t>INGA NA Equity</t>
  </si>
  <si>
    <t>ING Groep NV</t>
  </si>
  <si>
    <t>ISP IM Equity</t>
  </si>
  <si>
    <t>Intesa Sanpaolo SpA</t>
  </si>
  <si>
    <t>VOW3 GY Equity</t>
  </si>
  <si>
    <t>Volkswagen AG</t>
  </si>
  <si>
    <t>CRH ID Equity</t>
  </si>
  <si>
    <t>PHIA NA Equity</t>
  </si>
  <si>
    <t>Koninklijke Philips NV</t>
  </si>
  <si>
    <t>MUV2 GY Equity</t>
  </si>
  <si>
    <t>Munich Re</t>
  </si>
  <si>
    <t>PRX NA Equity</t>
  </si>
  <si>
    <t>Prosus NV</t>
  </si>
  <si>
    <t>ITX SQ Equity</t>
  </si>
  <si>
    <t>Industria de Diseno Textil SA</t>
  </si>
  <si>
    <t>VNA GY Equity</t>
  </si>
  <si>
    <t>Vonovia SE</t>
  </si>
  <si>
    <t>AD NA Equity</t>
  </si>
  <si>
    <t>Koninklijke Ahold Delhaize NV</t>
  </si>
  <si>
    <t>DB1 GY Equity</t>
  </si>
  <si>
    <t>Deutsche Boerse AG</t>
  </si>
  <si>
    <t>ENI IM Equity</t>
  </si>
  <si>
    <t>Eni SpA</t>
  </si>
  <si>
    <t>FLTR ID Equity</t>
  </si>
  <si>
    <t>AMS SQ Equity</t>
  </si>
  <si>
    <t>Amadeus IT Group SA</t>
  </si>
  <si>
    <t>Vivendi SE</t>
  </si>
  <si>
    <t>STLA FP Equity</t>
  </si>
  <si>
    <t>Stellantis NV</t>
  </si>
  <si>
    <t>MT NA Equity</t>
  </si>
  <si>
    <t>ArcelorMittal SA</t>
  </si>
  <si>
    <t>ALO FP Equity</t>
  </si>
  <si>
    <t>Alstom SA</t>
  </si>
  <si>
    <t>URW NA Equity</t>
  </si>
  <si>
    <t>Unibail-Rodamco-Westfield</t>
  </si>
  <si>
    <t>MELI UW Equity</t>
  </si>
  <si>
    <t>MercadoLibre Inc</t>
  </si>
  <si>
    <t>MTCH UW Equity</t>
  </si>
  <si>
    <t>Match Group Inc</t>
  </si>
  <si>
    <t>TEAM UW Equity</t>
  </si>
  <si>
    <t>Atlassian Corp PLC</t>
  </si>
  <si>
    <t>MRVL UW Equity</t>
  </si>
  <si>
    <t>Marvell Technology Inc</t>
  </si>
  <si>
    <t>JD UW Equity</t>
  </si>
  <si>
    <t>JD.com Inc</t>
  </si>
  <si>
    <t>DOCU UW Equity</t>
  </si>
  <si>
    <t>DocuSign Inc</t>
  </si>
  <si>
    <t>KDP UW Equity</t>
  </si>
  <si>
    <t>Keurig Dr Pepper Inc</t>
  </si>
  <si>
    <t>PDD UW Equity</t>
  </si>
  <si>
    <t>Pinduoduo Inc</t>
  </si>
  <si>
    <t>LULU UW Equity</t>
  </si>
  <si>
    <t>Lululemon Athletica Inc</t>
  </si>
  <si>
    <t>NTES UW Equity</t>
  </si>
  <si>
    <t>NetEase Inc</t>
  </si>
  <si>
    <t>SPLK UW Equity</t>
  </si>
  <si>
    <t>Splunk Inc</t>
  </si>
  <si>
    <t>SGEN UW Equity</t>
  </si>
  <si>
    <t>Seagen Inc</t>
  </si>
  <si>
    <t>WDAY UW Equity</t>
  </si>
  <si>
    <t>Workday Inc</t>
  </si>
  <si>
    <t>CHKP UW Equity</t>
  </si>
  <si>
    <t>Check Point Software Technologies Ltd</t>
  </si>
  <si>
    <t>ASML UW Equity</t>
  </si>
  <si>
    <t>TCOM UW Equity</t>
  </si>
  <si>
    <t>Trip.com Group Ltd</t>
  </si>
  <si>
    <t>OKTA UW Equity</t>
  </si>
  <si>
    <t>Okta Inc</t>
  </si>
  <si>
    <t>SIRI UW Equity</t>
  </si>
  <si>
    <t>Sirius XM Holdings Inc</t>
  </si>
  <si>
    <t>BIDU UW Equity</t>
  </si>
  <si>
    <t>Baidu Inc</t>
  </si>
  <si>
    <t>PTON UW Equity</t>
  </si>
  <si>
    <t>Peloton Interactive Inc</t>
  </si>
  <si>
    <t>ZM UW Equity</t>
  </si>
  <si>
    <t>Zoom Video Communications Inc</t>
  </si>
  <si>
    <t>GETIB SS Equity</t>
  </si>
  <si>
    <t>Getinge AB</t>
  </si>
  <si>
    <t>SEK</t>
  </si>
  <si>
    <t>ATCOA SS Equity</t>
  </si>
  <si>
    <t>Atlas Copco AB</t>
  </si>
  <si>
    <t>VOLVB SS Equity</t>
  </si>
  <si>
    <t>Volvo AB</t>
  </si>
  <si>
    <t>TEL2B SS Equity</t>
  </si>
  <si>
    <t>Tele2 AB</t>
  </si>
  <si>
    <t>SINCH SS Equity</t>
  </si>
  <si>
    <t>Sinch AB</t>
  </si>
  <si>
    <t>ELUXB SS Equity</t>
  </si>
  <si>
    <t>Electrolux AB</t>
  </si>
  <si>
    <t>TELIA SS Equity</t>
  </si>
  <si>
    <t>HMB SS Equity</t>
  </si>
  <si>
    <t>H &amp; M Hennes &amp; Mauritz AB</t>
  </si>
  <si>
    <t>SKAB SS Equity</t>
  </si>
  <si>
    <t>Skanska AB</t>
  </si>
  <si>
    <t>ALFA SS Equity</t>
  </si>
  <si>
    <t>Alfa Laval AB</t>
  </si>
  <si>
    <t>ERICB SS Equity</t>
  </si>
  <si>
    <t>Telefonaktiebolaget LM Ericsson</t>
  </si>
  <si>
    <t>EVO SS Equity</t>
  </si>
  <si>
    <t>Evolution AB</t>
  </si>
  <si>
    <t>SKFB SS Equity</t>
  </si>
  <si>
    <t>SKF AB</t>
  </si>
  <si>
    <t>SAND SS Equity</t>
  </si>
  <si>
    <t>Sandvik AB</t>
  </si>
  <si>
    <t>AZN SS Equity</t>
  </si>
  <si>
    <t>INVEB SS Equity</t>
  </si>
  <si>
    <t>Investor AB</t>
  </si>
  <si>
    <t>ABB SS Equity</t>
  </si>
  <si>
    <t>ABB Ltd</t>
  </si>
  <si>
    <t>SWMA SS Equity</t>
  </si>
  <si>
    <t>Swedish Match AB</t>
  </si>
  <si>
    <t>SEBA SS Equity</t>
  </si>
  <si>
    <t>Skandinaviska Enskilda Banken AB</t>
  </si>
  <si>
    <t>SHBA SS Equity</t>
  </si>
  <si>
    <t>Svenska Handelsbanken AB</t>
  </si>
  <si>
    <t>SCAB SS Equity</t>
  </si>
  <si>
    <t>Svenska Cellulosa AB SCA</t>
  </si>
  <si>
    <t>ESSITYB SS Equity</t>
  </si>
  <si>
    <t>Essity AB</t>
  </si>
  <si>
    <t>ASSAB SS Equity</t>
  </si>
  <si>
    <t>Assa Abloy AB</t>
  </si>
  <si>
    <t>ALIV SS Equity</t>
  </si>
  <si>
    <t>Autoliv Inc</t>
  </si>
  <si>
    <t>HEXAB SS Equity</t>
  </si>
  <si>
    <t>Hexagon AB</t>
  </si>
  <si>
    <t>SWEDA SS Equity</t>
  </si>
  <si>
    <t>Swedbank AB</t>
  </si>
  <si>
    <t>ATCOB SS Equity</t>
  </si>
  <si>
    <t>KINVB SS Equity</t>
  </si>
  <si>
    <t>Kinnevik AB</t>
  </si>
  <si>
    <t>BOL SS Equity</t>
  </si>
  <si>
    <t>Boliden AB</t>
  </si>
  <si>
    <t>NDA SS Equity</t>
  </si>
  <si>
    <t>Nordea Bank Abp</t>
  </si>
  <si>
    <t>NETC DC Equity</t>
  </si>
  <si>
    <t>Netcompany Group A/S</t>
  </si>
  <si>
    <t>DKK</t>
  </si>
  <si>
    <t>Orsted AS</t>
  </si>
  <si>
    <t>GN Store Nord AS</t>
  </si>
  <si>
    <t>UNA NA Equity</t>
  </si>
  <si>
    <t>RDSA NA Equity</t>
  </si>
  <si>
    <t>REN NA Equity</t>
  </si>
  <si>
    <t>DSM NA Equity</t>
  </si>
  <si>
    <t>Koninklijke DSM NV</t>
  </si>
  <si>
    <t>WKL NA Equity</t>
  </si>
  <si>
    <t>Wolters Kluwer NV</t>
  </si>
  <si>
    <t>HEIA NA Equity</t>
  </si>
  <si>
    <t>Heineken NV</t>
  </si>
  <si>
    <t>AKZA NA Equity</t>
  </si>
  <si>
    <t>Akzo Nobel NV</t>
  </si>
  <si>
    <t>ASM NA Equity</t>
  </si>
  <si>
    <t>ASM International NV</t>
  </si>
  <si>
    <t>NN NA Equity</t>
  </si>
  <si>
    <t>NN Group NV</t>
  </si>
  <si>
    <t>TKWY NA Equity</t>
  </si>
  <si>
    <t>KPN NA Equity</t>
  </si>
  <si>
    <t>Koninklijke KPN NV</t>
  </si>
  <si>
    <t>IMCD NA Equity</t>
  </si>
  <si>
    <t>IMCD NV</t>
  </si>
  <si>
    <t>RAND NA Equity</t>
  </si>
  <si>
    <t>Randstad NV</t>
  </si>
  <si>
    <t>AGN NA Equity</t>
  </si>
  <si>
    <t>Aegon NV</t>
  </si>
  <si>
    <t>LIGHT NA Equity</t>
  </si>
  <si>
    <t>Signify NV</t>
  </si>
  <si>
    <t>BESI NA Equity</t>
  </si>
  <si>
    <t>BE Semiconductor Industries NV</t>
  </si>
  <si>
    <t>ASRNL NA Equity</t>
  </si>
  <si>
    <t>ASR Nederland NV</t>
  </si>
  <si>
    <t>ENR GY Equity</t>
  </si>
  <si>
    <t>Siemens Energy AG</t>
  </si>
  <si>
    <t>DHER GY Equity</t>
  </si>
  <si>
    <t>Delivery Hero SE</t>
  </si>
  <si>
    <t>DWNI GY Equity</t>
  </si>
  <si>
    <t>Deutsche Wohnen SE</t>
  </si>
  <si>
    <t>EOAN GY Equity</t>
  </si>
  <si>
    <t>E.ON SE</t>
  </si>
  <si>
    <t>HEI GY Equity</t>
  </si>
  <si>
    <t>HeidelbergCement AG</t>
  </si>
  <si>
    <t>CON GY Equity</t>
  </si>
  <si>
    <t>Continental AG</t>
  </si>
  <si>
    <t>IBE SM Equity</t>
  </si>
  <si>
    <t>SAN SM Equity</t>
  </si>
  <si>
    <t>ITX SM Equity</t>
  </si>
  <si>
    <t>CLNX SM Equity</t>
  </si>
  <si>
    <t>Cellnex Telecom SA</t>
  </si>
  <si>
    <t>BBVA SM Equity</t>
  </si>
  <si>
    <t>Banco Bilbao Vizcaya Argentaria SA</t>
  </si>
  <si>
    <t>AMS SM Equity</t>
  </si>
  <si>
    <t>TEF SM Equity</t>
  </si>
  <si>
    <t>Telefonica SA</t>
  </si>
  <si>
    <t>CABK SM Equity</t>
  </si>
  <si>
    <t>CaixaBank SA</t>
  </si>
  <si>
    <t>FER SM Equity</t>
  </si>
  <si>
    <t>Ferrovial SA</t>
  </si>
  <si>
    <t>AENA SM Equity</t>
  </si>
  <si>
    <t>Aena SME SA</t>
  </si>
  <si>
    <t>REP SM Equity</t>
  </si>
  <si>
    <t>Repsol SA</t>
  </si>
  <si>
    <t>IAG SM Equity</t>
  </si>
  <si>
    <t>REE SM Equity</t>
  </si>
  <si>
    <t>Red Electrica Corp SA</t>
  </si>
  <si>
    <t>GRF SM Equity</t>
  </si>
  <si>
    <t>Grifols SA</t>
  </si>
  <si>
    <t>ELE SM Equity</t>
  </si>
  <si>
    <t>Endesa SA</t>
  </si>
  <si>
    <t>NTGY SM Equity</t>
  </si>
  <si>
    <t>Naturgy Energy Group SA</t>
  </si>
  <si>
    <t>ACS SM Equity</t>
  </si>
  <si>
    <t>ACS Actividades de Construccion y Servic</t>
  </si>
  <si>
    <t>SGRE SM Equity</t>
  </si>
  <si>
    <t>Siemens Gamesa Renewable Energy SA</t>
  </si>
  <si>
    <t>MTS SM Equity</t>
  </si>
  <si>
    <t>ANA SM Equity</t>
  </si>
  <si>
    <t>Acciona SA</t>
  </si>
  <si>
    <t>FDR SM Equity</t>
  </si>
  <si>
    <t>Fluidra SA</t>
  </si>
  <si>
    <t>ENG SM Equity</t>
  </si>
  <si>
    <t>Enagas SA</t>
  </si>
  <si>
    <t>MRL SM Equity</t>
  </si>
  <si>
    <t>Merlin Properties Socimi SA</t>
  </si>
  <si>
    <t>BKT SM Equity</t>
  </si>
  <si>
    <t>Bankinter SA</t>
  </si>
  <si>
    <t>SAB SM Equity</t>
  </si>
  <si>
    <t>Banco de Sabadell SA</t>
  </si>
  <si>
    <t>MAP SM Equity</t>
  </si>
  <si>
    <t>Mapfre SA</t>
  </si>
  <si>
    <t>ACX SM Equity</t>
  </si>
  <si>
    <t>Acerinox SA</t>
  </si>
  <si>
    <t>COL SM Equity</t>
  </si>
  <si>
    <t>Inmobiliaria Colonial Socimi SA</t>
  </si>
  <si>
    <t>VIS SM Equity</t>
  </si>
  <si>
    <t>Viscofan SA</t>
  </si>
  <si>
    <t>CIE SM Equity</t>
  </si>
  <si>
    <t>CIE Automotive SA</t>
  </si>
  <si>
    <t>SLR SM Equity</t>
  </si>
  <si>
    <t>Solaria Energia y Medio Ambiente SA</t>
  </si>
  <si>
    <t>ALM SM Equity</t>
  </si>
  <si>
    <t>Almirall SA</t>
  </si>
  <si>
    <t>IDR SM Equity</t>
  </si>
  <si>
    <t>Indra Sistemas SA</t>
  </si>
  <si>
    <t>PHM SM Equity</t>
  </si>
  <si>
    <t>Pharma Mar SA</t>
  </si>
  <si>
    <t>MEL SM Equity</t>
  </si>
  <si>
    <t>Melia Hotels International SA</t>
  </si>
  <si>
    <t>SCATC NO Equity</t>
  </si>
  <si>
    <t>Scatec ASA</t>
  </si>
  <si>
    <t>NOK</t>
  </si>
  <si>
    <t>ENTRA NO Equity</t>
  </si>
  <si>
    <t>Entra ASA</t>
  </si>
  <si>
    <t>MOWI NO Equity</t>
  </si>
  <si>
    <t>Mowi ASA</t>
  </si>
  <si>
    <t>GJF NO Equity</t>
  </si>
  <si>
    <t>Gjensidige Forsikring ASA</t>
  </si>
  <si>
    <t>NEL NO Equity</t>
  </si>
  <si>
    <t>NEL ASA</t>
  </si>
  <si>
    <t>NOD NO Equity</t>
  </si>
  <si>
    <t>Nordic Semiconductor ASA</t>
  </si>
  <si>
    <t>AKER NO Equity</t>
  </si>
  <si>
    <t>Aker ASA</t>
  </si>
  <si>
    <t>DNB NO Equity</t>
  </si>
  <si>
    <t>DNB Bank ASA</t>
  </si>
  <si>
    <t>AKSO NO Equity</t>
  </si>
  <si>
    <t>Aker Solutions ASA</t>
  </si>
  <si>
    <t>EQNR NO Equity</t>
  </si>
  <si>
    <t>Equinor ASA</t>
  </si>
  <si>
    <t>TEL NO Equity</t>
  </si>
  <si>
    <t>Telenor ASA</t>
  </si>
  <si>
    <t>YAR NO Equity</t>
  </si>
  <si>
    <t>Yara International ASA</t>
  </si>
  <si>
    <t>SCHA NO Equity</t>
  </si>
  <si>
    <t>Schibsted ASA</t>
  </si>
  <si>
    <t>TOM NO Equity</t>
  </si>
  <si>
    <t>TOMRA Systems ASA</t>
  </si>
  <si>
    <t>LSG NO Equity</t>
  </si>
  <si>
    <t>Leroy Seafood Group ASA</t>
  </si>
  <si>
    <t>AKRBP NO Equity</t>
  </si>
  <si>
    <t>Aker BP ASA</t>
  </si>
  <si>
    <t>RECSI NO Equity</t>
  </si>
  <si>
    <t>REC Silicon ASA</t>
  </si>
  <si>
    <t>STB NO Equity</t>
  </si>
  <si>
    <t>Storebrand ASA</t>
  </si>
  <si>
    <t>ADE NO Equity</t>
  </si>
  <si>
    <t>Adevinta ASA</t>
  </si>
  <si>
    <t>BAKKA NO Equity</t>
  </si>
  <si>
    <t>Bakkafrost P/F</t>
  </si>
  <si>
    <t>SALM NO Equity</t>
  </si>
  <si>
    <t>Salmar ASA</t>
  </si>
  <si>
    <t>NHY NO Equity</t>
  </si>
  <si>
    <t>Norsk Hydro ASA</t>
  </si>
  <si>
    <t>ORK NO Equity</t>
  </si>
  <si>
    <t>Orkla ASA</t>
  </si>
  <si>
    <t>SUBC NO Equity</t>
  </si>
  <si>
    <t>Subsea 7 SA</t>
  </si>
  <si>
    <t>TGS NO Equity</t>
  </si>
  <si>
    <t>TGS ASA</t>
  </si>
  <si>
    <t>PKO PW Equity</t>
  </si>
  <si>
    <t>Powszechna Kasa Oszczednosci Bank Polski</t>
  </si>
  <si>
    <t>PLN</t>
  </si>
  <si>
    <t>KGH PW Equity</t>
  </si>
  <si>
    <t>KGHM Polska Miedz SA</t>
  </si>
  <si>
    <t>ALE PW Equity</t>
  </si>
  <si>
    <t>Allegro.eu SA</t>
  </si>
  <si>
    <t>PZU PW Equity</t>
  </si>
  <si>
    <t>Powszechny Zaklad Ubezpieczen SA</t>
  </si>
  <si>
    <t>PKN PW Equity</t>
  </si>
  <si>
    <t>Polski Koncern Naftowy ORLEN SA</t>
  </si>
  <si>
    <t>PEO PW Equity</t>
  </si>
  <si>
    <t>Bank Polska Kasa Opieki SA</t>
  </si>
  <si>
    <t>LPP PW Equity</t>
  </si>
  <si>
    <t>LPP SA</t>
  </si>
  <si>
    <t>DNP PW Equity</t>
  </si>
  <si>
    <t>Dino Polska SA</t>
  </si>
  <si>
    <t>CDR PW Equity</t>
  </si>
  <si>
    <t>CD Projekt SA</t>
  </si>
  <si>
    <t>PGN PW Equity</t>
  </si>
  <si>
    <t>Polskie Gornictwo Naftowe i Gazownictwo</t>
  </si>
  <si>
    <t>CPS PW Equity</t>
  </si>
  <si>
    <t>Cyfrowy Polsat SA</t>
  </si>
  <si>
    <t>SPL PW Equity</t>
  </si>
  <si>
    <t>Santander Bank Polska SA</t>
  </si>
  <si>
    <t>PGE PW Equity</t>
  </si>
  <si>
    <t>PGE Polska Grupa Energetyczna SA</t>
  </si>
  <si>
    <t>OPL PW Equity</t>
  </si>
  <si>
    <t>Orange Polska SA</t>
  </si>
  <si>
    <t>CCC PW Equity</t>
  </si>
  <si>
    <t>CCC SA</t>
  </si>
  <si>
    <t>ACP PW Equity</t>
  </si>
  <si>
    <t>Asseco Poland SA</t>
  </si>
  <si>
    <t>LTS PW Equity</t>
  </si>
  <si>
    <t>Grupa Lotos SA</t>
  </si>
  <si>
    <t>TPE PW Equity</t>
  </si>
  <si>
    <t>Tauron Polska Energia SA</t>
  </si>
  <si>
    <t>JSW PW Equity</t>
  </si>
  <si>
    <t>Jastrzebska Spolka Weglowa SA</t>
  </si>
  <si>
    <t>MRC PW Equity</t>
  </si>
  <si>
    <t>Mercator Medical SA</t>
  </si>
  <si>
    <t>KBC BB Equity</t>
  </si>
  <si>
    <t>KBC Group NV</t>
  </si>
  <si>
    <t>ARGX BB Equity</t>
  </si>
  <si>
    <t>Argenx SE</t>
  </si>
  <si>
    <t>UCB BB Equity</t>
  </si>
  <si>
    <t>UCB SA</t>
  </si>
  <si>
    <t>UMI BB Equity</t>
  </si>
  <si>
    <t>Umicore SA</t>
  </si>
  <si>
    <t>GBLB BB Equity</t>
  </si>
  <si>
    <t>Groupe Bruxelles Lambert SA</t>
  </si>
  <si>
    <t>AGS BB Equity</t>
  </si>
  <si>
    <t>Ageas SA/NV</t>
  </si>
  <si>
    <t>SOLB BB Equity</t>
  </si>
  <si>
    <t>Solvay SA</t>
  </si>
  <si>
    <t>SOF BB Equity</t>
  </si>
  <si>
    <t>Sofina SA</t>
  </si>
  <si>
    <t>WDP BB Equity</t>
  </si>
  <si>
    <t>Warehouses De Pauw CVA</t>
  </si>
  <si>
    <t>AED BB Equity</t>
  </si>
  <si>
    <t>Aedifica SA</t>
  </si>
  <si>
    <t>COFB BB Equity</t>
  </si>
  <si>
    <t>Cofinimmo SA</t>
  </si>
  <si>
    <t>ELI BB Equity</t>
  </si>
  <si>
    <t>Elia Group SA/NV</t>
  </si>
  <si>
    <t>ACKB BB Equity</t>
  </si>
  <si>
    <t>Ackermans &amp; van Haaren NV</t>
  </si>
  <si>
    <t>PROX BB Equity</t>
  </si>
  <si>
    <t>Proximus SADP</t>
  </si>
  <si>
    <t>COLR BB Equity</t>
  </si>
  <si>
    <t>Etablissements Franz Colruyt NV</t>
  </si>
  <si>
    <t>APAM NA Equity</t>
  </si>
  <si>
    <t>APERAM SA</t>
  </si>
  <si>
    <t>GLPG NA Equity</t>
  </si>
  <si>
    <t>Galapagos NV</t>
  </si>
  <si>
    <t>MELE BB Equity</t>
  </si>
  <si>
    <t>Melexis NV</t>
  </si>
  <si>
    <t>TNET BB Equity</t>
  </si>
  <si>
    <t>Telenet Group Holding NV</t>
  </si>
  <si>
    <t>JMT PL Equity</t>
  </si>
  <si>
    <t>Jeronimo Martins SGPS SA</t>
  </si>
  <si>
    <t>EDPR PL Equity</t>
  </si>
  <si>
    <t>EDP Renovaveis SA</t>
  </si>
  <si>
    <t>EDP PL Equity</t>
  </si>
  <si>
    <t>EDP - Energias de Portugal SA</t>
  </si>
  <si>
    <t>GALP PL Equity</t>
  </si>
  <si>
    <t>Galp Energia SGPS SA</t>
  </si>
  <si>
    <t>BCP PL Equity</t>
  </si>
  <si>
    <t>Banco Comercial Portugues SA</t>
  </si>
  <si>
    <t>RENE PL Equity</t>
  </si>
  <si>
    <t>REN - Redes Energeticas Nacionais SGPS S</t>
  </si>
  <si>
    <t>SON PL Equity</t>
  </si>
  <si>
    <t>Sonae SGPS SA</t>
  </si>
  <si>
    <t>NOS PL Equity</t>
  </si>
  <si>
    <t>NOS SGPS SA</t>
  </si>
  <si>
    <t>NVG PL Equity</t>
  </si>
  <si>
    <t>Navigator Co SA/The</t>
  </si>
  <si>
    <t>CTT PL Equity</t>
  </si>
  <si>
    <t>CTT-Correios de Portugal SA</t>
  </si>
  <si>
    <t>COR PL Equity</t>
  </si>
  <si>
    <t>Corticeira Amorim SGPS SA</t>
  </si>
  <si>
    <t>ALTR PL Equity</t>
  </si>
  <si>
    <t>Altri SGPS SA</t>
  </si>
  <si>
    <t>SEM PL Equity</t>
  </si>
  <si>
    <t>Semapa-Sociedade de Investimento e Gesta</t>
  </si>
  <si>
    <t>EGL PL Equity</t>
  </si>
  <si>
    <t>Mota-Engil SGPS SA</t>
  </si>
  <si>
    <t>IBS PL Equity</t>
  </si>
  <si>
    <t>Ibersol SGPS SA</t>
  </si>
  <si>
    <t>PHR PL Equity</t>
  </si>
  <si>
    <t>Pharol SGPS SA</t>
  </si>
  <si>
    <t>NBA PL Equity</t>
  </si>
  <si>
    <t>Novabase SGPS SA</t>
  </si>
  <si>
    <t>RAM PL Equity</t>
  </si>
  <si>
    <t>Ramada Investimentos E Industria SA</t>
  </si>
  <si>
    <t>MRW LN Equity</t>
  </si>
  <si>
    <t>Wm Morrison Supermarkets PLC</t>
  </si>
  <si>
    <t>MGGT LN Equity</t>
  </si>
  <si>
    <t>Meggitt PLC</t>
  </si>
  <si>
    <t>HWDN LN Equity</t>
  </si>
  <si>
    <t>Howden Joinery Group PLC</t>
  </si>
  <si>
    <t>DPH LN Equity</t>
  </si>
  <si>
    <t>Dechra Pharmaceuticals PLC</t>
  </si>
  <si>
    <t>ECM LN Equity</t>
  </si>
  <si>
    <t>Electrocomponents PLC</t>
  </si>
  <si>
    <t>FCIT LN Equity</t>
  </si>
  <si>
    <t>F&amp;C Investment Trust PLC</t>
  </si>
  <si>
    <t>IMI LN Equity</t>
  </si>
  <si>
    <t>IMI PLC</t>
  </si>
  <si>
    <t>SXS LN Equity</t>
  </si>
  <si>
    <t>Spectris PLC</t>
  </si>
  <si>
    <t>DLG LN Equity</t>
  </si>
  <si>
    <t>Direct Line Insurance Group PLC</t>
  </si>
  <si>
    <t>BWY LN Equity</t>
  </si>
  <si>
    <t>Bellway PLC</t>
  </si>
  <si>
    <t>FUTR LN Equity</t>
  </si>
  <si>
    <t>Future PLC</t>
  </si>
  <si>
    <t>WIZZ LN Equity</t>
  </si>
  <si>
    <t>Wizz Air Holdings Plc</t>
  </si>
  <si>
    <t>TPK LN Equity</t>
  </si>
  <si>
    <t>Travis Perkins PLC</t>
  </si>
  <si>
    <t>UTG LN Equity</t>
  </si>
  <si>
    <t>UNITE Group PLC/The</t>
  </si>
  <si>
    <t>GAW LN Equity</t>
  </si>
  <si>
    <t>Games Workshop Group PLC</t>
  </si>
  <si>
    <t>DLN LN Equity</t>
  </si>
  <si>
    <t>Derwent London PLC</t>
  </si>
  <si>
    <t>BBOX LN Equity</t>
  </si>
  <si>
    <t>Tritax Big Box REIT PLC</t>
  </si>
  <si>
    <t>GNS LN Equity</t>
  </si>
  <si>
    <t>Genus PLC</t>
  </si>
  <si>
    <t>CTEC LN Equity</t>
  </si>
  <si>
    <t>ConvaTec Group PLC</t>
  </si>
  <si>
    <t>DPLM LN Equity</t>
  </si>
  <si>
    <t>Diploma PLC</t>
  </si>
  <si>
    <t>PNN LN Equity</t>
  </si>
  <si>
    <t>Pennon Group PLC</t>
  </si>
  <si>
    <t>INCH LN Equity</t>
  </si>
  <si>
    <t>Inchcape PLC</t>
  </si>
  <si>
    <t>TATE LN Equity</t>
  </si>
  <si>
    <t>Tate &amp; Lyle PLC</t>
  </si>
  <si>
    <t>RCP LN Equity</t>
  </si>
  <si>
    <t>RIT Capital Partners PLC/Fund</t>
  </si>
  <si>
    <t>PCT LN Equity</t>
  </si>
  <si>
    <t>Polar Capital Technology Trust PLC</t>
  </si>
  <si>
    <t>HICL LN Equity</t>
  </si>
  <si>
    <t>Hicl Infrastructure PLC</t>
  </si>
  <si>
    <t>MNKS LN Equity</t>
  </si>
  <si>
    <t>Monks Investment Trust PLC/The</t>
  </si>
  <si>
    <t>IGG LN Equity</t>
  </si>
  <si>
    <t>IG Group Holdings PLC</t>
  </si>
  <si>
    <t>ATST LN Equity</t>
  </si>
  <si>
    <t>Alliance Trust PLC</t>
  </si>
  <si>
    <t>HSX LN Equity</t>
  </si>
  <si>
    <t>Hiscox Ltd</t>
  </si>
  <si>
    <t>EMG LN Equity</t>
  </si>
  <si>
    <t>Man Group PLC/Jersey</t>
  </si>
  <si>
    <t>GFTU LN Equity</t>
  </si>
  <si>
    <t>Grafton Group PLC</t>
  </si>
  <si>
    <t>ROR LN Equity</t>
  </si>
  <si>
    <t>Rotork PLC</t>
  </si>
  <si>
    <t>CNA LN Equity</t>
  </si>
  <si>
    <t>Centrica PLC</t>
  </si>
  <si>
    <t>GRG LN Equity</t>
  </si>
  <si>
    <t>Greggs PLC</t>
  </si>
  <si>
    <t>SSON LN Equity</t>
  </si>
  <si>
    <t>Smithson Investment Trust PLC</t>
  </si>
  <si>
    <t>EZJ LN Equity</t>
  </si>
  <si>
    <t>easyJet PLC</t>
  </si>
  <si>
    <t>QLT LN Equity</t>
  </si>
  <si>
    <t>Quilter PLC</t>
  </si>
  <si>
    <t>TRIG LN Equity</t>
  </si>
  <si>
    <t>Renewables Infrastructure Group Ltd/The</t>
  </si>
  <si>
    <t>CSP LN Equity</t>
  </si>
  <si>
    <t>Countryside Properties PLC</t>
  </si>
  <si>
    <t>MKS LN Equity</t>
  </si>
  <si>
    <t>Marks &amp; Spencer Group PLC</t>
  </si>
  <si>
    <t>INPP LN Equity</t>
  </si>
  <si>
    <t>International Public Partnerships Ltd</t>
  </si>
  <si>
    <t>UKW LN Equity</t>
  </si>
  <si>
    <t>Greencoat UK Wind PLC/Funds</t>
  </si>
  <si>
    <t>VTY LN Equity</t>
  </si>
  <si>
    <t>Vistry Group PLC</t>
  </si>
  <si>
    <t>BVIC LN Equity</t>
  </si>
  <si>
    <t>Britvic PLC</t>
  </si>
  <si>
    <t>HSV LN Equity</t>
  </si>
  <si>
    <t>HomeServe PLC</t>
  </si>
  <si>
    <t>VMUK LN Equity</t>
  </si>
  <si>
    <t>Virgin Money UK PLC</t>
  </si>
  <si>
    <t>SCT LN Equity</t>
  </si>
  <si>
    <t>Softcat PLC</t>
  </si>
  <si>
    <t>BEZ LN Equity</t>
  </si>
  <si>
    <t>Beazley PLC</t>
  </si>
  <si>
    <t>TUI LN Equity</t>
  </si>
  <si>
    <t>TUI AG</t>
  </si>
  <si>
    <t>BYG LN Equity</t>
  </si>
  <si>
    <t>Big Yellow Group PLC</t>
  </si>
  <si>
    <t>WWH LN Equity</t>
  </si>
  <si>
    <t>Worldwide Healthcare Trust PLC/Fund</t>
  </si>
  <si>
    <t>CBG LN Equity</t>
  </si>
  <si>
    <t>Close Brothers Group PLC</t>
  </si>
  <si>
    <t>HAS LN Equity</t>
  </si>
  <si>
    <t>Hays PLC</t>
  </si>
  <si>
    <t>WOSG LN Equity</t>
  </si>
  <si>
    <t>Watches of Switzerland Group PLC</t>
  </si>
  <si>
    <t>IWG LN Equity</t>
  </si>
  <si>
    <t>IWG PLC</t>
  </si>
  <si>
    <t>MRC LN Equity</t>
  </si>
  <si>
    <t>Mercantile Investment Trust PLC</t>
  </si>
  <si>
    <t>LMP LN Equity</t>
  </si>
  <si>
    <t>LondonMetric Property PLC</t>
  </si>
  <si>
    <t>SAFE LN Equity</t>
  </si>
  <si>
    <t>Safestore Holdings PLC</t>
  </si>
  <si>
    <t>PETS LN Equity</t>
  </si>
  <si>
    <t>Pets at Home Group Plc</t>
  </si>
  <si>
    <t>TEM LN Equity</t>
  </si>
  <si>
    <t>Templeton Emerging Markets Investment Tr</t>
  </si>
  <si>
    <t>PHP LN Equity</t>
  </si>
  <si>
    <t>Primary Health Properties PLC</t>
  </si>
  <si>
    <t>VCT LN Equity</t>
  </si>
  <si>
    <t>Victrex PLC</t>
  </si>
  <si>
    <t>ULE LN Equity</t>
  </si>
  <si>
    <t>Ultra Electronics Holdings PLC</t>
  </si>
  <si>
    <t>CWK LN Equity</t>
  </si>
  <si>
    <t>Cranswick PLC</t>
  </si>
  <si>
    <t>AGK LN Equity</t>
  </si>
  <si>
    <t>Aggreko PLC</t>
  </si>
  <si>
    <t>SMWH LN Equity</t>
  </si>
  <si>
    <t>WH Smith PLC</t>
  </si>
  <si>
    <t>AGR LN Equity</t>
  </si>
  <si>
    <t>Assura PLC</t>
  </si>
  <si>
    <t>FGT LN Equity</t>
  </si>
  <si>
    <t>Finsbury Growth &amp; Income Trust PLC/Fund</t>
  </si>
  <si>
    <t>BBY LN Equity</t>
  </si>
  <si>
    <t>Balfour Beatty PLC</t>
  </si>
  <si>
    <t>GRI LN Equity</t>
  </si>
  <si>
    <t>Grainger PLC</t>
  </si>
  <si>
    <t>CCL LN Equity</t>
  </si>
  <si>
    <t>Carnival PLC</t>
  </si>
  <si>
    <t>SEQI LN Equity</t>
  </si>
  <si>
    <t>Sequoia Economic Infrastructure Income F</t>
  </si>
  <si>
    <t>GPOR LN Equity</t>
  </si>
  <si>
    <t>Great Portland Estates PLC</t>
  </si>
  <si>
    <t>JLG LN Equity</t>
  </si>
  <si>
    <t>John Laing Group PLC</t>
  </si>
  <si>
    <t>DOM LN Equity</t>
  </si>
  <si>
    <t>Domino's Pizza Group PLC</t>
  </si>
  <si>
    <t>CCC LN Equity</t>
  </si>
  <si>
    <t>Computacenter PLC</t>
  </si>
  <si>
    <t>PAGE LN Equity</t>
  </si>
  <si>
    <t>Pagegroup PLC</t>
  </si>
  <si>
    <t>SSPG LN Equity</t>
  </si>
  <si>
    <t>SSP Group Plc</t>
  </si>
  <si>
    <t>WTAN LN Equity</t>
  </si>
  <si>
    <t>Witan Investment Trust PLC</t>
  </si>
  <si>
    <t>QQ/ LN Equity</t>
  </si>
  <si>
    <t>QinetiQ Group PLC</t>
  </si>
  <si>
    <t>INVP LN Equity</t>
  </si>
  <si>
    <t>Investec PLC</t>
  </si>
  <si>
    <t>HVPE LN Equity</t>
  </si>
  <si>
    <t>HarbourVest Global Private Equity Ltd</t>
  </si>
  <si>
    <t>3IN LN Equity</t>
  </si>
  <si>
    <t>3i Infrastructure PLC</t>
  </si>
  <si>
    <t>OSB LN Equity</t>
  </si>
  <si>
    <t>OSB Group PLC</t>
  </si>
  <si>
    <t>ASHM LN Equity</t>
  </si>
  <si>
    <t>Ashmore Group PLC</t>
  </si>
  <si>
    <t>RSW LN Equity</t>
  </si>
  <si>
    <t>Renishaw PLC</t>
  </si>
  <si>
    <t>SHB LN Equity</t>
  </si>
  <si>
    <t>Shaftesbury PLC</t>
  </si>
  <si>
    <t>SYNT LN Equity</t>
  </si>
  <si>
    <t>Synthomer PLC</t>
  </si>
  <si>
    <t>CTY LN Equity</t>
  </si>
  <si>
    <t>City of London Investment Trust PLC/The</t>
  </si>
  <si>
    <t>BOY LN Equity</t>
  </si>
  <si>
    <t>Bodycote PLC</t>
  </si>
  <si>
    <t>SRP LN Equity</t>
  </si>
  <si>
    <t>Serco Group PLC</t>
  </si>
  <si>
    <t>ASCL LN Equity</t>
  </si>
  <si>
    <t>Ascential PLC</t>
  </si>
  <si>
    <t>DOCS LN Equity</t>
  </si>
  <si>
    <t>Dr. Martens Plc</t>
  </si>
  <si>
    <t>TRN LN Equity</t>
  </si>
  <si>
    <t>Trainline PLC</t>
  </si>
  <si>
    <t>NETW LN Equity</t>
  </si>
  <si>
    <t>Network International Holdings PLC</t>
  </si>
  <si>
    <t>DRX LN Equity</t>
  </si>
  <si>
    <t>Drax Group PLC</t>
  </si>
  <si>
    <t>LRE LN Equity</t>
  </si>
  <si>
    <t>Lancashire Holdings Ltd</t>
  </si>
  <si>
    <t>TCAP LN Equity</t>
  </si>
  <si>
    <t>TP ICAP Group PLC</t>
  </si>
  <si>
    <t>SVS LN Equity</t>
  </si>
  <si>
    <t>Savills PLC</t>
  </si>
  <si>
    <t>SPT LN Equity</t>
  </si>
  <si>
    <t>Spirent Communications PLC</t>
  </si>
  <si>
    <t>HGT LN Equity</t>
  </si>
  <si>
    <t>HgCapital Trust PLC/Fund</t>
  </si>
  <si>
    <t>JMG LN Equity</t>
  </si>
  <si>
    <t>JPMorgan Emerging Markets Investment Tru</t>
  </si>
  <si>
    <t>TRY LN Equity</t>
  </si>
  <si>
    <t>TR Property Investment Trust PLC - Ordin</t>
  </si>
  <si>
    <t>HRI LN Equity</t>
  </si>
  <si>
    <t>Herald Investment Trust PLC</t>
  </si>
  <si>
    <t>BNKR LN Equity</t>
  </si>
  <si>
    <t>Bankers Investment Trust PLC/The</t>
  </si>
  <si>
    <t>WG/ LN Equity</t>
  </si>
  <si>
    <t>John Wood Group PLC</t>
  </si>
  <si>
    <t>HMSO LN Equity</t>
  </si>
  <si>
    <t>Hammerson PLC</t>
  </si>
  <si>
    <t>GYS LN Equity</t>
  </si>
  <si>
    <t>Gamesys Group PLC</t>
  </si>
  <si>
    <t>RDW LN Equity</t>
  </si>
  <si>
    <t>Redrow PLC</t>
  </si>
  <si>
    <t>PNL LN Equity</t>
  </si>
  <si>
    <t>Personal Assets Trust PLC/Fund</t>
  </si>
  <si>
    <t>GEN LN Equity</t>
  </si>
  <si>
    <t>Genuit Group PLC</t>
  </si>
  <si>
    <t>MSLH LN Equity</t>
  </si>
  <si>
    <t>Marshalls PLC</t>
  </si>
  <si>
    <t>IHP LN Equity</t>
  </si>
  <si>
    <t>IntegraFin Holdings PLC</t>
  </si>
  <si>
    <t>DNLM LN Equity</t>
  </si>
  <si>
    <t>Dunelm Group PLC</t>
  </si>
  <si>
    <t>NEX LN Equity</t>
  </si>
  <si>
    <t>National Express Group PLC</t>
  </si>
  <si>
    <t>PIN LN Equity</t>
  </si>
  <si>
    <t>Pantheon International PLC/The Fund</t>
  </si>
  <si>
    <t>BAB LN Equity</t>
  </si>
  <si>
    <t>Babcock International Group PLC</t>
  </si>
  <si>
    <t>CHRY LN Equity</t>
  </si>
  <si>
    <t>Chrysalis Investments Ltd</t>
  </si>
  <si>
    <t>MYI LN Equity</t>
  </si>
  <si>
    <t>Murray International Trust PLC</t>
  </si>
  <si>
    <t>PAG LN Equity</t>
  </si>
  <si>
    <t>Paragon Banking Group PLC</t>
  </si>
  <si>
    <t>ASL LN Equity</t>
  </si>
  <si>
    <t>Aberforth Smaller Companies Trust PLC</t>
  </si>
  <si>
    <t>PLUS LN Equity</t>
  </si>
  <si>
    <t>Plus500 Ltd</t>
  </si>
  <si>
    <t>SNN LN Equity</t>
  </si>
  <si>
    <t>Sanne Group PLC</t>
  </si>
  <si>
    <t>IEM LN Equity</t>
  </si>
  <si>
    <t>Impax Environmental Markets PLC</t>
  </si>
  <si>
    <t>AML LN Equity</t>
  </si>
  <si>
    <t>Aston Martin Lagonda Global Holdings PLC</t>
  </si>
  <si>
    <t>DC/ LN Equity</t>
  </si>
  <si>
    <t>Dixons Carphone PLC</t>
  </si>
  <si>
    <t>OXIG LN Equity</t>
  </si>
  <si>
    <t>Oxford Instruments PLC</t>
  </si>
  <si>
    <t>MCRO LN Equity</t>
  </si>
  <si>
    <t>Micro Focus International PLC</t>
  </si>
  <si>
    <t>VEIL LN Equity</t>
  </si>
  <si>
    <t>Vietnam Enterprise Investments Ltd</t>
  </si>
  <si>
    <t>MONY LN Equity</t>
  </si>
  <si>
    <t>Moneysupermarket.com Group PLC</t>
  </si>
  <si>
    <t>SONG LN Equity</t>
  </si>
  <si>
    <t>Hipgnosis Songs Fund Ltd/The Fund</t>
  </si>
  <si>
    <t>JAM LN Equity</t>
  </si>
  <si>
    <t>JPMorgan American Investment Trust PLC/F</t>
  </si>
  <si>
    <t>FEV LN Equity</t>
  </si>
  <si>
    <t>Fidelity European Trust PLC</t>
  </si>
  <si>
    <t>CAPC LN Equity</t>
  </si>
  <si>
    <t>Capital &amp; Counties Properties PLC</t>
  </si>
  <si>
    <t>EWI LN Equity</t>
  </si>
  <si>
    <t>Edinburgh Worldwide Investment Trust PLC</t>
  </si>
  <si>
    <t>HILS LN Equity</t>
  </si>
  <si>
    <t>Hill &amp; Smith Holdings PLC</t>
  </si>
  <si>
    <t>ATT LN Equity</t>
  </si>
  <si>
    <t>Allianz Technology Trust PLC</t>
  </si>
  <si>
    <t>FXPO LN Equity</t>
  </si>
  <si>
    <t>Ferrexpo PLC</t>
  </si>
  <si>
    <t>LIO LN Equity</t>
  </si>
  <si>
    <t>Liontrust Asset Management PLC</t>
  </si>
  <si>
    <t>IPO LN Equity</t>
  </si>
  <si>
    <t>IP Group PLC</t>
  </si>
  <si>
    <t>AJB LN Equity</t>
  </si>
  <si>
    <t>AJ Bell PLC</t>
  </si>
  <si>
    <t>FCSS LN Equity</t>
  </si>
  <si>
    <t>Fidelity China Special Situations PLC</t>
  </si>
  <si>
    <t>WKP LN Equity</t>
  </si>
  <si>
    <t>Workspace Group PLC</t>
  </si>
  <si>
    <t>JUP LN Equity</t>
  </si>
  <si>
    <t>Jupiter Fund Management PLC</t>
  </si>
  <si>
    <t>INDV LN Equity</t>
  </si>
  <si>
    <t>Indivior PLC</t>
  </si>
  <si>
    <t>VSVS LN Equity</t>
  </si>
  <si>
    <t>Vesuvius PLC</t>
  </si>
  <si>
    <t>SRE LN Equity</t>
  </si>
  <si>
    <t>Sirius Real Estate Ltd</t>
  </si>
  <si>
    <t>BBGI LN Equity</t>
  </si>
  <si>
    <t>BBGI Global Infrastructure S.A.</t>
  </si>
  <si>
    <t>PTEC LN Equity</t>
  </si>
  <si>
    <t>Playtech Plc</t>
  </si>
  <si>
    <t>MGAM LN Equity</t>
  </si>
  <si>
    <t>Morgan Advanced Materials PLC</t>
  </si>
  <si>
    <t>RAT LN Equity</t>
  </si>
  <si>
    <t>Rathbone Brothers PLC</t>
  </si>
  <si>
    <t>RCH LN Equity</t>
  </si>
  <si>
    <t>Reach PLC</t>
  </si>
  <si>
    <t>RHIM LN Equity</t>
  </si>
  <si>
    <t>RHI Magnesita NV</t>
  </si>
  <si>
    <t>ERM LN Equity</t>
  </si>
  <si>
    <t>Euromoney Institutional Investor PLC</t>
  </si>
  <si>
    <t>FGP LN Equity</t>
  </si>
  <si>
    <t>Firstgroup PLC</t>
  </si>
  <si>
    <t>BRWM LN Equity</t>
  </si>
  <si>
    <t>BlackRock World Mining Trust PLC</t>
  </si>
  <si>
    <t>CEY LN Equity</t>
  </si>
  <si>
    <t>Centamin PLC</t>
  </si>
  <si>
    <t>FRAS LN Equity</t>
  </si>
  <si>
    <t>Frasers Group PLC</t>
  </si>
  <si>
    <t>BRW LN Equity</t>
  </si>
  <si>
    <t>Brewin Dolphin Holdings PLC</t>
  </si>
  <si>
    <t>MUT LN Equity</t>
  </si>
  <si>
    <t>Murray Income Trust PLC</t>
  </si>
  <si>
    <t>MDC LN Equity</t>
  </si>
  <si>
    <t>Mediclinic International PLC</t>
  </si>
  <si>
    <t>CLDN LN Equity</t>
  </si>
  <si>
    <t>Caledonia Investments PLC</t>
  </si>
  <si>
    <t>GSS LN Equity</t>
  </si>
  <si>
    <t>Genesis Emerging Markets Fund Ltd</t>
  </si>
  <si>
    <t>USA LN Equity</t>
  </si>
  <si>
    <t>Baillie Gifford US Growth Trust PLC</t>
  </si>
  <si>
    <t>REDD LN Equity</t>
  </si>
  <si>
    <t>Redde Northgate PLC</t>
  </si>
  <si>
    <t>JUST LN Equity</t>
  </si>
  <si>
    <t>Just Group PLC</t>
  </si>
  <si>
    <t>888 LN Equity</t>
  </si>
  <si>
    <t>888 Holdings PLC</t>
  </si>
  <si>
    <t>COA LN Equity</t>
  </si>
  <si>
    <t>Coats Group PLC</t>
  </si>
  <si>
    <t>EDIN LN Equity</t>
  </si>
  <si>
    <t>Edinburgh Investment Trust PLC/The</t>
  </si>
  <si>
    <t>BBH LN Equity</t>
  </si>
  <si>
    <t>BB Healthcare Trust Plc</t>
  </si>
  <si>
    <t>FDM LN Equity</t>
  </si>
  <si>
    <t>FDM Group Holdings PLC</t>
  </si>
  <si>
    <t>HTWS LN Equity</t>
  </si>
  <si>
    <t>Helios Towers PLC</t>
  </si>
  <si>
    <t>CRST LN Equity</t>
  </si>
  <si>
    <t>Crest Nicholson Holdings plc</t>
  </si>
  <si>
    <t>SYNC LN Equity</t>
  </si>
  <si>
    <t>Syncona Limited</t>
  </si>
  <si>
    <t>AGT LN Equity</t>
  </si>
  <si>
    <t>Avi Global Trust PLC</t>
  </si>
  <si>
    <t>BRSC LN Equity</t>
  </si>
  <si>
    <t>BlackRock Smaller Cos Trust PLC</t>
  </si>
  <si>
    <t>JFJ LN Equity</t>
  </si>
  <si>
    <t>JPMorgan Japanese Investment Trust PLC/F</t>
  </si>
  <si>
    <t>SDP LN Equity</t>
  </si>
  <si>
    <t>Schroder AsiaPacific Fund PLC</t>
  </si>
  <si>
    <t>KNOS LN Equity</t>
  </si>
  <si>
    <t>Kainos Group PLC</t>
  </si>
  <si>
    <t>HSL LN Equity</t>
  </si>
  <si>
    <t>Henderson Smaller Companies Investment T</t>
  </si>
  <si>
    <t>JDW LN Equity</t>
  </si>
  <si>
    <t>J D Wetherspoon PLC</t>
  </si>
  <si>
    <t>VEC LN Equity</t>
  </si>
  <si>
    <t>Vectura Group PLC</t>
  </si>
  <si>
    <t>BYIT LN Equity</t>
  </si>
  <si>
    <t>Bytes Technology Group PLC</t>
  </si>
  <si>
    <t>DIGS LN Equity</t>
  </si>
  <si>
    <t>GCP Student Living PLC</t>
  </si>
  <si>
    <t>BGSC LN Equity</t>
  </si>
  <si>
    <t>BMO Global Smaller Companies PLC/Fund</t>
  </si>
  <si>
    <t>MGNS LN Equity</t>
  </si>
  <si>
    <t>Morgan Sindall Group PLC</t>
  </si>
  <si>
    <t>BGFD LN Equity</t>
  </si>
  <si>
    <t>Baillie Gifford Japan Trust PLC/The</t>
  </si>
  <si>
    <t>LWDB LN Equity</t>
  </si>
  <si>
    <t>Law Debenture Corp PLC/fund</t>
  </si>
  <si>
    <t>GCP LN Equity</t>
  </si>
  <si>
    <t>GCP Infrastructure Investments Ltd</t>
  </si>
  <si>
    <t>AAF LN Equity</t>
  </si>
  <si>
    <t>Airtel Africa PLC</t>
  </si>
  <si>
    <t>FAN LN Equity</t>
  </si>
  <si>
    <t>Volution Group PLC</t>
  </si>
  <si>
    <t>CCR LN Equity</t>
  </si>
  <si>
    <t>C&amp;C Group PLC</t>
  </si>
  <si>
    <t>LXI LN Equity</t>
  </si>
  <si>
    <t>LXI REIT Plc</t>
  </si>
  <si>
    <t>TIFS LN Equity</t>
  </si>
  <si>
    <t>TI Fluid Systems PLC</t>
  </si>
  <si>
    <t>CHG LN Equity</t>
  </si>
  <si>
    <t>Chemring Group PLC</t>
  </si>
  <si>
    <t>SAIN LN Equity</t>
  </si>
  <si>
    <t>Scottish American Investment Co PLC/The</t>
  </si>
  <si>
    <t>IBST LN Equity</t>
  </si>
  <si>
    <t>Ibstock PLC</t>
  </si>
  <si>
    <t>RTN LN Equity</t>
  </si>
  <si>
    <t>Restaurant Group PLC/The</t>
  </si>
  <si>
    <t>MTO LN Equity</t>
  </si>
  <si>
    <t>Mitie Group PLC</t>
  </si>
  <si>
    <t>ELM LN Equity</t>
  </si>
  <si>
    <t>Elementis PLC</t>
  </si>
  <si>
    <t>ESNT LN Equity</t>
  </si>
  <si>
    <t>Essentra PLC</t>
  </si>
  <si>
    <t>JEO LN Equity</t>
  </si>
  <si>
    <t>European Opportunities Trust PLC</t>
  </si>
  <si>
    <t>TYMN LN Equity</t>
  </si>
  <si>
    <t>Tyman PLC</t>
  </si>
  <si>
    <t>JEDT LN Equity</t>
  </si>
  <si>
    <t>JPMorgan European Discovery Trust PLC</t>
  </si>
  <si>
    <t>NCC LN Equity</t>
  </si>
  <si>
    <t>NCC Group PLC</t>
  </si>
  <si>
    <t>CNE LN Equity</t>
  </si>
  <si>
    <t>Cairn Energy PLC</t>
  </si>
  <si>
    <t>OXB LN Equity</t>
  </si>
  <si>
    <t>Oxford Biomedica PLC</t>
  </si>
  <si>
    <t>ENOG LN Equity</t>
  </si>
  <si>
    <t>Energean PLC</t>
  </si>
  <si>
    <t>CKN LN Equity</t>
  </si>
  <si>
    <t>Clarkson PLC</t>
  </si>
  <si>
    <t>BIFF LN Equity</t>
  </si>
  <si>
    <t>Biffa PLC</t>
  </si>
  <si>
    <t>XPP LN Equity</t>
  </si>
  <si>
    <t>XP Power Ltd</t>
  </si>
  <si>
    <t>ICGT LN Equity</t>
  </si>
  <si>
    <t>ICG Enterprise Trust PLC</t>
  </si>
  <si>
    <t>AVON LN Equity</t>
  </si>
  <si>
    <t>Avon Protection PLC</t>
  </si>
  <si>
    <t>JTC LN Equity</t>
  </si>
  <si>
    <t>JTC PLC</t>
  </si>
  <si>
    <t>APAX LN Equity</t>
  </si>
  <si>
    <t>Apax Global Alpha Ltd</t>
  </si>
  <si>
    <t>VOF LN Equity</t>
  </si>
  <si>
    <t>VinaCapital Vietnam Opportunity Fund Ltd</t>
  </si>
  <si>
    <t>PFD LN Equity</t>
  </si>
  <si>
    <t>Premier Foods PLC</t>
  </si>
  <si>
    <t>N91 LN Equity</t>
  </si>
  <si>
    <t>Ninety One PLC</t>
  </si>
  <si>
    <t>FOUR LN Equity</t>
  </si>
  <si>
    <t>4imprint Group PLC</t>
  </si>
  <si>
    <t>CSH LN Equity</t>
  </si>
  <si>
    <t>Civitas Social Housing PLC</t>
  </si>
  <si>
    <t>SOI LN Equity</t>
  </si>
  <si>
    <t>Schroder Oriental Income Fund Ltd</t>
  </si>
  <si>
    <t>BGS LN Equity</t>
  </si>
  <si>
    <t>Baillie Gifford Shin Nippon PLC</t>
  </si>
  <si>
    <t>TMPL LN Equity</t>
  </si>
  <si>
    <t>Temple Bar Investment Trust PLC</t>
  </si>
  <si>
    <t>MAB LN Equity</t>
  </si>
  <si>
    <t>Mitchells &amp; Butlers PLC</t>
  </si>
  <si>
    <t>HFG LN Equity</t>
  </si>
  <si>
    <t>Hilton Food Group PLC</t>
  </si>
  <si>
    <t>DEC LN Equity</t>
  </si>
  <si>
    <t>Diversified Energy Co PLC</t>
  </si>
  <si>
    <t>ATG LN Equity</t>
  </si>
  <si>
    <t>Auction Technology Group PLC</t>
  </si>
  <si>
    <t>TRST LN Equity</t>
  </si>
  <si>
    <t>Trustpilot Group PLC</t>
  </si>
  <si>
    <t>GNC LN Equity</t>
  </si>
  <si>
    <t>Greencore Group PLC</t>
  </si>
  <si>
    <t>TLW LN Equity</t>
  </si>
  <si>
    <t>Tullow Oil PLC</t>
  </si>
  <si>
    <t>CPI LN Equity</t>
  </si>
  <si>
    <t>Capita PLC</t>
  </si>
  <si>
    <t>CINE LN Equity</t>
  </si>
  <si>
    <t>Cineworld Group PLC</t>
  </si>
  <si>
    <t>TEP LN Equity</t>
  </si>
  <si>
    <t>Telecom Plus PLC</t>
  </si>
  <si>
    <t>AO/ LN Equity</t>
  </si>
  <si>
    <t>AO World PLC</t>
  </si>
  <si>
    <t>WIX LN Equity</t>
  </si>
  <si>
    <t>Wickes Group PLC</t>
  </si>
  <si>
    <t>POG LN Equity</t>
  </si>
  <si>
    <t>Petropavlovsk PLC</t>
  </si>
  <si>
    <t>SPI LN Equity</t>
  </si>
  <si>
    <t>Spire Healthcare Group PLC</t>
  </si>
  <si>
    <t>FSV LN Equity</t>
  </si>
  <si>
    <t>Fidelity Special Values PLC</t>
  </si>
  <si>
    <t>UKCM LN Equity</t>
  </si>
  <si>
    <t>UK Commercial Property REIT Ltd</t>
  </si>
  <si>
    <t>MOON LN Equity</t>
  </si>
  <si>
    <t>Moonpig Group PLC</t>
  </si>
  <si>
    <t>PRTC LN Equity</t>
  </si>
  <si>
    <t>PureTech Health PLC</t>
  </si>
  <si>
    <t>HOC LN Equity</t>
  </si>
  <si>
    <t>Hochschild Mining PLC</t>
  </si>
  <si>
    <t>PZC LN Equity</t>
  </si>
  <si>
    <t>PZ Cussons PLC</t>
  </si>
  <si>
    <t>CMCX LN Equity</t>
  </si>
  <si>
    <t>CMC Markets PLC</t>
  </si>
  <si>
    <t>VVO LN Equity</t>
  </si>
  <si>
    <t>Vivo Energy PLC</t>
  </si>
  <si>
    <t>CLI LN Equity</t>
  </si>
  <si>
    <t>CLS Holdings PLC</t>
  </si>
  <si>
    <t>RNK LN Equity</t>
  </si>
  <si>
    <t>Rank Group PLC</t>
  </si>
  <si>
    <t>GLO LN Equity</t>
  </si>
  <si>
    <t>ContourGlobal PLC</t>
  </si>
  <si>
    <t>HBR LN Equity</t>
  </si>
  <si>
    <t>Harbour Energy PLC</t>
  </si>
  <si>
    <t>Sector</t>
  </si>
  <si>
    <t>DB1.DE</t>
  </si>
  <si>
    <t>DAI.DE</t>
  </si>
  <si>
    <t>IFX.DE</t>
  </si>
  <si>
    <t>BEI GY Equity</t>
  </si>
  <si>
    <t>BEI.DE</t>
  </si>
  <si>
    <t>Beiersdorf AG</t>
  </si>
  <si>
    <t>LIN.DE</t>
  </si>
  <si>
    <t>MUV2.DE</t>
  </si>
  <si>
    <t>DWNI.DE</t>
  </si>
  <si>
    <t>EOAN.DE</t>
  </si>
  <si>
    <t>DTE.DE</t>
  </si>
  <si>
    <t>DPW.DE</t>
  </si>
  <si>
    <t>VNA.DE</t>
  </si>
  <si>
    <t>HEI.DE</t>
  </si>
  <si>
    <t>VOW3.DE</t>
  </si>
  <si>
    <t>CON.DE</t>
  </si>
  <si>
    <t>CRG.IR</t>
  </si>
  <si>
    <t>ISP.MI</t>
  </si>
  <si>
    <t>ENI.MI</t>
  </si>
  <si>
    <t>ENEL.MI</t>
  </si>
  <si>
    <t>EZJ.L</t>
  </si>
  <si>
    <t>EVR.L</t>
  </si>
  <si>
    <t>WPP.L</t>
  </si>
  <si>
    <t>AAF.L</t>
  </si>
  <si>
    <t>BBY.L</t>
  </si>
  <si>
    <t>FERG.L</t>
  </si>
  <si>
    <t>HOC.L</t>
  </si>
  <si>
    <t>FCIT.L</t>
  </si>
  <si>
    <t>BDEV.L</t>
  </si>
  <si>
    <t>FGT.L</t>
  </si>
  <si>
    <t>BGEO LN Equity</t>
  </si>
  <si>
    <t>BGEO.L</t>
  </si>
  <si>
    <t>Bank of Georgia Group PLC</t>
  </si>
  <si>
    <t>CRDA.L</t>
  </si>
  <si>
    <t>ADM.L</t>
  </si>
  <si>
    <t>AGT.L</t>
  </si>
  <si>
    <t>AHT.L</t>
  </si>
  <si>
    <t>BNKR.L</t>
  </si>
  <si>
    <t>EXPN.L</t>
  </si>
  <si>
    <t>WWH.L</t>
  </si>
  <si>
    <t>FLTR.L</t>
  </si>
  <si>
    <t>BOY.L</t>
  </si>
  <si>
    <t>WG.L</t>
  </si>
  <si>
    <t>OXIG.L</t>
  </si>
  <si>
    <t>FOUR.L</t>
  </si>
  <si>
    <t>PAG.L</t>
  </si>
  <si>
    <t>WKP.L</t>
  </si>
  <si>
    <t>HVPE.L</t>
  </si>
  <si>
    <t>ABF.L</t>
  </si>
  <si>
    <t>INCH.L</t>
  </si>
  <si>
    <t>FSFL LN Equity</t>
  </si>
  <si>
    <t>FSFL.L</t>
  </si>
  <si>
    <t>Foresight Solar Fund Ltd</t>
  </si>
  <si>
    <t>FSJ LN Equity</t>
  </si>
  <si>
    <t>FSJ.L</t>
  </si>
  <si>
    <t>James Fisher &amp; Sons PLC</t>
  </si>
  <si>
    <t>BRWM.L</t>
  </si>
  <si>
    <t>WOSG.L</t>
  </si>
  <si>
    <t>SDP.L</t>
  </si>
  <si>
    <t>BWY.L</t>
  </si>
  <si>
    <t>FUTR.L</t>
  </si>
  <si>
    <t>FXPO.L</t>
  </si>
  <si>
    <t>BHP.L</t>
  </si>
  <si>
    <t>FDM.L</t>
  </si>
  <si>
    <t>FRES.L</t>
  </si>
  <si>
    <t>AML.L</t>
  </si>
  <si>
    <t>MGNS.L</t>
  </si>
  <si>
    <t>DPH.L</t>
  </si>
  <si>
    <t>FEV.L</t>
  </si>
  <si>
    <t>BBGI.L</t>
  </si>
  <si>
    <t>BBGI SICAV SA/Fund</t>
  </si>
  <si>
    <t>FGP.L</t>
  </si>
  <si>
    <t>PHP.L</t>
  </si>
  <si>
    <t>AGK.L</t>
  </si>
  <si>
    <t>FIN LN Equity</t>
  </si>
  <si>
    <t>FIN.L</t>
  </si>
  <si>
    <t>Finablr PLC</t>
  </si>
  <si>
    <t>ITV.L</t>
  </si>
  <si>
    <t>ANTO.L</t>
  </si>
  <si>
    <t>AO.L</t>
  </si>
  <si>
    <t>3IN.L</t>
  </si>
  <si>
    <t>888.L</t>
  </si>
  <si>
    <t>DC.L</t>
  </si>
  <si>
    <t>APAX.L</t>
  </si>
  <si>
    <t>CCR.L</t>
  </si>
  <si>
    <t>FSV.L</t>
  </si>
  <si>
    <t>GNS.L</t>
  </si>
  <si>
    <t>GOG LN Equity</t>
  </si>
  <si>
    <t>GOG.L</t>
  </si>
  <si>
    <t>Go-Ahead Group PLC/The</t>
  </si>
  <si>
    <t>ASCL.L</t>
  </si>
  <si>
    <t>OXB.L</t>
  </si>
  <si>
    <t>ASL.L</t>
  </si>
  <si>
    <t>POLY.L</t>
  </si>
  <si>
    <t>GPOR.L</t>
  </si>
  <si>
    <t>PPH LN Equity</t>
  </si>
  <si>
    <t>PPH.L</t>
  </si>
  <si>
    <t>PPHE Hotel Group Ltd</t>
  </si>
  <si>
    <t>CHG.L</t>
  </si>
  <si>
    <t>GRG.L</t>
  </si>
  <si>
    <t>GRI.L</t>
  </si>
  <si>
    <t>PRU.L</t>
  </si>
  <si>
    <t>SOI.L</t>
  </si>
  <si>
    <t>GSK.L</t>
  </si>
  <si>
    <t>ATST.L</t>
  </si>
  <si>
    <t>ATT.L</t>
  </si>
  <si>
    <t>PSN.L</t>
  </si>
  <si>
    <t>AUTO.L</t>
  </si>
  <si>
    <t>AV.L</t>
  </si>
  <si>
    <t>PFC LN Equity</t>
  </si>
  <si>
    <t>PFC.L</t>
  </si>
  <si>
    <t>Petrofac Ltd</t>
  </si>
  <si>
    <t>GAW.L</t>
  </si>
  <si>
    <t>GCP.L</t>
  </si>
  <si>
    <t>AVST.L</t>
  </si>
  <si>
    <t>AVV.L</t>
  </si>
  <si>
    <t>VOF.L</t>
  </si>
  <si>
    <t>GFS LN Equity</t>
  </si>
  <si>
    <t>GFS.L</t>
  </si>
  <si>
    <t>G4S PLC</t>
  </si>
  <si>
    <t>NXT.L</t>
  </si>
  <si>
    <t>PHNX.L</t>
  </si>
  <si>
    <t>QLT.L</t>
  </si>
  <si>
    <t>RR.L</t>
  </si>
  <si>
    <t>CNA.L</t>
  </si>
  <si>
    <t>BA.L</t>
  </si>
  <si>
    <t>BAB.L</t>
  </si>
  <si>
    <t>HICL.L</t>
  </si>
  <si>
    <t>BAG LN Equity</t>
  </si>
  <si>
    <t>BAG.L</t>
  </si>
  <si>
    <t>AG Barr PLC</t>
  </si>
  <si>
    <t>PLP LN Equity</t>
  </si>
  <si>
    <t>PLP.L</t>
  </si>
  <si>
    <t>Polypipe Group plc</t>
  </si>
  <si>
    <t>PLUS.L</t>
  </si>
  <si>
    <t>ESNT.L</t>
  </si>
  <si>
    <t>BATS.L</t>
  </si>
  <si>
    <t>NG.L</t>
  </si>
  <si>
    <t>RDSB.L</t>
  </si>
  <si>
    <t>WEIR.L</t>
  </si>
  <si>
    <t>RDW.L</t>
  </si>
  <si>
    <t>BBH.L</t>
  </si>
  <si>
    <t>BBOX.L</t>
  </si>
  <si>
    <t>III.L</t>
  </si>
  <si>
    <t>REL.L</t>
  </si>
  <si>
    <t>CPI.L</t>
  </si>
  <si>
    <t>WIZZ.L</t>
  </si>
  <si>
    <t>BRW.L</t>
  </si>
  <si>
    <t>BCPT LN Equity</t>
  </si>
  <si>
    <t>BCPT.L</t>
  </si>
  <si>
    <t>BMO Commercial Property Trust Ltd</t>
  </si>
  <si>
    <t>CRH.L</t>
  </si>
  <si>
    <t>HSBA.L</t>
  </si>
  <si>
    <t>WMH LN Equity</t>
  </si>
  <si>
    <t>WMH.L</t>
  </si>
  <si>
    <t>William Hill PLC</t>
  </si>
  <si>
    <t>HSL.L</t>
  </si>
  <si>
    <t>BEZ.L</t>
  </si>
  <si>
    <t>HSTG LN Equity</t>
  </si>
  <si>
    <t>HSTG.L</t>
  </si>
  <si>
    <t>Hastings Group Holdings PLC</t>
  </si>
  <si>
    <t>CSP.L</t>
  </si>
  <si>
    <t>BGFD.L</t>
  </si>
  <si>
    <t>BGSC.L</t>
  </si>
  <si>
    <t>CTEC.L</t>
  </si>
  <si>
    <t>RNK.L</t>
  </si>
  <si>
    <t>BIFF.L</t>
  </si>
  <si>
    <t>WTB.L</t>
  </si>
  <si>
    <t>HWDN.L</t>
  </si>
  <si>
    <t>MYI.L</t>
  </si>
  <si>
    <t>PZC.L</t>
  </si>
  <si>
    <t>ROR.L</t>
  </si>
  <si>
    <t>LSE LN Equity</t>
  </si>
  <si>
    <t>LSE.L</t>
  </si>
  <si>
    <t>SSPG.L</t>
  </si>
  <si>
    <t>RSA LN Equity</t>
  </si>
  <si>
    <t>RSA.L</t>
  </si>
  <si>
    <t>RSA Insurance Group PLC</t>
  </si>
  <si>
    <t>PIN.L</t>
  </si>
  <si>
    <t>AGR.L</t>
  </si>
  <si>
    <t>BLND.L</t>
  </si>
  <si>
    <t>BME.L</t>
  </si>
  <si>
    <t>NWG.L</t>
  </si>
  <si>
    <t>Royal Bank of Scotland Group PLC</t>
  </si>
  <si>
    <t>BARC.L</t>
  </si>
  <si>
    <t>LXI.L</t>
  </si>
  <si>
    <t>LXI REIT plc</t>
  </si>
  <si>
    <t>IEM.L</t>
  </si>
  <si>
    <t>SAFE.L</t>
  </si>
  <si>
    <t>SAIN.L</t>
  </si>
  <si>
    <t>OSB.L</t>
  </si>
  <si>
    <t>OneSavings Bank PLC</t>
  </si>
  <si>
    <t>IGG.L</t>
  </si>
  <si>
    <t>JD.L</t>
  </si>
  <si>
    <t>BP.L</t>
  </si>
  <si>
    <t>JEO.L</t>
  </si>
  <si>
    <t>FRAS.L</t>
  </si>
  <si>
    <t>IMB.L</t>
  </si>
  <si>
    <t>BRSC.L</t>
  </si>
  <si>
    <t>MRO.L</t>
  </si>
  <si>
    <t>TRY.L</t>
  </si>
  <si>
    <t>SBRY.L</t>
  </si>
  <si>
    <t>BT-A.L</t>
  </si>
  <si>
    <t>BVIC.L</t>
  </si>
  <si>
    <t>SCIN LN Equity</t>
  </si>
  <si>
    <t>SCIN.L</t>
  </si>
  <si>
    <t>Scottish Investment Trust PLC</t>
  </si>
  <si>
    <t>INPP.L</t>
  </si>
  <si>
    <t>SCT.L</t>
  </si>
  <si>
    <t>JUP.L</t>
  </si>
  <si>
    <t>TUI.L</t>
  </si>
  <si>
    <t>BYG.L</t>
  </si>
  <si>
    <t>INVP.L</t>
  </si>
  <si>
    <t>MGAM.L</t>
  </si>
  <si>
    <t>SEQI.L</t>
  </si>
  <si>
    <t>IPO.L</t>
  </si>
  <si>
    <t>SGE.L</t>
  </si>
  <si>
    <t>SPX.L</t>
  </si>
  <si>
    <t>BKG.L</t>
  </si>
  <si>
    <t>GFTU.L</t>
  </si>
  <si>
    <t>SHB.L</t>
  </si>
  <si>
    <t>UDG LN Equity</t>
  </si>
  <si>
    <t>UDG.L</t>
  </si>
  <si>
    <t>UDG Healthcare PLC</t>
  </si>
  <si>
    <t>QQ.L</t>
  </si>
  <si>
    <t>VSVS.L</t>
  </si>
  <si>
    <t>UKCM.L</t>
  </si>
  <si>
    <t>MNDI.L</t>
  </si>
  <si>
    <t>CCC.L</t>
  </si>
  <si>
    <t>PLI LN Equity</t>
  </si>
  <si>
    <t>PLI.L</t>
  </si>
  <si>
    <t>Perpetual Income and Growth Investment T</t>
  </si>
  <si>
    <t>ULVR.L</t>
  </si>
  <si>
    <t>CCL.L</t>
  </si>
  <si>
    <t>IWG.L</t>
  </si>
  <si>
    <t>MONY.L</t>
  </si>
  <si>
    <t>GNC.L</t>
  </si>
  <si>
    <t>SKG.L</t>
  </si>
  <si>
    <t>PNL.L</t>
  </si>
  <si>
    <t>BNZL.L</t>
  </si>
  <si>
    <t>ASHM.L</t>
  </si>
  <si>
    <t>LAND.L</t>
  </si>
  <si>
    <t>JET.L</t>
  </si>
  <si>
    <t>JFJ.L</t>
  </si>
  <si>
    <t>SN.L</t>
  </si>
  <si>
    <t>EDIN.L</t>
  </si>
  <si>
    <t>JLG.L</t>
  </si>
  <si>
    <t>JMAT.L</t>
  </si>
  <si>
    <t>JMG.L</t>
  </si>
  <si>
    <t>LGEN.L</t>
  </si>
  <si>
    <t>CRST.L</t>
  </si>
  <si>
    <t>MSLH.L</t>
  </si>
  <si>
    <t>CINE.L</t>
  </si>
  <si>
    <t>CSH.L</t>
  </si>
  <si>
    <t>CKN.L</t>
  </si>
  <si>
    <t>EMG.L</t>
  </si>
  <si>
    <t>HAS.L</t>
  </si>
  <si>
    <t>PTEC.L</t>
  </si>
  <si>
    <t>AVON.L</t>
  </si>
  <si>
    <t>Avon Rubber PLC</t>
  </si>
  <si>
    <t>CLSN LN Equity</t>
  </si>
  <si>
    <t>CLSN.L</t>
  </si>
  <si>
    <t>Calisen PLC</t>
  </si>
  <si>
    <t>SRP.L</t>
  </si>
  <si>
    <t>HIK.L</t>
  </si>
  <si>
    <t>CAPC.L</t>
  </si>
  <si>
    <t>N91.L</t>
  </si>
  <si>
    <t>KGF.L</t>
  </si>
  <si>
    <t>ENOG.L</t>
  </si>
  <si>
    <t>CWK.L</t>
  </si>
  <si>
    <t>TEP.L</t>
  </si>
  <si>
    <t>VTY.L</t>
  </si>
  <si>
    <t>CNE.L</t>
  </si>
  <si>
    <t>STJ.L</t>
  </si>
  <si>
    <t>COA.L</t>
  </si>
  <si>
    <t>ICGT.L</t>
  </si>
  <si>
    <t>KNOS.L</t>
  </si>
  <si>
    <t>SYNT.L</t>
  </si>
  <si>
    <t>NETW.L</t>
  </si>
  <si>
    <t>HLMA.L</t>
  </si>
  <si>
    <t>SVS.L</t>
  </si>
  <si>
    <t>SVT.L</t>
  </si>
  <si>
    <t>AJB.L</t>
  </si>
  <si>
    <t>HMSO.L</t>
  </si>
  <si>
    <t>TPK.L</t>
  </si>
  <si>
    <t>DGE.L</t>
  </si>
  <si>
    <t>CPG.L</t>
  </si>
  <si>
    <t>EWI.L</t>
  </si>
  <si>
    <t>SXS.L</t>
  </si>
  <si>
    <t>DIGS.L</t>
  </si>
  <si>
    <t>MGGT.L</t>
  </si>
  <si>
    <t>HRI.L</t>
  </si>
  <si>
    <t>TSCO.L</t>
  </si>
  <si>
    <t>MCRO.L</t>
  </si>
  <si>
    <t>TALK LN Equity</t>
  </si>
  <si>
    <t>TALK.L</t>
  </si>
  <si>
    <t>TalkTalk Telecom Group PLC</t>
  </si>
  <si>
    <t>TATE.L</t>
  </si>
  <si>
    <t>GSS.L</t>
  </si>
  <si>
    <t>LIO.L</t>
  </si>
  <si>
    <t>LLOY.L</t>
  </si>
  <si>
    <t>HSX.L</t>
  </si>
  <si>
    <t>FCSS.L</t>
  </si>
  <si>
    <t>HTWS.L</t>
  </si>
  <si>
    <t>WTAN.L</t>
  </si>
  <si>
    <t>ICP.L</t>
  </si>
  <si>
    <t>ERM.L</t>
  </si>
  <si>
    <t>DCC.L</t>
  </si>
  <si>
    <t>CTY.L</t>
  </si>
  <si>
    <t>LRE.L</t>
  </si>
  <si>
    <t>IAG.L</t>
  </si>
  <si>
    <t>AZN.L</t>
  </si>
  <si>
    <t>STAN.L</t>
  </si>
  <si>
    <t>DRX.L</t>
  </si>
  <si>
    <t>IBST.L</t>
  </si>
  <si>
    <t>RSW.L</t>
  </si>
  <si>
    <t>RTO.L</t>
  </si>
  <si>
    <t>CCH.L</t>
  </si>
  <si>
    <t>SMWH.L</t>
  </si>
  <si>
    <t>PAY LN Equity</t>
  </si>
  <si>
    <t>PAY.L</t>
  </si>
  <si>
    <t>PayPoint PLC</t>
  </si>
  <si>
    <t>VCT.L</t>
  </si>
  <si>
    <t>HILS.L</t>
  </si>
  <si>
    <t>SLA LN Equity</t>
  </si>
  <si>
    <t>SLA.L</t>
  </si>
  <si>
    <t>Standard Life Aberdeen PLC</t>
  </si>
  <si>
    <t>MAB.L</t>
  </si>
  <si>
    <t>RDSA.L</t>
  </si>
  <si>
    <t>MRC.L</t>
  </si>
  <si>
    <t>CEY.L</t>
  </si>
  <si>
    <t>JDW.L</t>
  </si>
  <si>
    <t>TRIG.L</t>
  </si>
  <si>
    <t>TRN.L</t>
  </si>
  <si>
    <t>BRBY.L</t>
  </si>
  <si>
    <t>DOM.L</t>
  </si>
  <si>
    <t>VOD.L</t>
  </si>
  <si>
    <t>LWDB.L</t>
  </si>
  <si>
    <t>VEIL.L</t>
  </si>
  <si>
    <t>PRTC.L</t>
  </si>
  <si>
    <t>PureTech Health Plc</t>
  </si>
  <si>
    <t>DLG.L</t>
  </si>
  <si>
    <t>DLN.L</t>
  </si>
  <si>
    <t>RIO.L</t>
  </si>
  <si>
    <t>GVC LN Equity</t>
  </si>
  <si>
    <t>GVC.L</t>
  </si>
  <si>
    <t>GVC Holdings PLC</t>
  </si>
  <si>
    <t>SDR.L</t>
  </si>
  <si>
    <t>DNLM.L</t>
  </si>
  <si>
    <t>TW.L</t>
  </si>
  <si>
    <t>CLI.L</t>
  </si>
  <si>
    <t>RB/ LN Equity</t>
  </si>
  <si>
    <t>RB.L</t>
  </si>
  <si>
    <t>MNKS.L</t>
  </si>
  <si>
    <t>MRW.L</t>
  </si>
  <si>
    <t>NESF LN Equity</t>
  </si>
  <si>
    <t>NESF.L</t>
  </si>
  <si>
    <t>NextEnergy Solar Fund Ltd</t>
  </si>
  <si>
    <t>DPLM.L</t>
  </si>
  <si>
    <t>SGRO.L</t>
  </si>
  <si>
    <t>AAL.L</t>
  </si>
  <si>
    <t>MKS.L</t>
  </si>
  <si>
    <t>TEM.L</t>
  </si>
  <si>
    <t>PNN.L</t>
  </si>
  <si>
    <t>CBG.L</t>
  </si>
  <si>
    <t>SIG LN Equity</t>
  </si>
  <si>
    <t>SIG.L</t>
  </si>
  <si>
    <t>Signature Aviation PLC</t>
  </si>
  <si>
    <t>MNG.L</t>
  </si>
  <si>
    <t>SMT.L</t>
  </si>
  <si>
    <t>UTG.L</t>
  </si>
  <si>
    <t>RMV.L</t>
  </si>
  <si>
    <t>SYNC.L</t>
  </si>
  <si>
    <t>TIFS.L</t>
  </si>
  <si>
    <t>NEX.L</t>
  </si>
  <si>
    <t>RHIM.L</t>
  </si>
  <si>
    <t>Rhi Magnesita NV</t>
  </si>
  <si>
    <t>RCP.L</t>
  </si>
  <si>
    <t>TMPL.L</t>
  </si>
  <si>
    <t>MDC.L</t>
  </si>
  <si>
    <t>IHG.L</t>
  </si>
  <si>
    <t>ECM.L</t>
  </si>
  <si>
    <t>UU.L</t>
  </si>
  <si>
    <t>RMG.L</t>
  </si>
  <si>
    <t>SRE.L</t>
  </si>
  <si>
    <t>GLO.L</t>
  </si>
  <si>
    <t>ULE.L</t>
  </si>
  <si>
    <t>SNN.L</t>
  </si>
  <si>
    <t>SSE.L</t>
  </si>
  <si>
    <t>SBRE LN Equity</t>
  </si>
  <si>
    <t>SBRE.L</t>
  </si>
  <si>
    <t>Sabre Insurance Group PLC</t>
  </si>
  <si>
    <t>JAM.L</t>
  </si>
  <si>
    <t>PCT.L</t>
  </si>
  <si>
    <t>SSON.L</t>
  </si>
  <si>
    <t>PSH.L</t>
  </si>
  <si>
    <t>GYS.L</t>
  </si>
  <si>
    <t>CLDN.L</t>
  </si>
  <si>
    <t>HGT.L</t>
  </si>
  <si>
    <t>GLEN.L</t>
  </si>
  <si>
    <t>SMIN.L</t>
  </si>
  <si>
    <t>PAGE.L</t>
  </si>
  <si>
    <t>IMI.L</t>
  </si>
  <si>
    <t>JLEN LN Equity</t>
  </si>
  <si>
    <t>JLEN.L</t>
  </si>
  <si>
    <t>JLEN Environmental Assets Group Ltd</t>
  </si>
  <si>
    <t>SMP LN Equity</t>
  </si>
  <si>
    <t>SMP.L</t>
  </si>
  <si>
    <t>St Modwen Properties PLC</t>
  </si>
  <si>
    <t>INF.L</t>
  </si>
  <si>
    <t>HL.L</t>
  </si>
  <si>
    <t>POG.L</t>
  </si>
  <si>
    <t>VMUK.L</t>
  </si>
  <si>
    <t>SMDS.L</t>
  </si>
  <si>
    <t>EQN LN Equity</t>
  </si>
  <si>
    <t>EQN.L</t>
  </si>
  <si>
    <t>Equiniti Group PLC</t>
  </si>
  <si>
    <t>KAZ LN Equity</t>
  </si>
  <si>
    <t>KAZ.L</t>
  </si>
  <si>
    <t>KAZ Minerals PLC</t>
  </si>
  <si>
    <t>PETS.L</t>
  </si>
  <si>
    <t>LMP.L</t>
  </si>
  <si>
    <t>PFG LN Equity</t>
  </si>
  <si>
    <t>PFG.L</t>
  </si>
  <si>
    <t>Provident Financial PLC</t>
  </si>
  <si>
    <t>IHP.L</t>
  </si>
  <si>
    <t>UKW.L</t>
  </si>
  <si>
    <t>PSSL LN Equity</t>
  </si>
  <si>
    <t>PSSL.L</t>
  </si>
  <si>
    <t>Pollen Street Secured Lending PLC</t>
  </si>
  <si>
    <t>SONG.L</t>
  </si>
  <si>
    <t>RAT.L</t>
  </si>
  <si>
    <t>HSV.L</t>
  </si>
  <si>
    <t>OCDO.L</t>
  </si>
  <si>
    <t>VVO.L</t>
  </si>
  <si>
    <t>TBCG LN Equity</t>
  </si>
  <si>
    <t>TBCG.L</t>
  </si>
  <si>
    <t>TBC Bank Group PLC</t>
  </si>
  <si>
    <t>SPT.L</t>
  </si>
  <si>
    <t>PSON.L</t>
  </si>
  <si>
    <t>XPP.L</t>
  </si>
  <si>
    <t>JUST.L</t>
  </si>
  <si>
    <t>ITRK.L</t>
  </si>
  <si>
    <t>HFG.L</t>
  </si>
  <si>
    <t>TCAP.L</t>
  </si>
  <si>
    <t>TP ICAP PLC</t>
  </si>
  <si>
    <t>PRX.AS</t>
  </si>
  <si>
    <t>ADYEN.AS</t>
  </si>
  <si>
    <t>NN.AS</t>
  </si>
  <si>
    <t>INGA.AS</t>
  </si>
  <si>
    <t>GLPG.AS</t>
  </si>
  <si>
    <t>KPN.AS</t>
  </si>
  <si>
    <t>AKZA.AS</t>
  </si>
  <si>
    <t>TKWY.AS</t>
  </si>
  <si>
    <t>HEIA.AS</t>
  </si>
  <si>
    <t>WKL.AS</t>
  </si>
  <si>
    <t>IMCD.AS</t>
  </si>
  <si>
    <t>RDSA.AS</t>
  </si>
  <si>
    <t>PHIA.AS</t>
  </si>
  <si>
    <t>UNA.AS</t>
  </si>
  <si>
    <t>Unilever NV</t>
  </si>
  <si>
    <t>ABN NA Equity</t>
  </si>
  <si>
    <t>ABN.AS</t>
  </si>
  <si>
    <t>ABN AMRO Bank NV</t>
  </si>
  <si>
    <t>ASRNL.AS</t>
  </si>
  <si>
    <t>ASM.AS</t>
  </si>
  <si>
    <t>REN.AS</t>
  </si>
  <si>
    <t>MT.AS</t>
  </si>
  <si>
    <t>ASML.AS</t>
  </si>
  <si>
    <t>URW.AS</t>
  </si>
  <si>
    <t>AGN.AS</t>
  </si>
  <si>
    <t>AD.AS</t>
  </si>
  <si>
    <t>DSM.AS</t>
  </si>
  <si>
    <t>RAND.AS</t>
  </si>
  <si>
    <t>SUBC.OL</t>
  </si>
  <si>
    <t>NHY.OL</t>
  </si>
  <si>
    <t>FRO NO Equity</t>
  </si>
  <si>
    <t>FRO.OL</t>
  </si>
  <si>
    <t>Frontline Ltd/Bermuda</t>
  </si>
  <si>
    <t>MOWI.OL</t>
  </si>
  <si>
    <t>TOM.OL</t>
  </si>
  <si>
    <t>AKERBP NO Equity</t>
  </si>
  <si>
    <t>AKERBP.OL</t>
  </si>
  <si>
    <t>SALM.OL</t>
  </si>
  <si>
    <t>SSO NO Equity</t>
  </si>
  <si>
    <t>SSO.OL</t>
  </si>
  <si>
    <t>Scatec Solar ASA</t>
  </si>
  <si>
    <t>SCHA.OL</t>
  </si>
  <si>
    <t>LSG.OL</t>
  </si>
  <si>
    <t>AKER.OL</t>
  </si>
  <si>
    <t>NEL.OL</t>
  </si>
  <si>
    <t>TEL.OL</t>
  </si>
  <si>
    <t>EQNR.OL</t>
  </si>
  <si>
    <t>ENTRA.OL</t>
  </si>
  <si>
    <t>YAR.OL</t>
  </si>
  <si>
    <t>GJF.OL</t>
  </si>
  <si>
    <t>TGS.OL</t>
  </si>
  <si>
    <t>TGS NOPEC Geophysical Co ASA</t>
  </si>
  <si>
    <t>DNO NO Equity</t>
  </si>
  <si>
    <t>DNO.OL</t>
  </si>
  <si>
    <t>DNO ASA</t>
  </si>
  <si>
    <t>ORK.OL</t>
  </si>
  <si>
    <t>BAKKA.OL</t>
  </si>
  <si>
    <t>DNB.OL</t>
  </si>
  <si>
    <t>DNB ASA</t>
  </si>
  <si>
    <t>BWLPG NO Equity</t>
  </si>
  <si>
    <t>BWLPG.OL</t>
  </si>
  <si>
    <t>BW LPG Ltd</t>
  </si>
  <si>
    <t>STB.OL</t>
  </si>
  <si>
    <t>BWO NO Equity</t>
  </si>
  <si>
    <t>BWO.OL</t>
  </si>
  <si>
    <t>BW Offshore Ltd</t>
  </si>
  <si>
    <t>CTT.LS</t>
  </si>
  <si>
    <t>EDPR.LS</t>
  </si>
  <si>
    <t>JMT.LS</t>
  </si>
  <si>
    <t>ALTR.LS</t>
  </si>
  <si>
    <t>NOS.LS</t>
  </si>
  <si>
    <t>SEM.LS</t>
  </si>
  <si>
    <t>RENE.LS</t>
  </si>
  <si>
    <t>NVG.LS</t>
  </si>
  <si>
    <t>COR.LS</t>
  </si>
  <si>
    <t>NBA.LS</t>
  </si>
  <si>
    <t>BCP.LS</t>
  </si>
  <si>
    <t>PHR.LS</t>
  </si>
  <si>
    <t>SON.LS</t>
  </si>
  <si>
    <t>SONC PL Equity</t>
  </si>
  <si>
    <t>SONC.LS</t>
  </si>
  <si>
    <t>Diversified</t>
  </si>
  <si>
    <t>Sonae Capital SGPS SA</t>
  </si>
  <si>
    <t>EDP.LS</t>
  </si>
  <si>
    <t>GALP.LS</t>
  </si>
  <si>
    <t>IBS.LS</t>
  </si>
  <si>
    <t>EGL.LS</t>
  </si>
  <si>
    <t>SGRE.MC</t>
  </si>
  <si>
    <t>ANA.MC</t>
  </si>
  <si>
    <t>SAN.MC</t>
  </si>
  <si>
    <t>COL.MC</t>
  </si>
  <si>
    <t>ENG.MC</t>
  </si>
  <si>
    <t>IAG.MC</t>
  </si>
  <si>
    <t>CIE.MC</t>
  </si>
  <si>
    <t>AENA.MC</t>
  </si>
  <si>
    <t>MAP.MC</t>
  </si>
  <si>
    <t>TEF.MC</t>
  </si>
  <si>
    <t>MEL.MC</t>
  </si>
  <si>
    <t>CABK.MC</t>
  </si>
  <si>
    <t>REP.MC</t>
  </si>
  <si>
    <t>SAB.MC</t>
  </si>
  <si>
    <t>IBE.MC</t>
  </si>
  <si>
    <t>FER.MC</t>
  </si>
  <si>
    <t>ALM.MC</t>
  </si>
  <si>
    <t>ELE.MC</t>
  </si>
  <si>
    <t>IDR.MC</t>
  </si>
  <si>
    <t>VIS.MC</t>
  </si>
  <si>
    <t>ACX.MC</t>
  </si>
  <si>
    <t>NTGY.MC</t>
  </si>
  <si>
    <t>BKIA SM Equity</t>
  </si>
  <si>
    <t>BKIA.MC</t>
  </si>
  <si>
    <t>Bankia SA</t>
  </si>
  <si>
    <t>ENC SM Equity</t>
  </si>
  <si>
    <t>ENC.MC</t>
  </si>
  <si>
    <t>Ence Energia y Celulosa SA</t>
  </si>
  <si>
    <t>GRF.MC</t>
  </si>
  <si>
    <t>ACS.MC</t>
  </si>
  <si>
    <t>BKT.MC</t>
  </si>
  <si>
    <t>MAS SM Equity</t>
  </si>
  <si>
    <t>MAS.MC</t>
  </si>
  <si>
    <t>Masmovil Ibercom SA</t>
  </si>
  <si>
    <t>AMS.MC</t>
  </si>
  <si>
    <t>BBVA.MC</t>
  </si>
  <si>
    <t>MRL.MC</t>
  </si>
  <si>
    <t>REE.MC</t>
  </si>
  <si>
    <t>CLNX.MC</t>
  </si>
  <si>
    <t>ITX.MC</t>
  </si>
  <si>
    <t>MTS.MC</t>
  </si>
  <si>
    <t>TEF SQ Equity</t>
  </si>
  <si>
    <t>TELIA.ST</t>
  </si>
  <si>
    <t>SKA-B.ST</t>
  </si>
  <si>
    <t>TEL2-B.ST</t>
  </si>
  <si>
    <t>SWED-A.ST</t>
  </si>
  <si>
    <t>ERIC-B.ST</t>
  </si>
  <si>
    <t>ATCO-B.ST</t>
  </si>
  <si>
    <t>ESSITY-B.ST</t>
  </si>
  <si>
    <t>ATCO-A.ST</t>
  </si>
  <si>
    <t>SKF-B.ST</t>
  </si>
  <si>
    <t>SSABA SS Equity</t>
  </si>
  <si>
    <t>SSAB-A.ST</t>
  </si>
  <si>
    <t>SSAB AB</t>
  </si>
  <si>
    <t>GETI-B.ST</t>
  </si>
  <si>
    <t>BOL.ST</t>
  </si>
  <si>
    <t>KINV-B.ST</t>
  </si>
  <si>
    <t>ALIV-SDB.ST</t>
  </si>
  <si>
    <t>SWMA.ST</t>
  </si>
  <si>
    <t>ABB.ST</t>
  </si>
  <si>
    <t>SCA-B.ST</t>
  </si>
  <si>
    <t>ALFA.ST</t>
  </si>
  <si>
    <t>ELUX-B.ST</t>
  </si>
  <si>
    <t>AZN.ST</t>
  </si>
  <si>
    <t>HEXA-B.ST</t>
  </si>
  <si>
    <t>ASSA-B.ST</t>
  </si>
  <si>
    <t>SEB-A.ST</t>
  </si>
  <si>
    <t>SAND.ST</t>
  </si>
  <si>
    <t>SECUB SS Equity</t>
  </si>
  <si>
    <t>SECU-B.ST</t>
  </si>
  <si>
    <t>Securitas AB</t>
  </si>
  <si>
    <t>VOLV-B.ST</t>
  </si>
  <si>
    <t>SHB-A.ST</t>
  </si>
  <si>
    <t>HM-B.ST</t>
  </si>
  <si>
    <t>Hennes &amp; Mauritz AB</t>
  </si>
  <si>
    <t>INVE-B.ST</t>
  </si>
  <si>
    <t>NDA-SE.ST</t>
  </si>
  <si>
    <t>CBOE</t>
  </si>
  <si>
    <t>JNPR</t>
  </si>
  <si>
    <t>BLK</t>
  </si>
  <si>
    <t>ANET</t>
  </si>
  <si>
    <t>IFF</t>
  </si>
  <si>
    <t>CB</t>
  </si>
  <si>
    <t>BA</t>
  </si>
  <si>
    <t>KEYS</t>
  </si>
  <si>
    <t>MDT</t>
  </si>
  <si>
    <t>CAT</t>
  </si>
  <si>
    <t>KSU</t>
  </si>
  <si>
    <t>ABC</t>
  </si>
  <si>
    <t>AIZ</t>
  </si>
  <si>
    <t>CNC</t>
  </si>
  <si>
    <t>OTIS</t>
  </si>
  <si>
    <t>CI</t>
  </si>
  <si>
    <t>DRE</t>
  </si>
  <si>
    <t>EIX</t>
  </si>
  <si>
    <t>AEE</t>
  </si>
  <si>
    <t>FTV</t>
  </si>
  <si>
    <t>BK</t>
  </si>
  <si>
    <t>FIS</t>
  </si>
  <si>
    <t>AFL</t>
  </si>
  <si>
    <t>NSC</t>
  </si>
  <si>
    <t>CMA</t>
  </si>
  <si>
    <t>GS</t>
  </si>
  <si>
    <t>LOW</t>
  </si>
  <si>
    <t>D</t>
  </si>
  <si>
    <t>AEP UN Equity</t>
  </si>
  <si>
    <t>AEP</t>
  </si>
  <si>
    <t>ETR</t>
  </si>
  <si>
    <t>MPC</t>
  </si>
  <si>
    <t>DD</t>
  </si>
  <si>
    <t>CPB</t>
  </si>
  <si>
    <t>ABBV</t>
  </si>
  <si>
    <t>PH</t>
  </si>
  <si>
    <t>L</t>
  </si>
  <si>
    <t>IR</t>
  </si>
  <si>
    <t>CCL</t>
  </si>
  <si>
    <t>WU</t>
  </si>
  <si>
    <t>APD</t>
  </si>
  <si>
    <t>CRM</t>
  </si>
  <si>
    <t>MSI</t>
  </si>
  <si>
    <t>INFO</t>
  </si>
  <si>
    <t>PEG</t>
  </si>
  <si>
    <t>HST UN Equity</t>
  </si>
  <si>
    <t>HST</t>
  </si>
  <si>
    <t>FBHS</t>
  </si>
  <si>
    <t>BXP</t>
  </si>
  <si>
    <t>EW</t>
  </si>
  <si>
    <t>BIO</t>
  </si>
  <si>
    <t>CTVA</t>
  </si>
  <si>
    <t>AMP</t>
  </si>
  <si>
    <t>BMY</t>
  </si>
  <si>
    <t>EXR</t>
  </si>
  <si>
    <t>GE</t>
  </si>
  <si>
    <t>MHK</t>
  </si>
  <si>
    <t>IRM</t>
  </si>
  <si>
    <t>CVS</t>
  </si>
  <si>
    <t>DRI</t>
  </si>
  <si>
    <t>GIS</t>
  </si>
  <si>
    <t>IT</t>
  </si>
  <si>
    <t>ANTM</t>
  </si>
  <si>
    <t>AVY</t>
  </si>
  <si>
    <t>HPQ</t>
  </si>
  <si>
    <t>FLT</t>
  </si>
  <si>
    <t>HUM</t>
  </si>
  <si>
    <t>CAH</t>
  </si>
  <si>
    <t>DVA</t>
  </si>
  <si>
    <t>PM</t>
  </si>
  <si>
    <t>JCI</t>
  </si>
  <si>
    <t>CE</t>
  </si>
  <si>
    <t>BAX</t>
  </si>
  <si>
    <t>AAP</t>
  </si>
  <si>
    <t>NKE</t>
  </si>
  <si>
    <t>ECL</t>
  </si>
  <si>
    <t>HRB UN Equity</t>
  </si>
  <si>
    <t>HRB</t>
  </si>
  <si>
    <t>H&amp;R Block Inc</t>
  </si>
  <si>
    <t>COF</t>
  </si>
  <si>
    <t>SYK</t>
  </si>
  <si>
    <t>DUK</t>
  </si>
  <si>
    <t>AOS</t>
  </si>
  <si>
    <t>BSX</t>
  </si>
  <si>
    <t>FRT</t>
  </si>
  <si>
    <t>SO</t>
  </si>
  <si>
    <t>PRU</t>
  </si>
  <si>
    <t>ATO</t>
  </si>
  <si>
    <t>DLR</t>
  </si>
  <si>
    <t>PEAK</t>
  </si>
  <si>
    <t>MTD</t>
  </si>
  <si>
    <t>BR</t>
  </si>
  <si>
    <t>BBY</t>
  </si>
  <si>
    <t>PPL</t>
  </si>
  <si>
    <t>MRO</t>
  </si>
  <si>
    <t>DOV</t>
  </si>
  <si>
    <t>HBI</t>
  </si>
  <si>
    <t>HCA</t>
  </si>
  <si>
    <t>HD</t>
  </si>
  <si>
    <t>AWK</t>
  </si>
  <si>
    <t>AXP</t>
  </si>
  <si>
    <t>CARR</t>
  </si>
  <si>
    <t>HES</t>
  </si>
  <si>
    <t>EOG</t>
  </si>
  <si>
    <t>HFC UN Equity</t>
  </si>
  <si>
    <t>HFC</t>
  </si>
  <si>
    <t>HollyFrontier Corp</t>
  </si>
  <si>
    <t>IPG</t>
  </si>
  <si>
    <t>LW</t>
  </si>
  <si>
    <t>NEM</t>
  </si>
  <si>
    <t>CCI</t>
  </si>
  <si>
    <t>HII</t>
  </si>
  <si>
    <t>KO</t>
  </si>
  <si>
    <t>STZ</t>
  </si>
  <si>
    <t>DE</t>
  </si>
  <si>
    <t>WEC</t>
  </si>
  <si>
    <t>MAA</t>
  </si>
  <si>
    <t>DFS</t>
  </si>
  <si>
    <t>NI</t>
  </si>
  <si>
    <t>SWK</t>
  </si>
  <si>
    <t>COTY UN Equity</t>
  </si>
  <si>
    <t>COTY</t>
  </si>
  <si>
    <t>Coty Inc</t>
  </si>
  <si>
    <t>DHR</t>
  </si>
  <si>
    <t>LDOS</t>
  </si>
  <si>
    <t>HPE</t>
  </si>
  <si>
    <t>ALL</t>
  </si>
  <si>
    <t>ALK</t>
  </si>
  <si>
    <t>ABT</t>
  </si>
  <si>
    <t>WM</t>
  </si>
  <si>
    <t>NOW</t>
  </si>
  <si>
    <t>ACN</t>
  </si>
  <si>
    <t>EL</t>
  </si>
  <si>
    <t>LIN</t>
  </si>
  <si>
    <t>BF-B</t>
  </si>
  <si>
    <t>LLY</t>
  </si>
  <si>
    <t>Eli Lilly and Co</t>
  </si>
  <si>
    <t>PFE</t>
  </si>
  <si>
    <t>IP</t>
  </si>
  <si>
    <t>FE</t>
  </si>
  <si>
    <t>LNC</t>
  </si>
  <si>
    <t>AME</t>
  </si>
  <si>
    <t>FDX</t>
  </si>
  <si>
    <t>NVR</t>
  </si>
  <si>
    <t>HWM</t>
  </si>
  <si>
    <t>WY</t>
  </si>
  <si>
    <t>ROP</t>
  </si>
  <si>
    <t>AES</t>
  </si>
  <si>
    <t>BKR</t>
  </si>
  <si>
    <t>IBM</t>
  </si>
  <si>
    <t>RSG</t>
  </si>
  <si>
    <t>DAL</t>
  </si>
  <si>
    <t>YUM</t>
  </si>
  <si>
    <t>HIG</t>
  </si>
  <si>
    <t>AIG</t>
  </si>
  <si>
    <t>FLS UN Equity</t>
  </si>
  <si>
    <t>FLS</t>
  </si>
  <si>
    <t>Flowserve Corp</t>
  </si>
  <si>
    <t>ORCL</t>
  </si>
  <si>
    <t>AIV UN Equity</t>
  </si>
  <si>
    <t>AIV</t>
  </si>
  <si>
    <t>Apartment Investment and Management Co</t>
  </si>
  <si>
    <t>DXC</t>
  </si>
  <si>
    <t>APH</t>
  </si>
  <si>
    <t>SLB</t>
  </si>
  <si>
    <t>Schlumberger Ltd</t>
  </si>
  <si>
    <t>SLG UN Equity</t>
  </si>
  <si>
    <t>SLG</t>
  </si>
  <si>
    <t>SL Green Realty Corp</t>
  </si>
  <si>
    <t>PNR</t>
  </si>
  <si>
    <t>DG</t>
  </si>
  <si>
    <t>LB UN Equity</t>
  </si>
  <si>
    <t>LB</t>
  </si>
  <si>
    <t>L Brands Inc</t>
  </si>
  <si>
    <t>FRC</t>
  </si>
  <si>
    <t>BRK-B</t>
  </si>
  <si>
    <t>GPS</t>
  </si>
  <si>
    <t>V</t>
  </si>
  <si>
    <t>MCK</t>
  </si>
  <si>
    <t>EFX</t>
  </si>
  <si>
    <t>ALLE</t>
  </si>
  <si>
    <t>VFC</t>
  </si>
  <si>
    <t>WMT</t>
  </si>
  <si>
    <t>FTI UN Equity</t>
  </si>
  <si>
    <t>FTI</t>
  </si>
  <si>
    <t>TechnipFMC PLC</t>
  </si>
  <si>
    <t>MTB</t>
  </si>
  <si>
    <t>TT</t>
  </si>
  <si>
    <t>WRK</t>
  </si>
  <si>
    <t>ADM</t>
  </si>
  <si>
    <t>CTL UN Equity</t>
  </si>
  <si>
    <t>CTL</t>
  </si>
  <si>
    <t>CenturyLink Inc</t>
  </si>
  <si>
    <t>SEE</t>
  </si>
  <si>
    <t>VNO</t>
  </si>
  <si>
    <t>GD</t>
  </si>
  <si>
    <t>IQV</t>
  </si>
  <si>
    <t>PGR</t>
  </si>
  <si>
    <t>MKC</t>
  </si>
  <si>
    <t>AMT</t>
  </si>
  <si>
    <t>DPZ</t>
  </si>
  <si>
    <t>UDR</t>
  </si>
  <si>
    <t>MLM</t>
  </si>
  <si>
    <t>GL</t>
  </si>
  <si>
    <t>CBRE</t>
  </si>
  <si>
    <t>OMC</t>
  </si>
  <si>
    <t>TGT</t>
  </si>
  <si>
    <t>AON</t>
  </si>
  <si>
    <t>IVZ</t>
  </si>
  <si>
    <t>GM</t>
  </si>
  <si>
    <t>J</t>
  </si>
  <si>
    <t>FMC</t>
  </si>
  <si>
    <t>ESS</t>
  </si>
  <si>
    <t>COO</t>
  </si>
  <si>
    <t>COP</t>
  </si>
  <si>
    <t>ETN</t>
  </si>
  <si>
    <t>PNW</t>
  </si>
  <si>
    <t>TPR</t>
  </si>
  <si>
    <t>NOC</t>
  </si>
  <si>
    <t>PPG</t>
  </si>
  <si>
    <t>SYF</t>
  </si>
  <si>
    <t>MAS</t>
  </si>
  <si>
    <t>PRGO</t>
  </si>
  <si>
    <t>LEN</t>
  </si>
  <si>
    <t>MSCI</t>
  </si>
  <si>
    <t>LH</t>
  </si>
  <si>
    <t>JNJ</t>
  </si>
  <si>
    <t>TAP</t>
  </si>
  <si>
    <t>BEN</t>
  </si>
  <si>
    <t>GWW</t>
  </si>
  <si>
    <t>CL</t>
  </si>
  <si>
    <t>C</t>
  </si>
  <si>
    <t>AMCR</t>
  </si>
  <si>
    <t>EMR</t>
  </si>
  <si>
    <t>LMT</t>
  </si>
  <si>
    <t>SRE</t>
  </si>
  <si>
    <t>CLX</t>
  </si>
  <si>
    <t>PWR</t>
  </si>
  <si>
    <t>KEY</t>
  </si>
  <si>
    <t>ROL</t>
  </si>
  <si>
    <t>NCLH</t>
  </si>
  <si>
    <t>CMI</t>
  </si>
  <si>
    <t>AZO</t>
  </si>
  <si>
    <t>VTR</t>
  </si>
  <si>
    <t>STE</t>
  </si>
  <si>
    <t>KMB</t>
  </si>
  <si>
    <t>EQR</t>
  </si>
  <si>
    <t>KMX</t>
  </si>
  <si>
    <t>STT</t>
  </si>
  <si>
    <t>ES</t>
  </si>
  <si>
    <t>RCL</t>
  </si>
  <si>
    <t>PNC</t>
  </si>
  <si>
    <t>MA</t>
  </si>
  <si>
    <t>IEX</t>
  </si>
  <si>
    <t>AJG</t>
  </si>
  <si>
    <t>UPS</t>
  </si>
  <si>
    <t>WELL</t>
  </si>
  <si>
    <t>WFC</t>
  </si>
  <si>
    <t>ALB</t>
  </si>
  <si>
    <t>HON UN Equity</t>
  </si>
  <si>
    <t>HON</t>
  </si>
  <si>
    <t>DHI</t>
  </si>
  <si>
    <t>CHD</t>
  </si>
  <si>
    <t>MCD</t>
  </si>
  <si>
    <t>PAYC</t>
  </si>
  <si>
    <t>HRL</t>
  </si>
  <si>
    <t>MCO</t>
  </si>
  <si>
    <t>WMB</t>
  </si>
  <si>
    <t>BWA</t>
  </si>
  <si>
    <t>TSN</t>
  </si>
  <si>
    <t>RJF</t>
  </si>
  <si>
    <t>SPG</t>
  </si>
  <si>
    <t>RMD</t>
  </si>
  <si>
    <t>HSY</t>
  </si>
  <si>
    <t>FCX</t>
  </si>
  <si>
    <t>PSX</t>
  </si>
  <si>
    <t>WST</t>
  </si>
  <si>
    <t>MGM</t>
  </si>
  <si>
    <t>DOW</t>
  </si>
  <si>
    <t>ROK</t>
  </si>
  <si>
    <t>UA</t>
  </si>
  <si>
    <t>UAA</t>
  </si>
  <si>
    <t>PHM</t>
  </si>
  <si>
    <t>CVX</t>
  </si>
  <si>
    <t>CXO UN Equity</t>
  </si>
  <si>
    <t>CXO</t>
  </si>
  <si>
    <t>Concho Resources Inc</t>
  </si>
  <si>
    <t>TFC</t>
  </si>
  <si>
    <t>OKE</t>
  </si>
  <si>
    <t>LVS</t>
  </si>
  <si>
    <t>XYL</t>
  </si>
  <si>
    <t>RTX</t>
  </si>
  <si>
    <t>DTE</t>
  </si>
  <si>
    <t>TIF UN Equity</t>
  </si>
  <si>
    <t>TIF</t>
  </si>
  <si>
    <t>Tiffany &amp; Co</t>
  </si>
  <si>
    <t>LYV</t>
  </si>
  <si>
    <t>DVN</t>
  </si>
  <si>
    <t>MOS</t>
  </si>
  <si>
    <t>UNP</t>
  </si>
  <si>
    <t>HLT</t>
  </si>
  <si>
    <t>URI</t>
  </si>
  <si>
    <t>RE</t>
  </si>
  <si>
    <t>EVRG</t>
  </si>
  <si>
    <t>DGX</t>
  </si>
  <si>
    <t>ED</t>
  </si>
  <si>
    <t>WHR</t>
  </si>
  <si>
    <t>USB</t>
  </si>
  <si>
    <t>VAR UN Equity</t>
  </si>
  <si>
    <t>VAR</t>
  </si>
  <si>
    <t>Varian Medical Systems Inc</t>
  </si>
  <si>
    <t>LEG</t>
  </si>
  <si>
    <t>MS</t>
  </si>
  <si>
    <t>RHI</t>
  </si>
  <si>
    <t>BDX</t>
  </si>
  <si>
    <t>F</t>
  </si>
  <si>
    <t>PSA</t>
  </si>
  <si>
    <t>CMS</t>
  </si>
  <si>
    <t>VLO</t>
  </si>
  <si>
    <t>TWTR</t>
  </si>
  <si>
    <t>MET</t>
  </si>
  <si>
    <t>NUE</t>
  </si>
  <si>
    <t>K</t>
  </si>
  <si>
    <t>TDY</t>
  </si>
  <si>
    <t>PVH</t>
  </si>
  <si>
    <t>PG</t>
  </si>
  <si>
    <t>PXD</t>
  </si>
  <si>
    <t>TYL</t>
  </si>
  <si>
    <t>UNM</t>
  </si>
  <si>
    <t>CMG</t>
  </si>
  <si>
    <t>KSS UN Equity</t>
  </si>
  <si>
    <t>KSS</t>
  </si>
  <si>
    <t>Kohl's Corp</t>
  </si>
  <si>
    <t>MMC</t>
  </si>
  <si>
    <t>PKG</t>
  </si>
  <si>
    <t>ITW</t>
  </si>
  <si>
    <t>PKI</t>
  </si>
  <si>
    <t>PLD</t>
  </si>
  <si>
    <t>WAB</t>
  </si>
  <si>
    <t>MO</t>
  </si>
  <si>
    <t>UNH</t>
  </si>
  <si>
    <t>A</t>
  </si>
  <si>
    <t>TJX</t>
  </si>
  <si>
    <t>SYY</t>
  </si>
  <si>
    <t>ZTS</t>
  </si>
  <si>
    <t>NRG</t>
  </si>
  <si>
    <t>ARE</t>
  </si>
  <si>
    <t>WRB</t>
  </si>
  <si>
    <t>GPN</t>
  </si>
  <si>
    <t>NLSN</t>
  </si>
  <si>
    <t>OXY</t>
  </si>
  <si>
    <t>VZ</t>
  </si>
  <si>
    <t>EMN</t>
  </si>
  <si>
    <t>DIS</t>
  </si>
  <si>
    <t>NOV</t>
  </si>
  <si>
    <t>National Oilwell Varco Inc</t>
  </si>
  <si>
    <t>RF</t>
  </si>
  <si>
    <t>ZBH</t>
  </si>
  <si>
    <t>SCHW</t>
  </si>
  <si>
    <t>T</t>
  </si>
  <si>
    <t>APTV</t>
  </si>
  <si>
    <t>KIM</t>
  </si>
  <si>
    <t>VMC</t>
  </si>
  <si>
    <t>AVB</t>
  </si>
  <si>
    <t>HAL</t>
  </si>
  <si>
    <t>CFG</t>
  </si>
  <si>
    <t>BAC</t>
  </si>
  <si>
    <t>TXT</t>
  </si>
  <si>
    <t>WAT</t>
  </si>
  <si>
    <t>TEL</t>
  </si>
  <si>
    <t>CAG</t>
  </si>
  <si>
    <t>XOM</t>
  </si>
  <si>
    <t>LUV</t>
  </si>
  <si>
    <t>LHX</t>
  </si>
  <si>
    <t>KR</t>
  </si>
  <si>
    <t>ICE</t>
  </si>
  <si>
    <t>COG</t>
  </si>
  <si>
    <t>CNP</t>
  </si>
  <si>
    <t>XRX UN Equity</t>
  </si>
  <si>
    <t>XRX</t>
  </si>
  <si>
    <t>Xerox Holdings Corp</t>
  </si>
  <si>
    <t>SJM</t>
  </si>
  <si>
    <t>JPM</t>
  </si>
  <si>
    <t>SNA</t>
  </si>
  <si>
    <t>LYB</t>
  </si>
  <si>
    <t>SPGI</t>
  </si>
  <si>
    <t>CF</t>
  </si>
  <si>
    <t>MRK</t>
  </si>
  <si>
    <t>GPC</t>
  </si>
  <si>
    <t>TRV</t>
  </si>
  <si>
    <t>GLW</t>
  </si>
  <si>
    <t>TFX</t>
  </si>
  <si>
    <t>KMI</t>
  </si>
  <si>
    <t>TDG</t>
  </si>
  <si>
    <t>MMM</t>
  </si>
  <si>
    <t>O</t>
  </si>
  <si>
    <t>RL</t>
  </si>
  <si>
    <t>BLL</t>
  </si>
  <si>
    <t>UHS</t>
  </si>
  <si>
    <t>NEE</t>
  </si>
  <si>
    <t>SHW</t>
  </si>
  <si>
    <t>TMO</t>
  </si>
  <si>
    <t>MELI</t>
  </si>
  <si>
    <t>NFLX</t>
  </si>
  <si>
    <t>GILD</t>
  </si>
  <si>
    <t>NBL UW Equity</t>
  </si>
  <si>
    <t>NBL</t>
  </si>
  <si>
    <t>Noble Energy Inc</t>
  </si>
  <si>
    <t>ROST</t>
  </si>
  <si>
    <t>VIAC</t>
  </si>
  <si>
    <t>AMAT</t>
  </si>
  <si>
    <t>HOLX</t>
  </si>
  <si>
    <t>FOXA</t>
  </si>
  <si>
    <t>BKNG</t>
  </si>
  <si>
    <t>AKAM</t>
  </si>
  <si>
    <t>XLNX</t>
  </si>
  <si>
    <t>CPRT</t>
  </si>
  <si>
    <t>FB</t>
  </si>
  <si>
    <t>PYPL</t>
  </si>
  <si>
    <t>WYNN</t>
  </si>
  <si>
    <t>FFIV</t>
  </si>
  <si>
    <t>CTSH</t>
  </si>
  <si>
    <t>INCY</t>
  </si>
  <si>
    <t>ALGN</t>
  </si>
  <si>
    <t>SGEN</t>
  </si>
  <si>
    <t>Seattle Genetics Inc</t>
  </si>
  <si>
    <t>NWS</t>
  </si>
  <si>
    <t>DISH</t>
  </si>
  <si>
    <t>TMUS</t>
  </si>
  <si>
    <t>ZM</t>
  </si>
  <si>
    <t>JBHT</t>
  </si>
  <si>
    <t>ISRG</t>
  </si>
  <si>
    <t>GOOG</t>
  </si>
  <si>
    <t>JD</t>
  </si>
  <si>
    <t>REGN</t>
  </si>
  <si>
    <t>LNT</t>
  </si>
  <si>
    <t>ASML</t>
  </si>
  <si>
    <t>BIIB</t>
  </si>
  <si>
    <t>CTXS</t>
  </si>
  <si>
    <t>DISCA</t>
  </si>
  <si>
    <t>PCAR</t>
  </si>
  <si>
    <t>CHTR</t>
  </si>
  <si>
    <t>PBCT</t>
  </si>
  <si>
    <t>DLTR</t>
  </si>
  <si>
    <t>ALXN UW Equity</t>
  </si>
  <si>
    <t>ALXN</t>
  </si>
  <si>
    <t>Alexion Pharmaceuticals Inc</t>
  </si>
  <si>
    <t>EBAY</t>
  </si>
  <si>
    <t>PEP</t>
  </si>
  <si>
    <t>CSX</t>
  </si>
  <si>
    <t>EXPE</t>
  </si>
  <si>
    <t>AMGN</t>
  </si>
  <si>
    <t>LBTYK UW Equity</t>
  </si>
  <si>
    <t>LBTYK</t>
  </si>
  <si>
    <t>Liberty Global PLC</t>
  </si>
  <si>
    <t>JKHY</t>
  </si>
  <si>
    <t>NVDA</t>
  </si>
  <si>
    <t>MYL UW Equity</t>
  </si>
  <si>
    <t>MYL</t>
  </si>
  <si>
    <t>Mylan NV</t>
  </si>
  <si>
    <t>CME</t>
  </si>
  <si>
    <t>NXPI</t>
  </si>
  <si>
    <t>CMCSA</t>
  </si>
  <si>
    <t>AMZN</t>
  </si>
  <si>
    <t>INTC</t>
  </si>
  <si>
    <t>KHC</t>
  </si>
  <si>
    <t>EQIX</t>
  </si>
  <si>
    <t>KLAC</t>
  </si>
  <si>
    <t>DOCU</t>
  </si>
  <si>
    <t>HBAN</t>
  </si>
  <si>
    <t>MXIM</t>
  </si>
  <si>
    <t>ULTA</t>
  </si>
  <si>
    <t>ZBRA</t>
  </si>
  <si>
    <t>FOX</t>
  </si>
  <si>
    <t>WDAY</t>
  </si>
  <si>
    <t>ORLY</t>
  </si>
  <si>
    <t>WDC</t>
  </si>
  <si>
    <t>VRTX</t>
  </si>
  <si>
    <t>ETFC UW Equity</t>
  </si>
  <si>
    <t>ETFC</t>
  </si>
  <si>
    <t>E*TRADE Financial Corp</t>
  </si>
  <si>
    <t>TTWO</t>
  </si>
  <si>
    <t>COST</t>
  </si>
  <si>
    <t>MAR</t>
  </si>
  <si>
    <t>EXPD</t>
  </si>
  <si>
    <t>BMRN UW Equity</t>
  </si>
  <si>
    <t>BMRN</t>
  </si>
  <si>
    <t>BioMarin Pharmaceutical Inc</t>
  </si>
  <si>
    <t>SBAC</t>
  </si>
  <si>
    <t>SNPS</t>
  </si>
  <si>
    <t>SBUX</t>
  </si>
  <si>
    <t>PAYX</t>
  </si>
  <si>
    <t>CHRW</t>
  </si>
  <si>
    <t>MSFT</t>
  </si>
  <si>
    <t>TSLA</t>
  </si>
  <si>
    <t>FAST</t>
  </si>
  <si>
    <t>XEL</t>
  </si>
  <si>
    <t>INTU</t>
  </si>
  <si>
    <t>ADBE</t>
  </si>
  <si>
    <t>AMD</t>
  </si>
  <si>
    <t>TROW</t>
  </si>
  <si>
    <t>ADP</t>
  </si>
  <si>
    <t>TXN</t>
  </si>
  <si>
    <t>PFG</t>
  </si>
  <si>
    <t>ADSK</t>
  </si>
  <si>
    <t>VRSK</t>
  </si>
  <si>
    <t>LRCX</t>
  </si>
  <si>
    <t>NWSA</t>
  </si>
  <si>
    <t>UAL</t>
  </si>
  <si>
    <t>CDW</t>
  </si>
  <si>
    <t>VRSN</t>
  </si>
  <si>
    <t>QRVO</t>
  </si>
  <si>
    <t>NDAQ</t>
  </si>
  <si>
    <t>CTAS</t>
  </si>
  <si>
    <t>FITB</t>
  </si>
  <si>
    <t>FISV</t>
  </si>
  <si>
    <t>MU</t>
  </si>
  <si>
    <t>APA</t>
  </si>
  <si>
    <t>Apache Corp</t>
  </si>
  <si>
    <t>STX</t>
  </si>
  <si>
    <t>Seagate Technology PLC</t>
  </si>
  <si>
    <t>NWL</t>
  </si>
  <si>
    <t>ZION</t>
  </si>
  <si>
    <t>TSCO</t>
  </si>
  <si>
    <t>HSIC</t>
  </si>
  <si>
    <t>NTAP</t>
  </si>
  <si>
    <t>CERN</t>
  </si>
  <si>
    <t>REG</t>
  </si>
  <si>
    <t>ABMD</t>
  </si>
  <si>
    <t>MRNA</t>
  </si>
  <si>
    <t>LBTYA UW Equity</t>
  </si>
  <si>
    <t>LBTYA</t>
  </si>
  <si>
    <t>HAS</t>
  </si>
  <si>
    <t>CHKP</t>
  </si>
  <si>
    <t>GRMN</t>
  </si>
  <si>
    <t>MNST</t>
  </si>
  <si>
    <t>DISCK</t>
  </si>
  <si>
    <t>CDNS</t>
  </si>
  <si>
    <t>ADI</t>
  </si>
  <si>
    <t>MKTX</t>
  </si>
  <si>
    <t>ATVI</t>
  </si>
  <si>
    <t>CINF</t>
  </si>
  <si>
    <t>BIDU</t>
  </si>
  <si>
    <t>TCOM</t>
  </si>
  <si>
    <t>IPGP</t>
  </si>
  <si>
    <t>FLIR UW Equity</t>
  </si>
  <si>
    <t>FLIR</t>
  </si>
  <si>
    <t>FLIR Systems Inc</t>
  </si>
  <si>
    <t>WLTW</t>
  </si>
  <si>
    <t>WBA</t>
  </si>
  <si>
    <t>MCHP</t>
  </si>
  <si>
    <t>MDLZ</t>
  </si>
  <si>
    <t>ODFL</t>
  </si>
  <si>
    <t>XRAY</t>
  </si>
  <si>
    <t>AAL</t>
  </si>
  <si>
    <t>SIVB</t>
  </si>
  <si>
    <t>ILMN</t>
  </si>
  <si>
    <t>NTRS</t>
  </si>
  <si>
    <t>SIRI</t>
  </si>
  <si>
    <t>IDXX</t>
  </si>
  <si>
    <t>QCOM</t>
  </si>
  <si>
    <t>DXCM</t>
  </si>
  <si>
    <t>DexCom Inc</t>
  </si>
  <si>
    <t>AVGO</t>
  </si>
  <si>
    <t>NLOK</t>
  </si>
  <si>
    <t>EXC</t>
  </si>
  <si>
    <t>ANSS</t>
  </si>
  <si>
    <t>GOOGL</t>
  </si>
  <si>
    <t>NTES</t>
  </si>
  <si>
    <t>SPLK</t>
  </si>
  <si>
    <t>LULU</t>
  </si>
  <si>
    <t>FTNT</t>
  </si>
  <si>
    <t>FANG</t>
  </si>
  <si>
    <t>CSCO</t>
  </si>
  <si>
    <t>Cisco Systems Inc</t>
  </si>
  <si>
    <t>SWKS</t>
  </si>
  <si>
    <t>LKQ</t>
  </si>
  <si>
    <t>EA</t>
  </si>
  <si>
    <t>AAPL</t>
  </si>
  <si>
    <t>Exchange</t>
  </si>
  <si>
    <t>Ric Exchange</t>
  </si>
  <si>
    <t>Exchange RIC</t>
  </si>
  <si>
    <t>UQ</t>
  </si>
  <si>
    <t>US</t>
  </si>
  <si>
    <t>UW</t>
  </si>
  <si>
    <t>UN</t>
  </si>
  <si>
    <t>LN</t>
  </si>
  <si>
    <t>FP</t>
  </si>
  <si>
    <t>IM</t>
  </si>
  <si>
    <t>PL</t>
  </si>
  <si>
    <t>.L</t>
  </si>
  <si>
    <t>.DE</t>
  </si>
  <si>
    <t>.PA</t>
  </si>
  <si>
    <t>.MI</t>
  </si>
  <si>
    <t>.AS</t>
  </si>
  <si>
    <t>.LS</t>
  </si>
  <si>
    <t>SM</t>
  </si>
  <si>
    <t>.MC</t>
  </si>
  <si>
    <t>SQ</t>
  </si>
  <si>
    <t>NO</t>
  </si>
  <si>
    <t>.OL</t>
  </si>
  <si>
    <t>PW</t>
  </si>
  <si>
    <t>.WS</t>
  </si>
  <si>
    <t>SS</t>
  </si>
  <si>
    <t>.ST</t>
  </si>
  <si>
    <t>DC</t>
  </si>
  <si>
    <t>.CO</t>
  </si>
  <si>
    <t>BB</t>
  </si>
  <si>
    <t>.BR</t>
  </si>
  <si>
    <t>ID</t>
  </si>
  <si>
    <t>.IR</t>
  </si>
  <si>
    <t>UF</t>
  </si>
  <si>
    <t>GY</t>
  </si>
  <si>
    <t>GR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</si>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</sst>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38"/>
  <sheetViews>
    <sheetView workbookViewId="0"/>
  </sheetViews>
  <sheetFormatPr defaultRowHeight="15" x14ac:dyDescent="0.25"/>
  <cols>
    <col min="1" max="1" width="18.7109375" bestFit="1" customWidth="1"/>
    <col min="2" max="2" width="13.5703125" bestFit="1" customWidth="1"/>
    <col min="3" max="3" width="22.140625" bestFit="1" customWidth="1"/>
    <col min="4" max="4" width="35.7109375" bestFit="1" customWidth="1"/>
  </cols>
  <sheetData>
    <row r="1" spans="1:4" x14ac:dyDescent="0.25">
      <c r="A1" t="s">
        <v>0</v>
      </c>
      <c r="B1" t="s">
        <v>1</v>
      </c>
      <c r="C1" t="s">
        <v>2483</v>
      </c>
      <c r="D1" t="s">
        <v>2</v>
      </c>
    </row>
    <row r="2" spans="1:4" x14ac:dyDescent="0.25">
      <c r="A2" t="s">
        <v>3</v>
      </c>
      <c r="B2" t="s">
        <v>4</v>
      </c>
      <c r="C2" t="s">
        <v>5</v>
      </c>
      <c r="D2" t="s">
        <v>6</v>
      </c>
    </row>
    <row r="3" spans="1:4" x14ac:dyDescent="0.25">
      <c r="A3" t="s">
        <v>7</v>
      </c>
      <c r="B3" t="s">
        <v>8</v>
      </c>
      <c r="C3" t="s">
        <v>5</v>
      </c>
      <c r="D3" t="s">
        <v>9</v>
      </c>
    </row>
    <row r="4" spans="1:4" x14ac:dyDescent="0.25">
      <c r="A4" t="s">
        <v>10</v>
      </c>
      <c r="B4" t="s">
        <v>11</v>
      </c>
      <c r="C4" t="s">
        <v>5</v>
      </c>
      <c r="D4" t="s">
        <v>12</v>
      </c>
    </row>
    <row r="5" spans="1:4" x14ac:dyDescent="0.25">
      <c r="A5" t="s">
        <v>13</v>
      </c>
      <c r="B5" t="s">
        <v>14</v>
      </c>
      <c r="C5" t="s">
        <v>15</v>
      </c>
      <c r="D5" t="s">
        <v>16</v>
      </c>
    </row>
    <row r="6" spans="1:4" x14ac:dyDescent="0.25">
      <c r="A6" t="s">
        <v>17</v>
      </c>
      <c r="B6" t="s">
        <v>18</v>
      </c>
      <c r="C6" t="s">
        <v>19</v>
      </c>
      <c r="D6" t="s">
        <v>20</v>
      </c>
    </row>
    <row r="7" spans="1:4" x14ac:dyDescent="0.25">
      <c r="A7" t="s">
        <v>21</v>
      </c>
      <c r="B7" t="s">
        <v>22</v>
      </c>
      <c r="C7" t="s">
        <v>19</v>
      </c>
      <c r="D7" t="s">
        <v>23</v>
      </c>
    </row>
    <row r="8" spans="1:4" x14ac:dyDescent="0.25">
      <c r="A8" t="s">
        <v>24</v>
      </c>
      <c r="B8" t="s">
        <v>25</v>
      </c>
      <c r="C8" t="s">
        <v>26</v>
      </c>
      <c r="D8" t="s">
        <v>27</v>
      </c>
    </row>
    <row r="9" spans="1:4" x14ac:dyDescent="0.25">
      <c r="A9" t="s">
        <v>28</v>
      </c>
      <c r="B9" t="s">
        <v>29</v>
      </c>
      <c r="C9" t="s">
        <v>19</v>
      </c>
      <c r="D9" t="s">
        <v>30</v>
      </c>
    </row>
    <row r="10" spans="1:4" x14ac:dyDescent="0.25">
      <c r="A10" t="s">
        <v>31</v>
      </c>
      <c r="B10" t="s">
        <v>32</v>
      </c>
      <c r="C10" t="s">
        <v>15</v>
      </c>
      <c r="D10" t="s">
        <v>33</v>
      </c>
    </row>
    <row r="11" spans="1:4" x14ac:dyDescent="0.25">
      <c r="A11" t="s">
        <v>34</v>
      </c>
      <c r="B11" t="s">
        <v>35</v>
      </c>
      <c r="C11" t="s">
        <v>36</v>
      </c>
      <c r="D11" t="s">
        <v>37</v>
      </c>
    </row>
    <row r="12" spans="1:4" x14ac:dyDescent="0.25">
      <c r="A12" t="s">
        <v>38</v>
      </c>
      <c r="B12" t="s">
        <v>39</v>
      </c>
      <c r="C12" t="s">
        <v>40</v>
      </c>
      <c r="D12" t="s">
        <v>41</v>
      </c>
    </row>
    <row r="13" spans="1:4" x14ac:dyDescent="0.25">
      <c r="A13" t="s">
        <v>42</v>
      </c>
      <c r="B13" t="s">
        <v>43</v>
      </c>
      <c r="C13" t="s">
        <v>5</v>
      </c>
      <c r="D13" t="s">
        <v>44</v>
      </c>
    </row>
    <row r="14" spans="1:4" x14ac:dyDescent="0.25">
      <c r="A14" t="s">
        <v>45</v>
      </c>
      <c r="B14" t="s">
        <v>46</v>
      </c>
      <c r="C14" t="s">
        <v>19</v>
      </c>
      <c r="D14" t="s">
        <v>47</v>
      </c>
    </row>
    <row r="15" spans="1:4" x14ac:dyDescent="0.25">
      <c r="A15" t="s">
        <v>48</v>
      </c>
      <c r="B15" t="s">
        <v>49</v>
      </c>
      <c r="C15" t="s">
        <v>5</v>
      </c>
      <c r="D15" t="s">
        <v>50</v>
      </c>
    </row>
    <row r="16" spans="1:4" x14ac:dyDescent="0.25">
      <c r="A16" t="s">
        <v>51</v>
      </c>
      <c r="B16" t="s">
        <v>52</v>
      </c>
      <c r="C16" t="s">
        <v>53</v>
      </c>
      <c r="D16" t="s">
        <v>54</v>
      </c>
    </row>
    <row r="17" spans="1:4" x14ac:dyDescent="0.25">
      <c r="A17" t="s">
        <v>55</v>
      </c>
      <c r="B17" t="s">
        <v>56</v>
      </c>
      <c r="C17" t="s">
        <v>5</v>
      </c>
      <c r="D17" t="s">
        <v>57</v>
      </c>
    </row>
    <row r="18" spans="1:4" x14ac:dyDescent="0.25">
      <c r="A18" t="s">
        <v>58</v>
      </c>
      <c r="B18" t="s">
        <v>59</v>
      </c>
      <c r="C18" t="s">
        <v>19</v>
      </c>
      <c r="D18" t="s">
        <v>60</v>
      </c>
    </row>
    <row r="19" spans="1:4" x14ac:dyDescent="0.25">
      <c r="A19" t="s">
        <v>61</v>
      </c>
      <c r="B19" t="s">
        <v>62</v>
      </c>
      <c r="C19" t="s">
        <v>63</v>
      </c>
      <c r="D19" t="s">
        <v>64</v>
      </c>
    </row>
    <row r="20" spans="1:4" x14ac:dyDescent="0.25">
      <c r="A20" t="s">
        <v>65</v>
      </c>
      <c r="B20" t="s">
        <v>66</v>
      </c>
      <c r="C20" t="s">
        <v>5</v>
      </c>
      <c r="D20" t="s">
        <v>67</v>
      </c>
    </row>
    <row r="21" spans="1:4" x14ac:dyDescent="0.25">
      <c r="A21" t="s">
        <v>68</v>
      </c>
      <c r="B21" t="s">
        <v>69</v>
      </c>
      <c r="C21" t="s">
        <v>63</v>
      </c>
      <c r="D21" t="s">
        <v>70</v>
      </c>
    </row>
    <row r="22" spans="1:4" x14ac:dyDescent="0.25">
      <c r="A22" t="s">
        <v>71</v>
      </c>
      <c r="B22" t="s">
        <v>72</v>
      </c>
      <c r="C22" t="s">
        <v>73</v>
      </c>
      <c r="D22" t="s">
        <v>74</v>
      </c>
    </row>
    <row r="23" spans="1:4" x14ac:dyDescent="0.25">
      <c r="A23" t="s">
        <v>75</v>
      </c>
      <c r="B23" t="s">
        <v>76</v>
      </c>
      <c r="C23" t="s">
        <v>63</v>
      </c>
      <c r="D23" t="s">
        <v>70</v>
      </c>
    </row>
    <row r="24" spans="1:4" x14ac:dyDescent="0.25">
      <c r="A24" t="s">
        <v>77</v>
      </c>
      <c r="B24" t="s">
        <v>78</v>
      </c>
      <c r="C24" t="s">
        <v>15</v>
      </c>
      <c r="D24" t="s">
        <v>79</v>
      </c>
    </row>
    <row r="25" spans="1:4" x14ac:dyDescent="0.25">
      <c r="A25" t="s">
        <v>80</v>
      </c>
      <c r="B25" t="s">
        <v>81</v>
      </c>
      <c r="C25" t="s">
        <v>5</v>
      </c>
      <c r="D25" t="s">
        <v>82</v>
      </c>
    </row>
    <row r="26" spans="1:4" x14ac:dyDescent="0.25">
      <c r="A26" t="s">
        <v>83</v>
      </c>
      <c r="B26" t="s">
        <v>84</v>
      </c>
      <c r="C26" t="s">
        <v>19</v>
      </c>
      <c r="D26" t="s">
        <v>85</v>
      </c>
    </row>
    <row r="27" spans="1:4" x14ac:dyDescent="0.25">
      <c r="A27" t="s">
        <v>86</v>
      </c>
      <c r="B27" t="s">
        <v>87</v>
      </c>
      <c r="C27" t="s">
        <v>5</v>
      </c>
      <c r="D27" t="s">
        <v>88</v>
      </c>
    </row>
    <row r="28" spans="1:4" x14ac:dyDescent="0.25">
      <c r="A28" t="s">
        <v>89</v>
      </c>
      <c r="B28" t="s">
        <v>90</v>
      </c>
      <c r="C28" t="s">
        <v>19</v>
      </c>
      <c r="D28" t="s">
        <v>91</v>
      </c>
    </row>
    <row r="29" spans="1:4" x14ac:dyDescent="0.25">
      <c r="A29" t="s">
        <v>92</v>
      </c>
      <c r="B29" t="s">
        <v>93</v>
      </c>
      <c r="C29" t="s">
        <v>19</v>
      </c>
      <c r="D29" t="s">
        <v>94</v>
      </c>
    </row>
    <row r="30" spans="1:4" x14ac:dyDescent="0.25">
      <c r="A30" t="s">
        <v>95</v>
      </c>
      <c r="B30" t="s">
        <v>96</v>
      </c>
      <c r="C30" t="s">
        <v>19</v>
      </c>
      <c r="D30" t="s">
        <v>97</v>
      </c>
    </row>
    <row r="31" spans="1:4" x14ac:dyDescent="0.25">
      <c r="A31" t="s">
        <v>98</v>
      </c>
      <c r="B31" t="s">
        <v>99</v>
      </c>
      <c r="C31" t="s">
        <v>19</v>
      </c>
      <c r="D31" t="s">
        <v>100</v>
      </c>
    </row>
    <row r="32" spans="1:4" x14ac:dyDescent="0.25">
      <c r="A32" t="s">
        <v>101</v>
      </c>
      <c r="B32" t="s">
        <v>102</v>
      </c>
      <c r="C32" t="s">
        <v>19</v>
      </c>
      <c r="D32" t="s">
        <v>103</v>
      </c>
    </row>
    <row r="33" spans="1:4" x14ac:dyDescent="0.25">
      <c r="A33" t="s">
        <v>104</v>
      </c>
      <c r="B33" t="s">
        <v>105</v>
      </c>
      <c r="C33" t="s">
        <v>63</v>
      </c>
      <c r="D33" t="s">
        <v>106</v>
      </c>
    </row>
    <row r="34" spans="1:4" x14ac:dyDescent="0.25">
      <c r="A34" t="s">
        <v>107</v>
      </c>
      <c r="B34" t="s">
        <v>108</v>
      </c>
      <c r="C34" t="s">
        <v>19</v>
      </c>
      <c r="D34" t="s">
        <v>109</v>
      </c>
    </row>
    <row r="35" spans="1:4" x14ac:dyDescent="0.25">
      <c r="A35" t="s">
        <v>110</v>
      </c>
      <c r="B35" t="s">
        <v>111</v>
      </c>
      <c r="C35" t="s">
        <v>19</v>
      </c>
      <c r="D35" t="s">
        <v>112</v>
      </c>
    </row>
    <row r="36" spans="1:4" x14ac:dyDescent="0.25">
      <c r="A36" t="s">
        <v>113</v>
      </c>
      <c r="B36" t="s">
        <v>114</v>
      </c>
      <c r="C36" t="s">
        <v>19</v>
      </c>
      <c r="D36" t="s">
        <v>115</v>
      </c>
    </row>
    <row r="37" spans="1:4" x14ac:dyDescent="0.25">
      <c r="A37" t="s">
        <v>116</v>
      </c>
      <c r="B37" t="s">
        <v>117</v>
      </c>
      <c r="C37" t="s">
        <v>19</v>
      </c>
      <c r="D37" t="s">
        <v>118</v>
      </c>
    </row>
    <row r="38" spans="1:4" x14ac:dyDescent="0.25">
      <c r="A38" t="s">
        <v>119</v>
      </c>
      <c r="B38" t="s">
        <v>120</v>
      </c>
      <c r="C38" t="s">
        <v>19</v>
      </c>
      <c r="D38" t="s">
        <v>121</v>
      </c>
    </row>
    <row r="39" spans="1:4" x14ac:dyDescent="0.25">
      <c r="A39" t="s">
        <v>122</v>
      </c>
      <c r="B39" t="s">
        <v>123</v>
      </c>
      <c r="C39" t="s">
        <v>19</v>
      </c>
      <c r="D39" t="s">
        <v>124</v>
      </c>
    </row>
    <row r="40" spans="1:4" x14ac:dyDescent="0.25">
      <c r="A40" t="s">
        <v>125</v>
      </c>
      <c r="B40" t="s">
        <v>126</v>
      </c>
      <c r="C40" t="s">
        <v>19</v>
      </c>
      <c r="D40" t="s">
        <v>127</v>
      </c>
    </row>
    <row r="41" spans="1:4" x14ac:dyDescent="0.25">
      <c r="A41" t="s">
        <v>128</v>
      </c>
      <c r="B41" t="s">
        <v>129</v>
      </c>
      <c r="C41" t="s">
        <v>19</v>
      </c>
      <c r="D41" t="s">
        <v>130</v>
      </c>
    </row>
    <row r="42" spans="1:4" x14ac:dyDescent="0.25">
      <c r="A42" t="s">
        <v>131</v>
      </c>
      <c r="B42" t="s">
        <v>132</v>
      </c>
      <c r="C42" t="s">
        <v>133</v>
      </c>
      <c r="D42" t="s">
        <v>134</v>
      </c>
    </row>
    <row r="43" spans="1:4" x14ac:dyDescent="0.25">
      <c r="A43" t="s">
        <v>135</v>
      </c>
      <c r="B43" t="s">
        <v>136</v>
      </c>
      <c r="C43" t="s">
        <v>19</v>
      </c>
      <c r="D43" t="s">
        <v>137</v>
      </c>
    </row>
    <row r="44" spans="1:4" x14ac:dyDescent="0.25">
      <c r="A44" t="s">
        <v>138</v>
      </c>
      <c r="B44" t="s">
        <v>139</v>
      </c>
      <c r="C44" t="s">
        <v>19</v>
      </c>
      <c r="D44" t="s">
        <v>140</v>
      </c>
    </row>
    <row r="45" spans="1:4" x14ac:dyDescent="0.25">
      <c r="A45" t="s">
        <v>141</v>
      </c>
      <c r="B45" t="s">
        <v>142</v>
      </c>
      <c r="C45" t="s">
        <v>19</v>
      </c>
      <c r="D45" t="s">
        <v>143</v>
      </c>
    </row>
    <row r="46" spans="1:4" x14ac:dyDescent="0.25">
      <c r="A46" t="s">
        <v>144</v>
      </c>
      <c r="B46" t="s">
        <v>145</v>
      </c>
      <c r="C46" t="s">
        <v>19</v>
      </c>
      <c r="D46" t="s">
        <v>146</v>
      </c>
    </row>
    <row r="47" spans="1:4" x14ac:dyDescent="0.25">
      <c r="A47" t="s">
        <v>147</v>
      </c>
      <c r="B47" t="s">
        <v>148</v>
      </c>
      <c r="C47" t="s">
        <v>63</v>
      </c>
      <c r="D47" t="s">
        <v>149</v>
      </c>
    </row>
    <row r="48" spans="1:4" x14ac:dyDescent="0.25">
      <c r="A48" t="s">
        <v>150</v>
      </c>
      <c r="B48" t="s">
        <v>151</v>
      </c>
      <c r="C48" t="s">
        <v>19</v>
      </c>
      <c r="D48" t="s">
        <v>152</v>
      </c>
    </row>
    <row r="49" spans="1:4" x14ac:dyDescent="0.25">
      <c r="A49" t="s">
        <v>153</v>
      </c>
      <c r="B49" t="s">
        <v>154</v>
      </c>
      <c r="C49" t="s">
        <v>5</v>
      </c>
      <c r="D49" t="s">
        <v>155</v>
      </c>
    </row>
    <row r="50" spans="1:4" x14ac:dyDescent="0.25">
      <c r="A50" t="s">
        <v>156</v>
      </c>
      <c r="B50" t="s">
        <v>157</v>
      </c>
      <c r="C50" t="s">
        <v>40</v>
      </c>
      <c r="D50" t="s">
        <v>158</v>
      </c>
    </row>
    <row r="51" spans="1:4" x14ac:dyDescent="0.25">
      <c r="A51" t="s">
        <v>159</v>
      </c>
      <c r="B51" t="s">
        <v>160</v>
      </c>
      <c r="C51" t="s">
        <v>15</v>
      </c>
      <c r="D51" t="s">
        <v>161</v>
      </c>
    </row>
    <row r="52" spans="1:4" x14ac:dyDescent="0.25">
      <c r="A52" t="s">
        <v>162</v>
      </c>
      <c r="B52" t="s">
        <v>163</v>
      </c>
      <c r="C52" t="s">
        <v>53</v>
      </c>
      <c r="D52" t="s">
        <v>164</v>
      </c>
    </row>
    <row r="53" spans="1:4" x14ac:dyDescent="0.25">
      <c r="A53" t="s">
        <v>165</v>
      </c>
      <c r="B53" t="s">
        <v>166</v>
      </c>
      <c r="C53" t="s">
        <v>19</v>
      </c>
      <c r="D53" t="s">
        <v>167</v>
      </c>
    </row>
    <row r="54" spans="1:4" x14ac:dyDescent="0.25">
      <c r="A54" t="s">
        <v>168</v>
      </c>
      <c r="B54" t="s">
        <v>169</v>
      </c>
      <c r="C54" t="s">
        <v>36</v>
      </c>
      <c r="D54" t="s">
        <v>170</v>
      </c>
    </row>
    <row r="55" spans="1:4" x14ac:dyDescent="0.25">
      <c r="A55" t="s">
        <v>171</v>
      </c>
      <c r="B55" t="s">
        <v>172</v>
      </c>
      <c r="C55" t="s">
        <v>5</v>
      </c>
      <c r="D55" t="s">
        <v>173</v>
      </c>
    </row>
    <row r="56" spans="1:4" x14ac:dyDescent="0.25">
      <c r="A56" t="s">
        <v>174</v>
      </c>
      <c r="B56" t="s">
        <v>175</v>
      </c>
      <c r="C56" t="s">
        <v>26</v>
      </c>
      <c r="D56" t="s">
        <v>176</v>
      </c>
    </row>
    <row r="57" spans="1:4" x14ac:dyDescent="0.25">
      <c r="A57" t="s">
        <v>177</v>
      </c>
      <c r="B57" t="s">
        <v>178</v>
      </c>
      <c r="C57" t="s">
        <v>5</v>
      </c>
      <c r="D57" t="s">
        <v>179</v>
      </c>
    </row>
    <row r="58" spans="1:4" x14ac:dyDescent="0.25">
      <c r="A58" t="s">
        <v>180</v>
      </c>
      <c r="B58" t="s">
        <v>181</v>
      </c>
      <c r="C58" t="s">
        <v>15</v>
      </c>
      <c r="D58" t="s">
        <v>182</v>
      </c>
    </row>
    <row r="59" spans="1:4" x14ac:dyDescent="0.25">
      <c r="A59" t="s">
        <v>183</v>
      </c>
      <c r="B59" t="s">
        <v>184</v>
      </c>
      <c r="C59" t="s">
        <v>53</v>
      </c>
      <c r="D59" t="s">
        <v>185</v>
      </c>
    </row>
    <row r="60" spans="1:4" x14ac:dyDescent="0.25">
      <c r="A60" t="s">
        <v>186</v>
      </c>
      <c r="B60" t="s">
        <v>187</v>
      </c>
      <c r="C60" t="s">
        <v>19</v>
      </c>
      <c r="D60" t="s">
        <v>188</v>
      </c>
    </row>
    <row r="61" spans="1:4" x14ac:dyDescent="0.25">
      <c r="A61" t="s">
        <v>189</v>
      </c>
      <c r="B61" t="s">
        <v>190</v>
      </c>
      <c r="C61" t="s">
        <v>36</v>
      </c>
      <c r="D61" t="s">
        <v>191</v>
      </c>
    </row>
    <row r="62" spans="1:4" x14ac:dyDescent="0.25">
      <c r="A62" t="s">
        <v>192</v>
      </c>
      <c r="B62" t="s">
        <v>193</v>
      </c>
      <c r="C62" t="s">
        <v>5</v>
      </c>
      <c r="D62" t="s">
        <v>194</v>
      </c>
    </row>
    <row r="63" spans="1:4" x14ac:dyDescent="0.25">
      <c r="A63" t="s">
        <v>195</v>
      </c>
      <c r="B63" t="s">
        <v>196</v>
      </c>
      <c r="C63" t="s">
        <v>36</v>
      </c>
      <c r="D63" t="s">
        <v>197</v>
      </c>
    </row>
    <row r="64" spans="1:4" x14ac:dyDescent="0.25">
      <c r="A64" t="s">
        <v>198</v>
      </c>
      <c r="B64" t="s">
        <v>199</v>
      </c>
      <c r="C64" t="s">
        <v>63</v>
      </c>
      <c r="D64" t="s">
        <v>200</v>
      </c>
    </row>
    <row r="65" spans="1:4" x14ac:dyDescent="0.25">
      <c r="A65" t="s">
        <v>201</v>
      </c>
      <c r="B65" t="s">
        <v>202</v>
      </c>
      <c r="C65" t="s">
        <v>36</v>
      </c>
      <c r="D65" t="s">
        <v>203</v>
      </c>
    </row>
    <row r="66" spans="1:4" x14ac:dyDescent="0.25">
      <c r="A66" t="s">
        <v>204</v>
      </c>
      <c r="B66" t="s">
        <v>205</v>
      </c>
      <c r="C66" t="s">
        <v>63</v>
      </c>
      <c r="D66" t="s">
        <v>206</v>
      </c>
    </row>
    <row r="67" spans="1:4" x14ac:dyDescent="0.25">
      <c r="A67" t="s">
        <v>207</v>
      </c>
      <c r="B67" t="s">
        <v>208</v>
      </c>
      <c r="C67" t="s">
        <v>63</v>
      </c>
      <c r="D67" t="s">
        <v>209</v>
      </c>
    </row>
    <row r="68" spans="1:4" x14ac:dyDescent="0.25">
      <c r="A68" t="s">
        <v>210</v>
      </c>
      <c r="B68" t="s">
        <v>211</v>
      </c>
      <c r="C68" t="s">
        <v>133</v>
      </c>
      <c r="D68" t="s">
        <v>212</v>
      </c>
    </row>
    <row r="69" spans="1:4" x14ac:dyDescent="0.25">
      <c r="A69" t="s">
        <v>213</v>
      </c>
      <c r="B69" t="s">
        <v>214</v>
      </c>
      <c r="C69" t="s">
        <v>63</v>
      </c>
      <c r="D69" t="s">
        <v>215</v>
      </c>
    </row>
    <row r="70" spans="1:4" x14ac:dyDescent="0.25">
      <c r="A70" t="s">
        <v>216</v>
      </c>
      <c r="B70" t="s">
        <v>217</v>
      </c>
      <c r="C70" t="s">
        <v>63</v>
      </c>
      <c r="D70" t="s">
        <v>218</v>
      </c>
    </row>
    <row r="71" spans="1:4" x14ac:dyDescent="0.25">
      <c r="A71" t="s">
        <v>219</v>
      </c>
      <c r="B71" t="s">
        <v>220</v>
      </c>
      <c r="C71" t="s">
        <v>36</v>
      </c>
      <c r="D71" t="s">
        <v>221</v>
      </c>
    </row>
    <row r="72" spans="1:4" x14ac:dyDescent="0.25">
      <c r="A72" t="s">
        <v>222</v>
      </c>
      <c r="B72" t="s">
        <v>223</v>
      </c>
      <c r="C72" t="s">
        <v>5</v>
      </c>
      <c r="D72" t="s">
        <v>224</v>
      </c>
    </row>
    <row r="73" spans="1:4" x14ac:dyDescent="0.25">
      <c r="A73" t="s">
        <v>225</v>
      </c>
      <c r="B73" t="s">
        <v>226</v>
      </c>
      <c r="C73" t="s">
        <v>36</v>
      </c>
      <c r="D73" t="s">
        <v>227</v>
      </c>
    </row>
    <row r="74" spans="1:4" x14ac:dyDescent="0.25">
      <c r="A74" t="s">
        <v>228</v>
      </c>
      <c r="B74" t="s">
        <v>229</v>
      </c>
      <c r="C74" t="s">
        <v>63</v>
      </c>
      <c r="D74" t="s">
        <v>230</v>
      </c>
    </row>
    <row r="75" spans="1:4" x14ac:dyDescent="0.25">
      <c r="A75" t="s">
        <v>231</v>
      </c>
      <c r="B75" t="s">
        <v>232</v>
      </c>
      <c r="C75" t="s">
        <v>15</v>
      </c>
      <c r="D75" t="s">
        <v>233</v>
      </c>
    </row>
    <row r="76" spans="1:4" x14ac:dyDescent="0.25">
      <c r="A76" t="s">
        <v>234</v>
      </c>
      <c r="B76" t="s">
        <v>235</v>
      </c>
      <c r="C76" t="s">
        <v>133</v>
      </c>
      <c r="D76" t="s">
        <v>236</v>
      </c>
    </row>
    <row r="77" spans="1:4" x14ac:dyDescent="0.25">
      <c r="A77" t="s">
        <v>237</v>
      </c>
      <c r="B77" t="s">
        <v>238</v>
      </c>
      <c r="C77" t="s">
        <v>63</v>
      </c>
      <c r="D77" t="s">
        <v>239</v>
      </c>
    </row>
    <row r="78" spans="1:4" x14ac:dyDescent="0.25">
      <c r="A78" t="s">
        <v>240</v>
      </c>
      <c r="B78" t="s">
        <v>241</v>
      </c>
      <c r="C78" t="s">
        <v>133</v>
      </c>
      <c r="D78" t="s">
        <v>242</v>
      </c>
    </row>
    <row r="79" spans="1:4" x14ac:dyDescent="0.25">
      <c r="A79" t="s">
        <v>243</v>
      </c>
      <c r="B79" t="s">
        <v>244</v>
      </c>
      <c r="C79" t="s">
        <v>26</v>
      </c>
      <c r="D79" t="s">
        <v>245</v>
      </c>
    </row>
    <row r="80" spans="1:4" x14ac:dyDescent="0.25">
      <c r="A80" t="s">
        <v>246</v>
      </c>
      <c r="B80" t="s">
        <v>247</v>
      </c>
      <c r="C80" t="s">
        <v>36</v>
      </c>
      <c r="D80" t="s">
        <v>248</v>
      </c>
    </row>
    <row r="81" spans="1:4" x14ac:dyDescent="0.25">
      <c r="A81" t="s">
        <v>249</v>
      </c>
      <c r="B81" t="s">
        <v>250</v>
      </c>
      <c r="C81" t="s">
        <v>19</v>
      </c>
      <c r="D81" t="s">
        <v>251</v>
      </c>
    </row>
    <row r="82" spans="1:4" x14ac:dyDescent="0.25">
      <c r="A82" t="s">
        <v>252</v>
      </c>
      <c r="B82" t="s">
        <v>253</v>
      </c>
      <c r="C82" t="s">
        <v>5</v>
      </c>
      <c r="D82" t="s">
        <v>254</v>
      </c>
    </row>
    <row r="83" spans="1:4" x14ac:dyDescent="0.25">
      <c r="A83" t="s">
        <v>255</v>
      </c>
      <c r="B83" t="s">
        <v>256</v>
      </c>
      <c r="C83" t="s">
        <v>26</v>
      </c>
      <c r="D83" t="s">
        <v>257</v>
      </c>
    </row>
    <row r="84" spans="1:4" x14ac:dyDescent="0.25">
      <c r="A84" t="s">
        <v>258</v>
      </c>
      <c r="B84" t="s">
        <v>259</v>
      </c>
      <c r="C84" t="s">
        <v>40</v>
      </c>
      <c r="D84" t="s">
        <v>260</v>
      </c>
    </row>
    <row r="85" spans="1:4" x14ac:dyDescent="0.25">
      <c r="A85" t="s">
        <v>261</v>
      </c>
      <c r="B85" t="s">
        <v>262</v>
      </c>
      <c r="C85" t="s">
        <v>26</v>
      </c>
      <c r="D85" t="s">
        <v>263</v>
      </c>
    </row>
    <row r="86" spans="1:4" x14ac:dyDescent="0.25">
      <c r="A86" t="s">
        <v>264</v>
      </c>
      <c r="B86" t="s">
        <v>265</v>
      </c>
      <c r="C86" t="s">
        <v>73</v>
      </c>
      <c r="D86" t="s">
        <v>266</v>
      </c>
    </row>
    <row r="87" spans="1:4" x14ac:dyDescent="0.25">
      <c r="A87" t="s">
        <v>267</v>
      </c>
      <c r="B87" t="s">
        <v>268</v>
      </c>
      <c r="C87" t="s">
        <v>15</v>
      </c>
      <c r="D87" t="s">
        <v>269</v>
      </c>
    </row>
    <row r="88" spans="1:4" x14ac:dyDescent="0.25">
      <c r="A88" t="s">
        <v>270</v>
      </c>
      <c r="B88" t="s">
        <v>271</v>
      </c>
      <c r="C88" t="s">
        <v>15</v>
      </c>
      <c r="D88" t="s">
        <v>272</v>
      </c>
    </row>
    <row r="89" spans="1:4" x14ac:dyDescent="0.25">
      <c r="A89" t="s">
        <v>273</v>
      </c>
      <c r="B89" t="s">
        <v>274</v>
      </c>
      <c r="C89" t="s">
        <v>5</v>
      </c>
      <c r="D89" t="s">
        <v>275</v>
      </c>
    </row>
    <row r="90" spans="1:4" x14ac:dyDescent="0.25">
      <c r="A90" t="s">
        <v>276</v>
      </c>
      <c r="B90" t="s">
        <v>277</v>
      </c>
      <c r="C90" t="s">
        <v>73</v>
      </c>
      <c r="D90" t="s">
        <v>278</v>
      </c>
    </row>
    <row r="91" spans="1:4" x14ac:dyDescent="0.25">
      <c r="A91" t="s">
        <v>279</v>
      </c>
      <c r="B91" t="s">
        <v>280</v>
      </c>
      <c r="C91" t="s">
        <v>53</v>
      </c>
      <c r="D91" t="s">
        <v>281</v>
      </c>
    </row>
    <row r="92" spans="1:4" x14ac:dyDescent="0.25">
      <c r="A92" t="s">
        <v>282</v>
      </c>
      <c r="B92" t="s">
        <v>283</v>
      </c>
      <c r="C92" t="s">
        <v>36</v>
      </c>
      <c r="D92" t="s">
        <v>284</v>
      </c>
    </row>
    <row r="93" spans="1:4" x14ac:dyDescent="0.25">
      <c r="A93" t="s">
        <v>285</v>
      </c>
      <c r="B93" t="s">
        <v>286</v>
      </c>
      <c r="C93" t="s">
        <v>73</v>
      </c>
      <c r="D93" t="s">
        <v>287</v>
      </c>
    </row>
    <row r="94" spans="1:4" x14ac:dyDescent="0.25">
      <c r="A94" t="s">
        <v>288</v>
      </c>
      <c r="B94" t="s">
        <v>289</v>
      </c>
      <c r="C94" t="s">
        <v>15</v>
      </c>
      <c r="D94" t="s">
        <v>290</v>
      </c>
    </row>
    <row r="95" spans="1:4" x14ac:dyDescent="0.25">
      <c r="A95" t="s">
        <v>291</v>
      </c>
      <c r="B95" t="s">
        <v>292</v>
      </c>
      <c r="C95" t="s">
        <v>5</v>
      </c>
      <c r="D95" t="s">
        <v>293</v>
      </c>
    </row>
    <row r="96" spans="1:4" x14ac:dyDescent="0.25">
      <c r="A96" t="s">
        <v>294</v>
      </c>
      <c r="B96" t="s">
        <v>295</v>
      </c>
      <c r="C96" t="s">
        <v>5</v>
      </c>
      <c r="D96" t="s">
        <v>296</v>
      </c>
    </row>
    <row r="97" spans="1:4" x14ac:dyDescent="0.25">
      <c r="A97" t="s">
        <v>297</v>
      </c>
      <c r="B97" t="s">
        <v>298</v>
      </c>
      <c r="C97" t="s">
        <v>5</v>
      </c>
      <c r="D97" t="s">
        <v>299</v>
      </c>
    </row>
    <row r="98" spans="1:4" x14ac:dyDescent="0.25">
      <c r="A98" t="s">
        <v>300</v>
      </c>
      <c r="B98" t="s">
        <v>301</v>
      </c>
      <c r="C98" t="s">
        <v>15</v>
      </c>
      <c r="D98" t="s">
        <v>302</v>
      </c>
    </row>
    <row r="99" spans="1:4" x14ac:dyDescent="0.25">
      <c r="A99" t="s">
        <v>303</v>
      </c>
      <c r="B99" t="s">
        <v>304</v>
      </c>
      <c r="C99" t="s">
        <v>19</v>
      </c>
      <c r="D99" t="s">
        <v>305</v>
      </c>
    </row>
    <row r="100" spans="1:4" x14ac:dyDescent="0.25">
      <c r="A100" t="s">
        <v>306</v>
      </c>
      <c r="B100" t="s">
        <v>307</v>
      </c>
      <c r="C100" t="s">
        <v>5</v>
      </c>
      <c r="D100" t="s">
        <v>308</v>
      </c>
    </row>
    <row r="101" spans="1:4" x14ac:dyDescent="0.25">
      <c r="A101" t="s">
        <v>309</v>
      </c>
      <c r="B101" t="s">
        <v>310</v>
      </c>
      <c r="C101" t="s">
        <v>63</v>
      </c>
      <c r="D101" t="s">
        <v>311</v>
      </c>
    </row>
    <row r="102" spans="1:4" x14ac:dyDescent="0.25">
      <c r="A102" t="s">
        <v>312</v>
      </c>
      <c r="B102" t="s">
        <v>313</v>
      </c>
      <c r="C102" t="s">
        <v>26</v>
      </c>
      <c r="D102" t="s">
        <v>314</v>
      </c>
    </row>
    <row r="103" spans="1:4" x14ac:dyDescent="0.25">
      <c r="A103" t="s">
        <v>315</v>
      </c>
      <c r="B103" t="s">
        <v>316</v>
      </c>
      <c r="C103" t="s">
        <v>5</v>
      </c>
      <c r="D103" t="s">
        <v>317</v>
      </c>
    </row>
    <row r="104" spans="1:4" x14ac:dyDescent="0.25">
      <c r="A104" t="s">
        <v>318</v>
      </c>
      <c r="B104" t="s">
        <v>319</v>
      </c>
      <c r="C104" t="s">
        <v>5</v>
      </c>
      <c r="D104" t="s">
        <v>320</v>
      </c>
    </row>
    <row r="105" spans="1:4" x14ac:dyDescent="0.25">
      <c r="A105" t="s">
        <v>321</v>
      </c>
      <c r="B105" t="s">
        <v>322</v>
      </c>
      <c r="C105" t="s">
        <v>36</v>
      </c>
      <c r="D105" t="s">
        <v>323</v>
      </c>
    </row>
    <row r="106" spans="1:4" x14ac:dyDescent="0.25">
      <c r="A106" t="s">
        <v>1591</v>
      </c>
      <c r="B106" t="s">
        <v>2484</v>
      </c>
      <c r="C106" t="s">
        <v>15</v>
      </c>
      <c r="D106" t="s">
        <v>1592</v>
      </c>
    </row>
    <row r="107" spans="1:4" x14ac:dyDescent="0.25">
      <c r="A107" t="s">
        <v>1558</v>
      </c>
      <c r="B107" t="s">
        <v>2485</v>
      </c>
      <c r="C107" t="s">
        <v>36</v>
      </c>
      <c r="D107" t="s">
        <v>1559</v>
      </c>
    </row>
    <row r="108" spans="1:4" x14ac:dyDescent="0.25">
      <c r="A108" t="s">
        <v>1570</v>
      </c>
      <c r="B108" t="s">
        <v>2486</v>
      </c>
      <c r="C108" t="s">
        <v>26</v>
      </c>
      <c r="D108" t="s">
        <v>1571</v>
      </c>
    </row>
    <row r="109" spans="1:4" x14ac:dyDescent="0.25">
      <c r="A109" t="s">
        <v>2487</v>
      </c>
      <c r="B109" t="s">
        <v>2488</v>
      </c>
      <c r="C109" t="s">
        <v>5</v>
      </c>
      <c r="D109" t="s">
        <v>2489</v>
      </c>
    </row>
    <row r="110" spans="1:4" x14ac:dyDescent="0.25">
      <c r="A110" t="s">
        <v>1553</v>
      </c>
      <c r="B110" t="s">
        <v>2490</v>
      </c>
      <c r="C110" t="s">
        <v>73</v>
      </c>
      <c r="D110" t="s">
        <v>934</v>
      </c>
    </row>
    <row r="111" spans="1:4" x14ac:dyDescent="0.25">
      <c r="A111" t="s">
        <v>1581</v>
      </c>
      <c r="B111" t="s">
        <v>2491</v>
      </c>
      <c r="C111" t="s">
        <v>15</v>
      </c>
      <c r="D111" t="s">
        <v>1582</v>
      </c>
    </row>
    <row r="112" spans="1:4" x14ac:dyDescent="0.25">
      <c r="A112" t="s">
        <v>1745</v>
      </c>
      <c r="B112" t="s">
        <v>2492</v>
      </c>
      <c r="C112" t="s">
        <v>19</v>
      </c>
      <c r="D112" t="s">
        <v>1746</v>
      </c>
    </row>
    <row r="113" spans="1:4" x14ac:dyDescent="0.25">
      <c r="A113" t="s">
        <v>1747</v>
      </c>
      <c r="B113" t="s">
        <v>2493</v>
      </c>
      <c r="C113" t="s">
        <v>53</v>
      </c>
      <c r="D113" t="s">
        <v>1748</v>
      </c>
    </row>
    <row r="114" spans="1:4" x14ac:dyDescent="0.25">
      <c r="A114" t="s">
        <v>1564</v>
      </c>
      <c r="B114" t="s">
        <v>2494</v>
      </c>
      <c r="C114" t="s">
        <v>133</v>
      </c>
      <c r="D114" t="s">
        <v>1565</v>
      </c>
    </row>
    <row r="115" spans="1:4" x14ac:dyDescent="0.25">
      <c r="A115" t="s">
        <v>1566</v>
      </c>
      <c r="B115" t="s">
        <v>2495</v>
      </c>
      <c r="C115" t="s">
        <v>63</v>
      </c>
      <c r="D115" t="s">
        <v>1567</v>
      </c>
    </row>
    <row r="116" spans="1:4" x14ac:dyDescent="0.25">
      <c r="A116" t="s">
        <v>1587</v>
      </c>
      <c r="B116" t="s">
        <v>2496</v>
      </c>
      <c r="C116" t="s">
        <v>15</v>
      </c>
      <c r="D116" t="s">
        <v>1588</v>
      </c>
    </row>
    <row r="117" spans="1:4" x14ac:dyDescent="0.25">
      <c r="A117" t="s">
        <v>1749</v>
      </c>
      <c r="B117" t="s">
        <v>2497</v>
      </c>
      <c r="C117" t="s">
        <v>63</v>
      </c>
      <c r="D117" t="s">
        <v>1750</v>
      </c>
    </row>
    <row r="118" spans="1:4" x14ac:dyDescent="0.25">
      <c r="A118" t="s">
        <v>1576</v>
      </c>
      <c r="B118" t="s">
        <v>2498</v>
      </c>
      <c r="C118" t="s">
        <v>36</v>
      </c>
      <c r="D118" t="s">
        <v>1577</v>
      </c>
    </row>
    <row r="119" spans="1:4" x14ac:dyDescent="0.25">
      <c r="A119" t="s">
        <v>1751</v>
      </c>
      <c r="B119" t="s">
        <v>2499</v>
      </c>
      <c r="C119" t="s">
        <v>36</v>
      </c>
      <c r="D119" t="s">
        <v>1752</v>
      </c>
    </row>
    <row r="120" spans="1:4" x14ac:dyDescent="0.25">
      <c r="A120" t="s">
        <v>1578</v>
      </c>
      <c r="B120" t="s">
        <v>2500</v>
      </c>
      <c r="C120" t="s">
        <v>63</v>
      </c>
      <c r="D120" t="s">
        <v>1388</v>
      </c>
    </row>
    <row r="121" spans="1:4" x14ac:dyDescent="0.25">
      <c r="A121" t="s">
        <v>1574</v>
      </c>
      <c r="B121" t="s">
        <v>2501</v>
      </c>
      <c r="C121" t="s">
        <v>15</v>
      </c>
      <c r="D121" t="s">
        <v>1575</v>
      </c>
    </row>
    <row r="122" spans="1:4" x14ac:dyDescent="0.25">
      <c r="A122" t="s">
        <v>1593</v>
      </c>
      <c r="B122" t="s">
        <v>2502</v>
      </c>
      <c r="C122" t="s">
        <v>40</v>
      </c>
      <c r="D122" t="s">
        <v>1594</v>
      </c>
    </row>
    <row r="123" spans="1:4" x14ac:dyDescent="0.25">
      <c r="A123" t="s">
        <v>1560</v>
      </c>
      <c r="B123" t="s">
        <v>2503</v>
      </c>
      <c r="C123" t="s">
        <v>53</v>
      </c>
      <c r="D123" t="s">
        <v>1561</v>
      </c>
    </row>
    <row r="124" spans="1:4" x14ac:dyDescent="0.25">
      <c r="A124" t="s">
        <v>2055</v>
      </c>
      <c r="B124" t="s">
        <v>2504</v>
      </c>
      <c r="C124" t="s">
        <v>36</v>
      </c>
      <c r="D124" t="s">
        <v>2056</v>
      </c>
    </row>
    <row r="125" spans="1:4" x14ac:dyDescent="0.25">
      <c r="A125" t="s">
        <v>1544</v>
      </c>
      <c r="B125" t="s">
        <v>2505</v>
      </c>
      <c r="C125" t="s">
        <v>73</v>
      </c>
      <c r="D125" t="s">
        <v>1545</v>
      </c>
    </row>
    <row r="126" spans="1:4" x14ac:dyDescent="0.25">
      <c r="A126" t="s">
        <v>1430</v>
      </c>
      <c r="B126" t="s">
        <v>2506</v>
      </c>
      <c r="C126" t="s">
        <v>133</v>
      </c>
      <c r="D126" t="s">
        <v>1431</v>
      </c>
    </row>
    <row r="127" spans="1:4" x14ac:dyDescent="0.25">
      <c r="A127" t="s">
        <v>2363</v>
      </c>
      <c r="B127" t="s">
        <v>2507</v>
      </c>
      <c r="C127" t="s">
        <v>19</v>
      </c>
      <c r="D127" t="s">
        <v>2364</v>
      </c>
    </row>
    <row r="128" spans="1:4" x14ac:dyDescent="0.25">
      <c r="A128" t="s">
        <v>2121</v>
      </c>
      <c r="B128" t="s">
        <v>2508</v>
      </c>
      <c r="C128" t="s">
        <v>19</v>
      </c>
      <c r="D128" t="s">
        <v>2122</v>
      </c>
    </row>
    <row r="129" spans="1:4" x14ac:dyDescent="0.25">
      <c r="A129" t="s">
        <v>1397</v>
      </c>
      <c r="B129" t="s">
        <v>2509</v>
      </c>
      <c r="C129" t="s">
        <v>36</v>
      </c>
      <c r="D129" t="s">
        <v>1398</v>
      </c>
    </row>
    <row r="130" spans="1:4" x14ac:dyDescent="0.25">
      <c r="A130" t="s">
        <v>2467</v>
      </c>
      <c r="B130" t="s">
        <v>2510</v>
      </c>
      <c r="C130" t="s">
        <v>19</v>
      </c>
      <c r="D130" t="s">
        <v>2468</v>
      </c>
    </row>
    <row r="131" spans="1:4" x14ac:dyDescent="0.25">
      <c r="A131" t="s">
        <v>1993</v>
      </c>
      <c r="B131" t="s">
        <v>2511</v>
      </c>
      <c r="C131" t="s">
        <v>19</v>
      </c>
      <c r="D131" t="s">
        <v>1994</v>
      </c>
    </row>
    <row r="132" spans="1:4" x14ac:dyDescent="0.25">
      <c r="A132" t="s">
        <v>1472</v>
      </c>
      <c r="B132" t="s">
        <v>2512</v>
      </c>
      <c r="C132" t="s">
        <v>36</v>
      </c>
      <c r="D132" t="s">
        <v>1473</v>
      </c>
    </row>
    <row r="133" spans="1:4" x14ac:dyDescent="0.25">
      <c r="A133" t="s">
        <v>2119</v>
      </c>
      <c r="B133" t="s">
        <v>2513</v>
      </c>
      <c r="C133" t="s">
        <v>19</v>
      </c>
      <c r="D133" t="s">
        <v>2120</v>
      </c>
    </row>
    <row r="134" spans="1:4" x14ac:dyDescent="0.25">
      <c r="A134" t="s">
        <v>2514</v>
      </c>
      <c r="B134" t="s">
        <v>2515</v>
      </c>
      <c r="C134" t="s">
        <v>19</v>
      </c>
      <c r="D134" t="s">
        <v>2516</v>
      </c>
    </row>
    <row r="135" spans="1:4" x14ac:dyDescent="0.25">
      <c r="A135" t="s">
        <v>1426</v>
      </c>
      <c r="B135" t="s">
        <v>2517</v>
      </c>
      <c r="C135" t="s">
        <v>73</v>
      </c>
      <c r="D135" t="s">
        <v>1427</v>
      </c>
    </row>
    <row r="136" spans="1:4" x14ac:dyDescent="0.25">
      <c r="A136" t="s">
        <v>1476</v>
      </c>
      <c r="B136" t="s">
        <v>2518</v>
      </c>
      <c r="C136" t="s">
        <v>15</v>
      </c>
      <c r="D136" t="s">
        <v>1477</v>
      </c>
    </row>
    <row r="137" spans="1:4" x14ac:dyDescent="0.25">
      <c r="A137" t="s">
        <v>2333</v>
      </c>
      <c r="B137" t="s">
        <v>2519</v>
      </c>
      <c r="C137" t="s">
        <v>19</v>
      </c>
      <c r="D137" t="s">
        <v>2334</v>
      </c>
    </row>
    <row r="138" spans="1:4" x14ac:dyDescent="0.25">
      <c r="A138" t="s">
        <v>1395</v>
      </c>
      <c r="B138" t="s">
        <v>2520</v>
      </c>
      <c r="C138" t="s">
        <v>5</v>
      </c>
      <c r="D138" t="s">
        <v>1396</v>
      </c>
    </row>
    <row r="139" spans="1:4" x14ac:dyDescent="0.25">
      <c r="A139" t="s">
        <v>2193</v>
      </c>
      <c r="B139" t="s">
        <v>2521</v>
      </c>
      <c r="C139" t="s">
        <v>19</v>
      </c>
      <c r="D139" t="s">
        <v>2194</v>
      </c>
    </row>
    <row r="140" spans="1:4" x14ac:dyDescent="0.25">
      <c r="A140" t="s">
        <v>1391</v>
      </c>
      <c r="B140" t="s">
        <v>2522</v>
      </c>
      <c r="C140" t="s">
        <v>5</v>
      </c>
      <c r="D140" t="s">
        <v>1392</v>
      </c>
    </row>
    <row r="141" spans="1:4" x14ac:dyDescent="0.25">
      <c r="A141" t="s">
        <v>2085</v>
      </c>
      <c r="B141" t="s">
        <v>2523</v>
      </c>
      <c r="C141" t="s">
        <v>19</v>
      </c>
      <c r="D141" t="s">
        <v>2086</v>
      </c>
    </row>
    <row r="142" spans="1:4" x14ac:dyDescent="0.25">
      <c r="A142" t="s">
        <v>1399</v>
      </c>
      <c r="B142" t="s">
        <v>2524</v>
      </c>
      <c r="C142" t="s">
        <v>19</v>
      </c>
      <c r="D142" t="s">
        <v>1400</v>
      </c>
    </row>
    <row r="143" spans="1:4" x14ac:dyDescent="0.25">
      <c r="A143" t="s">
        <v>2163</v>
      </c>
      <c r="B143" t="s">
        <v>2525</v>
      </c>
      <c r="C143" t="s">
        <v>19</v>
      </c>
      <c r="D143" t="s">
        <v>2164</v>
      </c>
    </row>
    <row r="144" spans="1:4" x14ac:dyDescent="0.25">
      <c r="A144" t="s">
        <v>2195</v>
      </c>
      <c r="B144" t="s">
        <v>2526</v>
      </c>
      <c r="C144" t="s">
        <v>40</v>
      </c>
      <c r="D144" t="s">
        <v>2196</v>
      </c>
    </row>
    <row r="145" spans="1:4" x14ac:dyDescent="0.25">
      <c r="A145" t="s">
        <v>2237</v>
      </c>
      <c r="B145" t="s">
        <v>2527</v>
      </c>
      <c r="C145" t="s">
        <v>19</v>
      </c>
      <c r="D145" t="s">
        <v>2238</v>
      </c>
    </row>
    <row r="146" spans="1:4" x14ac:dyDescent="0.25">
      <c r="A146" t="s">
        <v>2421</v>
      </c>
      <c r="B146" t="s">
        <v>2528</v>
      </c>
      <c r="C146" t="s">
        <v>19</v>
      </c>
      <c r="D146" t="s">
        <v>2422</v>
      </c>
    </row>
    <row r="147" spans="1:4" x14ac:dyDescent="0.25">
      <c r="A147" t="s">
        <v>2223</v>
      </c>
      <c r="B147" t="s">
        <v>2529</v>
      </c>
      <c r="C147" t="s">
        <v>19</v>
      </c>
      <c r="D147" t="s">
        <v>2224</v>
      </c>
    </row>
    <row r="148" spans="1:4" x14ac:dyDescent="0.25">
      <c r="A148" t="s">
        <v>2269</v>
      </c>
      <c r="B148" t="s">
        <v>2530</v>
      </c>
      <c r="C148" t="s">
        <v>19</v>
      </c>
      <c r="D148" t="s">
        <v>2270</v>
      </c>
    </row>
    <row r="149" spans="1:4" x14ac:dyDescent="0.25">
      <c r="A149" t="s">
        <v>2147</v>
      </c>
      <c r="B149" t="s">
        <v>2531</v>
      </c>
      <c r="C149" t="s">
        <v>19</v>
      </c>
      <c r="D149" t="s">
        <v>2148</v>
      </c>
    </row>
    <row r="150" spans="1:4" x14ac:dyDescent="0.25">
      <c r="A150" t="s">
        <v>1478</v>
      </c>
      <c r="B150" t="s">
        <v>2532</v>
      </c>
      <c r="C150" t="s">
        <v>5</v>
      </c>
      <c r="D150" t="s">
        <v>1479</v>
      </c>
    </row>
    <row r="151" spans="1:4" x14ac:dyDescent="0.25">
      <c r="A151" t="s">
        <v>2025</v>
      </c>
      <c r="B151" t="s">
        <v>2533</v>
      </c>
      <c r="C151" t="s">
        <v>19</v>
      </c>
      <c r="D151" t="s">
        <v>2026</v>
      </c>
    </row>
    <row r="152" spans="1:4" x14ac:dyDescent="0.25">
      <c r="A152" t="s">
        <v>2534</v>
      </c>
      <c r="B152" t="s">
        <v>2535</v>
      </c>
      <c r="C152" t="s">
        <v>19</v>
      </c>
      <c r="D152" t="s">
        <v>2536</v>
      </c>
    </row>
    <row r="153" spans="1:4" x14ac:dyDescent="0.25">
      <c r="A153" t="s">
        <v>2537</v>
      </c>
      <c r="B153" t="s">
        <v>2538</v>
      </c>
      <c r="C153" t="s">
        <v>19</v>
      </c>
      <c r="D153" t="s">
        <v>2539</v>
      </c>
    </row>
    <row r="154" spans="1:4" x14ac:dyDescent="0.25">
      <c r="A154" t="s">
        <v>2295</v>
      </c>
      <c r="B154" t="s">
        <v>2540</v>
      </c>
      <c r="C154" t="s">
        <v>19</v>
      </c>
      <c r="D154" t="s">
        <v>2296</v>
      </c>
    </row>
    <row r="155" spans="1:4" x14ac:dyDescent="0.25">
      <c r="A155" t="s">
        <v>2091</v>
      </c>
      <c r="B155" t="s">
        <v>2541</v>
      </c>
      <c r="C155" t="s">
        <v>19</v>
      </c>
      <c r="D155" t="s">
        <v>2092</v>
      </c>
    </row>
    <row r="156" spans="1:4" x14ac:dyDescent="0.25">
      <c r="A156" t="s">
        <v>2339</v>
      </c>
      <c r="B156" t="s">
        <v>2542</v>
      </c>
      <c r="C156" t="s">
        <v>19</v>
      </c>
      <c r="D156" t="s">
        <v>2340</v>
      </c>
    </row>
    <row r="157" spans="1:4" x14ac:dyDescent="0.25">
      <c r="A157" t="s">
        <v>2001</v>
      </c>
      <c r="B157" t="s">
        <v>2543</v>
      </c>
      <c r="C157" t="s">
        <v>19</v>
      </c>
      <c r="D157" t="s">
        <v>2002</v>
      </c>
    </row>
    <row r="158" spans="1:4" x14ac:dyDescent="0.25">
      <c r="A158" t="s">
        <v>2003</v>
      </c>
      <c r="B158" t="s">
        <v>2544</v>
      </c>
      <c r="C158" t="s">
        <v>19</v>
      </c>
      <c r="D158" t="s">
        <v>2004</v>
      </c>
    </row>
    <row r="159" spans="1:4" x14ac:dyDescent="0.25">
      <c r="A159" t="s">
        <v>2259</v>
      </c>
      <c r="B159" t="s">
        <v>2545</v>
      </c>
      <c r="C159" t="s">
        <v>19</v>
      </c>
      <c r="D159" t="s">
        <v>2260</v>
      </c>
    </row>
    <row r="160" spans="1:4" x14ac:dyDescent="0.25">
      <c r="A160" t="s">
        <v>1367</v>
      </c>
      <c r="B160" t="s">
        <v>2546</v>
      </c>
      <c r="C160" t="s">
        <v>73</v>
      </c>
      <c r="D160" t="s">
        <v>1368</v>
      </c>
    </row>
    <row r="161" spans="1:4" x14ac:dyDescent="0.25">
      <c r="A161" t="s">
        <v>2325</v>
      </c>
      <c r="B161" t="s">
        <v>2547</v>
      </c>
      <c r="C161" t="s">
        <v>19</v>
      </c>
      <c r="D161" t="s">
        <v>2326</v>
      </c>
    </row>
    <row r="162" spans="1:4" x14ac:dyDescent="0.25">
      <c r="A162" t="s">
        <v>1548</v>
      </c>
      <c r="B162" t="s">
        <v>2548</v>
      </c>
      <c r="C162" t="s">
        <v>73</v>
      </c>
      <c r="D162" t="s">
        <v>1549</v>
      </c>
    </row>
    <row r="163" spans="1:4" x14ac:dyDescent="0.25">
      <c r="A163" t="s">
        <v>2233</v>
      </c>
      <c r="B163" t="s">
        <v>2549</v>
      </c>
      <c r="C163" t="s">
        <v>19</v>
      </c>
      <c r="D163" t="s">
        <v>2234</v>
      </c>
    </row>
    <row r="164" spans="1:4" x14ac:dyDescent="0.25">
      <c r="A164" t="s">
        <v>2355</v>
      </c>
      <c r="B164" t="s">
        <v>2550</v>
      </c>
      <c r="C164" t="s">
        <v>19</v>
      </c>
      <c r="D164" t="s">
        <v>2356</v>
      </c>
    </row>
    <row r="165" spans="1:4" x14ac:dyDescent="0.25">
      <c r="A165" t="s">
        <v>1989</v>
      </c>
      <c r="B165" t="s">
        <v>2551</v>
      </c>
      <c r="C165" t="s">
        <v>19</v>
      </c>
      <c r="D165" t="s">
        <v>1990</v>
      </c>
    </row>
    <row r="166" spans="1:4" x14ac:dyDescent="0.25">
      <c r="A166" t="s">
        <v>2249</v>
      </c>
      <c r="B166" t="s">
        <v>2552</v>
      </c>
      <c r="C166" t="s">
        <v>19</v>
      </c>
      <c r="D166" t="s">
        <v>2250</v>
      </c>
    </row>
    <row r="167" spans="1:4" x14ac:dyDescent="0.25">
      <c r="A167" t="s">
        <v>2279</v>
      </c>
      <c r="B167" t="s">
        <v>2553</v>
      </c>
      <c r="C167" t="s">
        <v>19</v>
      </c>
      <c r="D167" t="s">
        <v>2554</v>
      </c>
    </row>
    <row r="168" spans="1:4" x14ac:dyDescent="0.25">
      <c r="A168" t="s">
        <v>2293</v>
      </c>
      <c r="B168" t="s">
        <v>2555</v>
      </c>
      <c r="C168" t="s">
        <v>19</v>
      </c>
      <c r="D168" t="s">
        <v>2294</v>
      </c>
    </row>
    <row r="169" spans="1:4" x14ac:dyDescent="0.25">
      <c r="A169" t="s">
        <v>2105</v>
      </c>
      <c r="B169" t="s">
        <v>2556</v>
      </c>
      <c r="C169" t="s">
        <v>19</v>
      </c>
      <c r="D169" t="s">
        <v>2106</v>
      </c>
    </row>
    <row r="170" spans="1:4" x14ac:dyDescent="0.25">
      <c r="A170" t="s">
        <v>2113</v>
      </c>
      <c r="B170" t="s">
        <v>2557</v>
      </c>
      <c r="C170" t="s">
        <v>19</v>
      </c>
      <c r="D170" t="s">
        <v>2114</v>
      </c>
    </row>
    <row r="171" spans="1:4" x14ac:dyDescent="0.25">
      <c r="A171" t="s">
        <v>2558</v>
      </c>
      <c r="B171" t="s">
        <v>2559</v>
      </c>
      <c r="C171" t="s">
        <v>19</v>
      </c>
      <c r="D171" t="s">
        <v>2560</v>
      </c>
    </row>
    <row r="172" spans="1:4" x14ac:dyDescent="0.25">
      <c r="A172" t="s">
        <v>1534</v>
      </c>
      <c r="B172" t="s">
        <v>2561</v>
      </c>
      <c r="C172" t="s">
        <v>133</v>
      </c>
      <c r="D172" t="s">
        <v>1535</v>
      </c>
    </row>
    <row r="173" spans="1:4" x14ac:dyDescent="0.25">
      <c r="A173" t="s">
        <v>1514</v>
      </c>
      <c r="B173" t="s">
        <v>2562</v>
      </c>
      <c r="C173" t="s">
        <v>73</v>
      </c>
      <c r="D173" t="s">
        <v>1515</v>
      </c>
    </row>
    <row r="174" spans="1:4" x14ac:dyDescent="0.25">
      <c r="A174" t="s">
        <v>2451</v>
      </c>
      <c r="B174" t="s">
        <v>2563</v>
      </c>
      <c r="C174" t="s">
        <v>19</v>
      </c>
      <c r="D174" t="s">
        <v>2452</v>
      </c>
    </row>
    <row r="175" spans="1:4" x14ac:dyDescent="0.25">
      <c r="A175" t="s">
        <v>2149</v>
      </c>
      <c r="B175" t="s">
        <v>2564</v>
      </c>
      <c r="C175" t="s">
        <v>19</v>
      </c>
      <c r="D175" t="s">
        <v>2150</v>
      </c>
    </row>
    <row r="176" spans="1:4" x14ac:dyDescent="0.25">
      <c r="A176" t="s">
        <v>2317</v>
      </c>
      <c r="B176" t="s">
        <v>2565</v>
      </c>
      <c r="C176" t="s">
        <v>19</v>
      </c>
      <c r="D176" t="s">
        <v>2318</v>
      </c>
    </row>
    <row r="177" spans="1:4" x14ac:dyDescent="0.25">
      <c r="A177" t="s">
        <v>2235</v>
      </c>
      <c r="B177" t="s">
        <v>2566</v>
      </c>
      <c r="C177" t="s">
        <v>19</v>
      </c>
      <c r="D177" t="s">
        <v>2236</v>
      </c>
    </row>
    <row r="178" spans="1:4" x14ac:dyDescent="0.25">
      <c r="A178" t="s">
        <v>2413</v>
      </c>
      <c r="B178" t="s">
        <v>2567</v>
      </c>
      <c r="C178" t="s">
        <v>19</v>
      </c>
      <c r="D178" t="s">
        <v>2414</v>
      </c>
    </row>
    <row r="179" spans="1:4" x14ac:dyDescent="0.25">
      <c r="A179" t="s">
        <v>2367</v>
      </c>
      <c r="B179" t="s">
        <v>2568</v>
      </c>
      <c r="C179" t="s">
        <v>19</v>
      </c>
      <c r="D179" t="s">
        <v>2368</v>
      </c>
    </row>
    <row r="180" spans="1:4" x14ac:dyDescent="0.25">
      <c r="A180" t="s">
        <v>2459</v>
      </c>
      <c r="B180" t="s">
        <v>2569</v>
      </c>
      <c r="C180" t="s">
        <v>19</v>
      </c>
      <c r="D180" t="s">
        <v>2460</v>
      </c>
    </row>
    <row r="181" spans="1:4" x14ac:dyDescent="0.25">
      <c r="A181" t="s">
        <v>2017</v>
      </c>
      <c r="B181" t="s">
        <v>2570</v>
      </c>
      <c r="C181" t="s">
        <v>19</v>
      </c>
      <c r="D181" t="s">
        <v>2018</v>
      </c>
    </row>
    <row r="182" spans="1:4" x14ac:dyDescent="0.25">
      <c r="A182" t="s">
        <v>2571</v>
      </c>
      <c r="B182" t="s">
        <v>2572</v>
      </c>
      <c r="C182" t="s">
        <v>19</v>
      </c>
      <c r="D182" t="s">
        <v>2573</v>
      </c>
    </row>
    <row r="183" spans="1:4" x14ac:dyDescent="0.25">
      <c r="A183" t="s">
        <v>2167</v>
      </c>
      <c r="B183" t="s">
        <v>2574</v>
      </c>
      <c r="C183" t="s">
        <v>19</v>
      </c>
      <c r="D183" t="s">
        <v>2168</v>
      </c>
    </row>
    <row r="184" spans="1:4" x14ac:dyDescent="0.25">
      <c r="A184" t="s">
        <v>2397</v>
      </c>
      <c r="B184" t="s">
        <v>2575</v>
      </c>
      <c r="C184" t="s">
        <v>19</v>
      </c>
      <c r="D184" t="s">
        <v>2398</v>
      </c>
    </row>
    <row r="185" spans="1:4" x14ac:dyDescent="0.25">
      <c r="A185" t="s">
        <v>2225</v>
      </c>
      <c r="B185" t="s">
        <v>2576</v>
      </c>
      <c r="C185" t="s">
        <v>19</v>
      </c>
      <c r="D185" t="s">
        <v>2226</v>
      </c>
    </row>
    <row r="186" spans="1:4" x14ac:dyDescent="0.25">
      <c r="A186" t="s">
        <v>1512</v>
      </c>
      <c r="B186" t="s">
        <v>2577</v>
      </c>
      <c r="C186" t="s">
        <v>19</v>
      </c>
      <c r="D186" t="s">
        <v>1513</v>
      </c>
    </row>
    <row r="187" spans="1:4" x14ac:dyDescent="0.25">
      <c r="A187" t="s">
        <v>2129</v>
      </c>
      <c r="B187" t="s">
        <v>2578</v>
      </c>
      <c r="C187" t="s">
        <v>19</v>
      </c>
      <c r="D187" t="s">
        <v>2130</v>
      </c>
    </row>
    <row r="188" spans="1:4" x14ac:dyDescent="0.25">
      <c r="A188" t="s">
        <v>2579</v>
      </c>
      <c r="B188" t="s">
        <v>2580</v>
      </c>
      <c r="C188" t="s">
        <v>19</v>
      </c>
      <c r="D188" t="s">
        <v>2581</v>
      </c>
    </row>
    <row r="189" spans="1:4" x14ac:dyDescent="0.25">
      <c r="A189" t="s">
        <v>2373</v>
      </c>
      <c r="B189" t="s">
        <v>2582</v>
      </c>
      <c r="C189" t="s">
        <v>19</v>
      </c>
      <c r="D189" t="s">
        <v>2374</v>
      </c>
    </row>
    <row r="190" spans="1:4" x14ac:dyDescent="0.25">
      <c r="A190" t="s">
        <v>2051</v>
      </c>
      <c r="B190" t="s">
        <v>2583</v>
      </c>
      <c r="C190" t="s">
        <v>19</v>
      </c>
      <c r="D190" t="s">
        <v>2052</v>
      </c>
    </row>
    <row r="191" spans="1:4" x14ac:dyDescent="0.25">
      <c r="A191" t="s">
        <v>2123</v>
      </c>
      <c r="B191" t="s">
        <v>2584</v>
      </c>
      <c r="C191" t="s">
        <v>19</v>
      </c>
      <c r="D191" t="s">
        <v>2124</v>
      </c>
    </row>
    <row r="192" spans="1:4" x14ac:dyDescent="0.25">
      <c r="A192" t="s">
        <v>1375</v>
      </c>
      <c r="B192" t="s">
        <v>2585</v>
      </c>
      <c r="C192" t="s">
        <v>15</v>
      </c>
      <c r="D192" t="s">
        <v>1376</v>
      </c>
    </row>
    <row r="193" spans="1:4" x14ac:dyDescent="0.25">
      <c r="A193" t="s">
        <v>2425</v>
      </c>
      <c r="B193" t="s">
        <v>2586</v>
      </c>
      <c r="C193" t="s">
        <v>19</v>
      </c>
      <c r="D193" t="s">
        <v>2426</v>
      </c>
    </row>
    <row r="194" spans="1:4" x14ac:dyDescent="0.25">
      <c r="A194" t="s">
        <v>1356</v>
      </c>
      <c r="B194" t="s">
        <v>2587</v>
      </c>
      <c r="C194" t="s">
        <v>5</v>
      </c>
      <c r="D194" t="s">
        <v>1357</v>
      </c>
    </row>
    <row r="195" spans="1:4" x14ac:dyDescent="0.25">
      <c r="A195" t="s">
        <v>2039</v>
      </c>
      <c r="B195" t="s">
        <v>2588</v>
      </c>
      <c r="C195" t="s">
        <v>19</v>
      </c>
      <c r="D195" t="s">
        <v>2040</v>
      </c>
    </row>
    <row r="196" spans="1:4" x14ac:dyDescent="0.25">
      <c r="A196" t="s">
        <v>2257</v>
      </c>
      <c r="B196" t="s">
        <v>2589</v>
      </c>
      <c r="C196" t="s">
        <v>19</v>
      </c>
      <c r="D196" t="s">
        <v>2258</v>
      </c>
    </row>
    <row r="197" spans="1:4" x14ac:dyDescent="0.25">
      <c r="A197" t="s">
        <v>1448</v>
      </c>
      <c r="B197" t="s">
        <v>2590</v>
      </c>
      <c r="C197" t="s">
        <v>36</v>
      </c>
      <c r="D197" t="s">
        <v>1449</v>
      </c>
    </row>
    <row r="198" spans="1:4" x14ac:dyDescent="0.25">
      <c r="A198" t="s">
        <v>1496</v>
      </c>
      <c r="B198" t="s">
        <v>2591</v>
      </c>
      <c r="C198" t="s">
        <v>133</v>
      </c>
      <c r="D198" t="s">
        <v>1497</v>
      </c>
    </row>
    <row r="199" spans="1:4" x14ac:dyDescent="0.25">
      <c r="A199" t="s">
        <v>1412</v>
      </c>
      <c r="B199" t="s">
        <v>2592</v>
      </c>
      <c r="C199" t="s">
        <v>15</v>
      </c>
      <c r="D199" t="s">
        <v>1413</v>
      </c>
    </row>
    <row r="200" spans="1:4" x14ac:dyDescent="0.25">
      <c r="A200" t="s">
        <v>2593</v>
      </c>
      <c r="B200" t="s">
        <v>2594</v>
      </c>
      <c r="C200" t="s">
        <v>19</v>
      </c>
      <c r="D200" t="s">
        <v>2595</v>
      </c>
    </row>
    <row r="201" spans="1:4" x14ac:dyDescent="0.25">
      <c r="A201" t="s">
        <v>2011</v>
      </c>
      <c r="B201" t="s">
        <v>2596</v>
      </c>
      <c r="C201" t="s">
        <v>19</v>
      </c>
      <c r="D201" t="s">
        <v>2012</v>
      </c>
    </row>
    <row r="202" spans="1:4" x14ac:dyDescent="0.25">
      <c r="A202" t="s">
        <v>2361</v>
      </c>
      <c r="B202" t="s">
        <v>2597</v>
      </c>
      <c r="C202" t="s">
        <v>19</v>
      </c>
      <c r="D202" t="s">
        <v>2362</v>
      </c>
    </row>
    <row r="203" spans="1:4" x14ac:dyDescent="0.25">
      <c r="A203" t="s">
        <v>1546</v>
      </c>
      <c r="B203" t="s">
        <v>2598</v>
      </c>
      <c r="C203" t="s">
        <v>19</v>
      </c>
      <c r="D203" t="s">
        <v>1547</v>
      </c>
    </row>
    <row r="204" spans="1:4" x14ac:dyDescent="0.25">
      <c r="A204" t="s">
        <v>1526</v>
      </c>
      <c r="B204" t="s">
        <v>2599</v>
      </c>
      <c r="C204" t="s">
        <v>19</v>
      </c>
      <c r="D204" t="s">
        <v>1527</v>
      </c>
    </row>
    <row r="205" spans="1:4" x14ac:dyDescent="0.25">
      <c r="A205" t="s">
        <v>2415</v>
      </c>
      <c r="B205" t="s">
        <v>2600</v>
      </c>
      <c r="C205" t="s">
        <v>19</v>
      </c>
      <c r="D205" t="s">
        <v>2416</v>
      </c>
    </row>
    <row r="206" spans="1:4" x14ac:dyDescent="0.25">
      <c r="A206" t="s">
        <v>2601</v>
      </c>
      <c r="B206" t="s">
        <v>2602</v>
      </c>
      <c r="C206" t="s">
        <v>19</v>
      </c>
      <c r="D206" t="s">
        <v>2603</v>
      </c>
    </row>
    <row r="207" spans="1:4" x14ac:dyDescent="0.25">
      <c r="A207" t="s">
        <v>1444</v>
      </c>
      <c r="B207" t="s">
        <v>2604</v>
      </c>
      <c r="C207" t="s">
        <v>36</v>
      </c>
      <c r="D207" t="s">
        <v>1445</v>
      </c>
    </row>
    <row r="208" spans="1:4" x14ac:dyDescent="0.25">
      <c r="A208" t="s">
        <v>1536</v>
      </c>
      <c r="B208" t="s">
        <v>2605</v>
      </c>
      <c r="C208" t="s">
        <v>19</v>
      </c>
      <c r="D208" t="s">
        <v>1537</v>
      </c>
    </row>
    <row r="209" spans="1:4" x14ac:dyDescent="0.25">
      <c r="A209" t="s">
        <v>2057</v>
      </c>
      <c r="B209" t="s">
        <v>2606</v>
      </c>
      <c r="C209" t="s">
        <v>19</v>
      </c>
      <c r="D209" t="s">
        <v>2058</v>
      </c>
    </row>
    <row r="210" spans="1:4" x14ac:dyDescent="0.25">
      <c r="A210" t="s">
        <v>1462</v>
      </c>
      <c r="B210" t="s">
        <v>2607</v>
      </c>
      <c r="C210" t="s">
        <v>63</v>
      </c>
      <c r="D210" t="s">
        <v>1463</v>
      </c>
    </row>
    <row r="211" spans="1:4" x14ac:dyDescent="0.25">
      <c r="A211" t="s">
        <v>2049</v>
      </c>
      <c r="B211" t="s">
        <v>2608</v>
      </c>
      <c r="C211" t="s">
        <v>53</v>
      </c>
      <c r="D211" t="s">
        <v>2050</v>
      </c>
    </row>
    <row r="212" spans="1:4" x14ac:dyDescent="0.25">
      <c r="A212" t="s">
        <v>1404</v>
      </c>
      <c r="B212" t="s">
        <v>2609</v>
      </c>
      <c r="C212" t="s">
        <v>63</v>
      </c>
      <c r="D212" t="s">
        <v>1405</v>
      </c>
    </row>
    <row r="213" spans="1:4" x14ac:dyDescent="0.25">
      <c r="A213" t="s">
        <v>2217</v>
      </c>
      <c r="B213" t="s">
        <v>2610</v>
      </c>
      <c r="C213" t="s">
        <v>19</v>
      </c>
      <c r="D213" t="s">
        <v>2218</v>
      </c>
    </row>
    <row r="214" spans="1:4" x14ac:dyDescent="0.25">
      <c r="A214" t="s">
        <v>2033</v>
      </c>
      <c r="B214" t="s">
        <v>2611</v>
      </c>
      <c r="C214" t="s">
        <v>19</v>
      </c>
      <c r="D214" t="s">
        <v>2034</v>
      </c>
    </row>
    <row r="215" spans="1:4" x14ac:dyDescent="0.25">
      <c r="A215" t="s">
        <v>2612</v>
      </c>
      <c r="B215" t="s">
        <v>2613</v>
      </c>
      <c r="C215" t="s">
        <v>19</v>
      </c>
      <c r="D215" t="s">
        <v>2614</v>
      </c>
    </row>
    <row r="216" spans="1:4" x14ac:dyDescent="0.25">
      <c r="A216" t="s">
        <v>2615</v>
      </c>
      <c r="B216" t="s">
        <v>2616</v>
      </c>
      <c r="C216" t="s">
        <v>19</v>
      </c>
      <c r="D216" t="s">
        <v>2617</v>
      </c>
    </row>
    <row r="217" spans="1:4" x14ac:dyDescent="0.25">
      <c r="A217" t="s">
        <v>2227</v>
      </c>
      <c r="B217" t="s">
        <v>2618</v>
      </c>
      <c r="C217" t="s">
        <v>19</v>
      </c>
      <c r="D217" t="s">
        <v>2228</v>
      </c>
    </row>
    <row r="218" spans="1:4" x14ac:dyDescent="0.25">
      <c r="A218" t="s">
        <v>2385</v>
      </c>
      <c r="B218" t="s">
        <v>2619</v>
      </c>
      <c r="C218" t="s">
        <v>19</v>
      </c>
      <c r="D218" t="s">
        <v>2386</v>
      </c>
    </row>
    <row r="219" spans="1:4" x14ac:dyDescent="0.25">
      <c r="A219" t="s">
        <v>1364</v>
      </c>
      <c r="B219" t="s">
        <v>2620</v>
      </c>
      <c r="C219" t="s">
        <v>5</v>
      </c>
      <c r="D219" t="s">
        <v>1365</v>
      </c>
    </row>
    <row r="220" spans="1:4" x14ac:dyDescent="0.25">
      <c r="A220" t="s">
        <v>1379</v>
      </c>
      <c r="B220" t="s">
        <v>2621</v>
      </c>
      <c r="C220" t="s">
        <v>53</v>
      </c>
      <c r="D220" t="s">
        <v>1380</v>
      </c>
    </row>
    <row r="221" spans="1:4" x14ac:dyDescent="0.25">
      <c r="A221" t="s">
        <v>1366</v>
      </c>
      <c r="B221" t="s">
        <v>2622</v>
      </c>
      <c r="C221" t="s">
        <v>40</v>
      </c>
      <c r="D221" t="s">
        <v>1363</v>
      </c>
    </row>
    <row r="222" spans="1:4" x14ac:dyDescent="0.25">
      <c r="A222" t="s">
        <v>1532</v>
      </c>
      <c r="B222" t="s">
        <v>2623</v>
      </c>
      <c r="C222" t="s">
        <v>19</v>
      </c>
      <c r="D222" t="s">
        <v>1533</v>
      </c>
    </row>
    <row r="223" spans="1:4" x14ac:dyDescent="0.25">
      <c r="A223" t="s">
        <v>2201</v>
      </c>
      <c r="B223" t="s">
        <v>2624</v>
      </c>
      <c r="C223" t="s">
        <v>19</v>
      </c>
      <c r="D223" t="s">
        <v>2202</v>
      </c>
    </row>
    <row r="224" spans="1:4" x14ac:dyDescent="0.25">
      <c r="A224" t="s">
        <v>2323</v>
      </c>
      <c r="B224" t="s">
        <v>2625</v>
      </c>
      <c r="C224" t="s">
        <v>19</v>
      </c>
      <c r="D224" t="s">
        <v>2324</v>
      </c>
    </row>
    <row r="225" spans="1:4" x14ac:dyDescent="0.25">
      <c r="A225" t="s">
        <v>2015</v>
      </c>
      <c r="B225" t="s">
        <v>2626</v>
      </c>
      <c r="C225" t="s">
        <v>19</v>
      </c>
      <c r="D225" t="s">
        <v>2016</v>
      </c>
    </row>
    <row r="226" spans="1:4" x14ac:dyDescent="0.25">
      <c r="A226" t="s">
        <v>1420</v>
      </c>
      <c r="B226" t="s">
        <v>2627</v>
      </c>
      <c r="C226" t="s">
        <v>15</v>
      </c>
      <c r="D226" t="s">
        <v>1421</v>
      </c>
    </row>
    <row r="227" spans="1:4" x14ac:dyDescent="0.25">
      <c r="A227" t="s">
        <v>1371</v>
      </c>
      <c r="B227" t="s">
        <v>2628</v>
      </c>
      <c r="C227" t="s">
        <v>5</v>
      </c>
      <c r="D227" t="s">
        <v>1372</v>
      </c>
    </row>
    <row r="228" spans="1:4" x14ac:dyDescent="0.25">
      <c r="A228" t="s">
        <v>2445</v>
      </c>
      <c r="B228" t="s">
        <v>2629</v>
      </c>
      <c r="C228" t="s">
        <v>19</v>
      </c>
      <c r="D228" t="s">
        <v>2446</v>
      </c>
    </row>
    <row r="229" spans="1:4" x14ac:dyDescent="0.25">
      <c r="A229" t="s">
        <v>2005</v>
      </c>
      <c r="B229" t="s">
        <v>2630</v>
      </c>
      <c r="C229" t="s">
        <v>19</v>
      </c>
      <c r="D229" t="s">
        <v>2006</v>
      </c>
    </row>
    <row r="230" spans="1:4" x14ac:dyDescent="0.25">
      <c r="A230" t="s">
        <v>2301</v>
      </c>
      <c r="B230" t="s">
        <v>2631</v>
      </c>
      <c r="C230" t="s">
        <v>19</v>
      </c>
      <c r="D230" t="s">
        <v>2302</v>
      </c>
    </row>
    <row r="231" spans="1:4" x14ac:dyDescent="0.25">
      <c r="A231" t="s">
        <v>2632</v>
      </c>
      <c r="B231" t="s">
        <v>2633</v>
      </c>
      <c r="C231" t="s">
        <v>19</v>
      </c>
      <c r="D231" t="s">
        <v>2634</v>
      </c>
    </row>
    <row r="232" spans="1:4" x14ac:dyDescent="0.25">
      <c r="A232" t="s">
        <v>1387</v>
      </c>
      <c r="B232" t="s">
        <v>2635</v>
      </c>
      <c r="C232" t="s">
        <v>63</v>
      </c>
      <c r="D232" t="s">
        <v>1388</v>
      </c>
    </row>
    <row r="233" spans="1:4" x14ac:dyDescent="0.25">
      <c r="A233" t="s">
        <v>1352</v>
      </c>
      <c r="B233" t="s">
        <v>2636</v>
      </c>
      <c r="C233" t="s">
        <v>15</v>
      </c>
      <c r="D233" t="s">
        <v>1353</v>
      </c>
    </row>
    <row r="234" spans="1:4" x14ac:dyDescent="0.25">
      <c r="A234" t="s">
        <v>2637</v>
      </c>
      <c r="B234" t="s">
        <v>2638</v>
      </c>
      <c r="C234" t="s">
        <v>19</v>
      </c>
      <c r="D234" t="s">
        <v>2639</v>
      </c>
    </row>
    <row r="235" spans="1:4" x14ac:dyDescent="0.25">
      <c r="A235" t="s">
        <v>2343</v>
      </c>
      <c r="B235" t="s">
        <v>2640</v>
      </c>
      <c r="C235" t="s">
        <v>19</v>
      </c>
      <c r="D235" t="s">
        <v>2344</v>
      </c>
    </row>
    <row r="236" spans="1:4" x14ac:dyDescent="0.25">
      <c r="A236" t="s">
        <v>2079</v>
      </c>
      <c r="B236" t="s">
        <v>2641</v>
      </c>
      <c r="C236" t="s">
        <v>19</v>
      </c>
      <c r="D236" t="s">
        <v>2080</v>
      </c>
    </row>
    <row r="237" spans="1:4" x14ac:dyDescent="0.25">
      <c r="A237" t="s">
        <v>2642</v>
      </c>
      <c r="B237" t="s">
        <v>2643</v>
      </c>
      <c r="C237" t="s">
        <v>19</v>
      </c>
      <c r="D237" t="s">
        <v>2644</v>
      </c>
    </row>
    <row r="238" spans="1:4" x14ac:dyDescent="0.25">
      <c r="A238" t="s">
        <v>2061</v>
      </c>
      <c r="B238" t="s">
        <v>2645</v>
      </c>
      <c r="C238" t="s">
        <v>19</v>
      </c>
      <c r="D238" t="s">
        <v>2062</v>
      </c>
    </row>
    <row r="239" spans="1:4" x14ac:dyDescent="0.25">
      <c r="A239" t="s">
        <v>2357</v>
      </c>
      <c r="B239" t="s">
        <v>2646</v>
      </c>
      <c r="C239" t="s">
        <v>19</v>
      </c>
      <c r="D239" t="s">
        <v>2358</v>
      </c>
    </row>
    <row r="240" spans="1:4" x14ac:dyDescent="0.25">
      <c r="A240" t="s">
        <v>2353</v>
      </c>
      <c r="B240" t="s">
        <v>2647</v>
      </c>
      <c r="C240" t="s">
        <v>19</v>
      </c>
      <c r="D240" t="s">
        <v>2354</v>
      </c>
    </row>
    <row r="241" spans="1:4" x14ac:dyDescent="0.25">
      <c r="A241" t="s">
        <v>2019</v>
      </c>
      <c r="B241" t="s">
        <v>2648</v>
      </c>
      <c r="C241" t="s">
        <v>19</v>
      </c>
      <c r="D241" t="s">
        <v>2020</v>
      </c>
    </row>
    <row r="242" spans="1:4" x14ac:dyDescent="0.25">
      <c r="A242" t="s">
        <v>2477</v>
      </c>
      <c r="B242" t="s">
        <v>2649</v>
      </c>
      <c r="C242" t="s">
        <v>19</v>
      </c>
      <c r="D242" t="s">
        <v>2478</v>
      </c>
    </row>
    <row r="243" spans="1:4" x14ac:dyDescent="0.25">
      <c r="A243" t="s">
        <v>2403</v>
      </c>
      <c r="B243" t="s">
        <v>2650</v>
      </c>
      <c r="C243" t="s">
        <v>19</v>
      </c>
      <c r="D243" t="s">
        <v>2404</v>
      </c>
    </row>
    <row r="244" spans="1:4" x14ac:dyDescent="0.25">
      <c r="A244" t="s">
        <v>1484</v>
      </c>
      <c r="B244" t="s">
        <v>2651</v>
      </c>
      <c r="C244" t="s">
        <v>36</v>
      </c>
      <c r="D244" t="s">
        <v>1485</v>
      </c>
    </row>
    <row r="245" spans="1:4" x14ac:dyDescent="0.25">
      <c r="A245" t="s">
        <v>1987</v>
      </c>
      <c r="B245" t="s">
        <v>2652</v>
      </c>
      <c r="C245" t="s">
        <v>19</v>
      </c>
      <c r="D245" t="s">
        <v>1988</v>
      </c>
    </row>
    <row r="246" spans="1:4" x14ac:dyDescent="0.25">
      <c r="A246" t="s">
        <v>2221</v>
      </c>
      <c r="B246" t="s">
        <v>2653</v>
      </c>
      <c r="C246" t="s">
        <v>19</v>
      </c>
      <c r="D246" t="s">
        <v>2222</v>
      </c>
    </row>
    <row r="247" spans="1:4" x14ac:dyDescent="0.25">
      <c r="A247" t="s">
        <v>2469</v>
      </c>
      <c r="B247" t="s">
        <v>2654</v>
      </c>
      <c r="C247" t="s">
        <v>19</v>
      </c>
      <c r="D247" t="s">
        <v>2470</v>
      </c>
    </row>
    <row r="248" spans="1:4" x14ac:dyDescent="0.25">
      <c r="A248" t="s">
        <v>2047</v>
      </c>
      <c r="B248" t="s">
        <v>2655</v>
      </c>
      <c r="C248" t="s">
        <v>19</v>
      </c>
      <c r="D248" t="s">
        <v>2048</v>
      </c>
    </row>
    <row r="249" spans="1:4" x14ac:dyDescent="0.25">
      <c r="A249" t="s">
        <v>2656</v>
      </c>
      <c r="B249" t="s">
        <v>2657</v>
      </c>
      <c r="C249" t="s">
        <v>15</v>
      </c>
      <c r="D249" t="s">
        <v>1390</v>
      </c>
    </row>
    <row r="250" spans="1:4" x14ac:dyDescent="0.25">
      <c r="A250" t="s">
        <v>2139</v>
      </c>
      <c r="B250" t="s">
        <v>2658</v>
      </c>
      <c r="C250" t="s">
        <v>19</v>
      </c>
      <c r="D250" t="s">
        <v>2140</v>
      </c>
    </row>
    <row r="251" spans="1:4" x14ac:dyDescent="0.25">
      <c r="A251" t="s">
        <v>2659</v>
      </c>
      <c r="B251" t="s">
        <v>2660</v>
      </c>
      <c r="C251" t="s">
        <v>15</v>
      </c>
      <c r="D251" t="s">
        <v>2661</v>
      </c>
    </row>
    <row r="252" spans="1:4" x14ac:dyDescent="0.25">
      <c r="A252" t="s">
        <v>2215</v>
      </c>
      <c r="B252" t="s">
        <v>2662</v>
      </c>
      <c r="C252" t="s">
        <v>19</v>
      </c>
      <c r="D252" t="s">
        <v>2216</v>
      </c>
    </row>
    <row r="253" spans="1:4" x14ac:dyDescent="0.25">
      <c r="A253" t="s">
        <v>2117</v>
      </c>
      <c r="B253" t="s">
        <v>2663</v>
      </c>
      <c r="C253" t="s">
        <v>19</v>
      </c>
      <c r="D253" t="s">
        <v>2118</v>
      </c>
    </row>
    <row r="254" spans="1:4" x14ac:dyDescent="0.25">
      <c r="A254" t="s">
        <v>1522</v>
      </c>
      <c r="B254" t="s">
        <v>2664</v>
      </c>
      <c r="C254" t="s">
        <v>15</v>
      </c>
      <c r="D254" t="s">
        <v>1523</v>
      </c>
    </row>
    <row r="255" spans="1:4" x14ac:dyDescent="0.25">
      <c r="A255" t="s">
        <v>1520</v>
      </c>
      <c r="B255" t="s">
        <v>2665</v>
      </c>
      <c r="C255" t="s">
        <v>19</v>
      </c>
      <c r="D255" t="s">
        <v>1521</v>
      </c>
    </row>
    <row r="256" spans="1:4" x14ac:dyDescent="0.25">
      <c r="A256" t="s">
        <v>1432</v>
      </c>
      <c r="B256" t="s">
        <v>2666</v>
      </c>
      <c r="C256" t="s">
        <v>15</v>
      </c>
      <c r="D256" t="s">
        <v>2667</v>
      </c>
    </row>
    <row r="257" spans="1:4" x14ac:dyDescent="0.25">
      <c r="A257" t="s">
        <v>1385</v>
      </c>
      <c r="B257" t="s">
        <v>2668</v>
      </c>
      <c r="C257" t="s">
        <v>15</v>
      </c>
      <c r="D257" t="s">
        <v>1386</v>
      </c>
    </row>
    <row r="258" spans="1:4" x14ac:dyDescent="0.25">
      <c r="A258" t="s">
        <v>2369</v>
      </c>
      <c r="B258" t="s">
        <v>2669</v>
      </c>
      <c r="C258" t="s">
        <v>19</v>
      </c>
      <c r="D258" t="s">
        <v>2670</v>
      </c>
    </row>
    <row r="259" spans="1:4" x14ac:dyDescent="0.25">
      <c r="A259" t="s">
        <v>2231</v>
      </c>
      <c r="B259" t="s">
        <v>2671</v>
      </c>
      <c r="C259" t="s">
        <v>19</v>
      </c>
      <c r="D259" t="s">
        <v>2232</v>
      </c>
    </row>
    <row r="260" spans="1:4" x14ac:dyDescent="0.25">
      <c r="A260" t="s">
        <v>2099</v>
      </c>
      <c r="B260" t="s">
        <v>2672</v>
      </c>
      <c r="C260" t="s">
        <v>19</v>
      </c>
      <c r="D260" t="s">
        <v>2100</v>
      </c>
    </row>
    <row r="261" spans="1:4" x14ac:dyDescent="0.25">
      <c r="A261" t="s">
        <v>2375</v>
      </c>
      <c r="B261" t="s">
        <v>2673</v>
      </c>
      <c r="C261" t="s">
        <v>19</v>
      </c>
      <c r="D261" t="s">
        <v>2376</v>
      </c>
    </row>
    <row r="262" spans="1:4" x14ac:dyDescent="0.25">
      <c r="A262" t="s">
        <v>2151</v>
      </c>
      <c r="B262" t="s">
        <v>2674</v>
      </c>
      <c r="C262" t="s">
        <v>19</v>
      </c>
      <c r="D262" t="s">
        <v>2675</v>
      </c>
    </row>
    <row r="263" spans="1:4" x14ac:dyDescent="0.25">
      <c r="A263" t="s">
        <v>2037</v>
      </c>
      <c r="B263" t="s">
        <v>2676</v>
      </c>
      <c r="C263" t="s">
        <v>19</v>
      </c>
      <c r="D263" t="s">
        <v>2038</v>
      </c>
    </row>
    <row r="264" spans="1:4" x14ac:dyDescent="0.25">
      <c r="A264" t="s">
        <v>1528</v>
      </c>
      <c r="B264" t="s">
        <v>2677</v>
      </c>
      <c r="C264" t="s">
        <v>19</v>
      </c>
      <c r="D264" t="s">
        <v>1529</v>
      </c>
    </row>
    <row r="265" spans="1:4" x14ac:dyDescent="0.25">
      <c r="A265" t="s">
        <v>1360</v>
      </c>
      <c r="B265" t="s">
        <v>2678</v>
      </c>
      <c r="C265" t="s">
        <v>40</v>
      </c>
      <c r="D265" t="s">
        <v>1361</v>
      </c>
    </row>
    <row r="266" spans="1:4" x14ac:dyDescent="0.25">
      <c r="A266" t="s">
        <v>2387</v>
      </c>
      <c r="B266" t="s">
        <v>2679</v>
      </c>
      <c r="C266" t="s">
        <v>19</v>
      </c>
      <c r="D266" t="s">
        <v>2388</v>
      </c>
    </row>
    <row r="267" spans="1:4" x14ac:dyDescent="0.25">
      <c r="A267" t="s">
        <v>2299</v>
      </c>
      <c r="B267" t="s">
        <v>2680</v>
      </c>
      <c r="C267" t="s">
        <v>19</v>
      </c>
      <c r="D267" t="s">
        <v>2300</v>
      </c>
    </row>
    <row r="268" spans="1:4" x14ac:dyDescent="0.25">
      <c r="A268" t="s">
        <v>1418</v>
      </c>
      <c r="B268" t="s">
        <v>2681</v>
      </c>
      <c r="C268" t="s">
        <v>5</v>
      </c>
      <c r="D268" t="s">
        <v>1419</v>
      </c>
    </row>
    <row r="269" spans="1:4" x14ac:dyDescent="0.25">
      <c r="A269" t="s">
        <v>2335</v>
      </c>
      <c r="B269" t="s">
        <v>2682</v>
      </c>
      <c r="C269" t="s">
        <v>19</v>
      </c>
      <c r="D269" t="s">
        <v>2336</v>
      </c>
    </row>
    <row r="270" spans="1:4" x14ac:dyDescent="0.25">
      <c r="A270" t="s">
        <v>1464</v>
      </c>
      <c r="B270" t="s">
        <v>2683</v>
      </c>
      <c r="C270" t="s">
        <v>15</v>
      </c>
      <c r="D270" t="s">
        <v>1465</v>
      </c>
    </row>
    <row r="271" spans="1:4" x14ac:dyDescent="0.25">
      <c r="A271" t="s">
        <v>2189</v>
      </c>
      <c r="B271" t="s">
        <v>2684</v>
      </c>
      <c r="C271" t="s">
        <v>19</v>
      </c>
      <c r="D271" t="s">
        <v>2190</v>
      </c>
    </row>
    <row r="272" spans="1:4" x14ac:dyDescent="0.25">
      <c r="A272" t="s">
        <v>1524</v>
      </c>
      <c r="B272" t="s">
        <v>2685</v>
      </c>
      <c r="C272" t="s">
        <v>5</v>
      </c>
      <c r="D272" t="s">
        <v>1525</v>
      </c>
    </row>
    <row r="273" spans="1:4" x14ac:dyDescent="0.25">
      <c r="A273" t="s">
        <v>1414</v>
      </c>
      <c r="B273" t="s">
        <v>2686</v>
      </c>
      <c r="C273" t="s">
        <v>133</v>
      </c>
      <c r="D273" t="s">
        <v>1415</v>
      </c>
    </row>
    <row r="274" spans="1:4" x14ac:dyDescent="0.25">
      <c r="A274" t="s">
        <v>2071</v>
      </c>
      <c r="B274" t="s">
        <v>2687</v>
      </c>
      <c r="C274" t="s">
        <v>19</v>
      </c>
      <c r="D274" t="s">
        <v>2072</v>
      </c>
    </row>
    <row r="275" spans="1:4" x14ac:dyDescent="0.25">
      <c r="A275" t="s">
        <v>2688</v>
      </c>
      <c r="B275" t="s">
        <v>2689</v>
      </c>
      <c r="C275" t="s">
        <v>19</v>
      </c>
      <c r="D275" t="s">
        <v>2690</v>
      </c>
    </row>
    <row r="276" spans="1:4" x14ac:dyDescent="0.25">
      <c r="A276" t="s">
        <v>2065</v>
      </c>
      <c r="B276" t="s">
        <v>2691</v>
      </c>
      <c r="C276" t="s">
        <v>19</v>
      </c>
      <c r="D276" t="s">
        <v>2066</v>
      </c>
    </row>
    <row r="277" spans="1:4" x14ac:dyDescent="0.25">
      <c r="A277" t="s">
        <v>2077</v>
      </c>
      <c r="B277" t="s">
        <v>2692</v>
      </c>
      <c r="C277" t="s">
        <v>19</v>
      </c>
      <c r="D277" t="s">
        <v>2078</v>
      </c>
    </row>
    <row r="278" spans="1:4" x14ac:dyDescent="0.25">
      <c r="A278" t="s">
        <v>2271</v>
      </c>
      <c r="B278" t="s">
        <v>2693</v>
      </c>
      <c r="C278" t="s">
        <v>19</v>
      </c>
      <c r="D278" t="s">
        <v>2272</v>
      </c>
    </row>
    <row r="279" spans="1:4" x14ac:dyDescent="0.25">
      <c r="A279" t="s">
        <v>2081</v>
      </c>
      <c r="B279" t="s">
        <v>2694</v>
      </c>
      <c r="C279" t="s">
        <v>36</v>
      </c>
      <c r="D279" t="s">
        <v>2082</v>
      </c>
    </row>
    <row r="280" spans="1:4" x14ac:dyDescent="0.25">
      <c r="A280" t="s">
        <v>2083</v>
      </c>
      <c r="B280" t="s">
        <v>2695</v>
      </c>
      <c r="C280" t="s">
        <v>19</v>
      </c>
      <c r="D280" t="s">
        <v>2084</v>
      </c>
    </row>
    <row r="281" spans="1:4" x14ac:dyDescent="0.25">
      <c r="A281" t="s">
        <v>2145</v>
      </c>
      <c r="B281" t="s">
        <v>2696</v>
      </c>
      <c r="C281" t="s">
        <v>19</v>
      </c>
      <c r="D281" t="s">
        <v>2146</v>
      </c>
    </row>
    <row r="282" spans="1:4" x14ac:dyDescent="0.25">
      <c r="A282" t="s">
        <v>2283</v>
      </c>
      <c r="B282" t="s">
        <v>2697</v>
      </c>
      <c r="C282" t="s">
        <v>19</v>
      </c>
      <c r="D282" t="s">
        <v>2284</v>
      </c>
    </row>
    <row r="283" spans="1:4" x14ac:dyDescent="0.25">
      <c r="A283" t="s">
        <v>2127</v>
      </c>
      <c r="B283" t="s">
        <v>2698</v>
      </c>
      <c r="C283" t="s">
        <v>19</v>
      </c>
      <c r="D283" t="s">
        <v>2128</v>
      </c>
    </row>
    <row r="284" spans="1:4" x14ac:dyDescent="0.25">
      <c r="A284" t="s">
        <v>2263</v>
      </c>
      <c r="B284" t="s">
        <v>2699</v>
      </c>
      <c r="C284" t="s">
        <v>19</v>
      </c>
      <c r="D284" t="s">
        <v>2264</v>
      </c>
    </row>
    <row r="285" spans="1:4" x14ac:dyDescent="0.25">
      <c r="A285" t="s">
        <v>1466</v>
      </c>
      <c r="B285" t="s">
        <v>2700</v>
      </c>
      <c r="C285" t="s">
        <v>26</v>
      </c>
      <c r="D285" t="s">
        <v>1467</v>
      </c>
    </row>
    <row r="286" spans="1:4" x14ac:dyDescent="0.25">
      <c r="A286" t="s">
        <v>1436</v>
      </c>
      <c r="B286" t="s">
        <v>2701</v>
      </c>
      <c r="C286" t="s">
        <v>63</v>
      </c>
      <c r="D286" t="s">
        <v>1437</v>
      </c>
    </row>
    <row r="287" spans="1:4" x14ac:dyDescent="0.25">
      <c r="A287" t="s">
        <v>1508</v>
      </c>
      <c r="B287" t="s">
        <v>2702</v>
      </c>
      <c r="C287" t="s">
        <v>36</v>
      </c>
      <c r="D287" t="s">
        <v>1509</v>
      </c>
    </row>
    <row r="288" spans="1:4" x14ac:dyDescent="0.25">
      <c r="A288" t="s">
        <v>2045</v>
      </c>
      <c r="B288" t="s">
        <v>2703</v>
      </c>
      <c r="C288" t="s">
        <v>19</v>
      </c>
      <c r="D288" t="s">
        <v>2046</v>
      </c>
    </row>
    <row r="289" spans="1:4" x14ac:dyDescent="0.25">
      <c r="A289" t="s">
        <v>2157</v>
      </c>
      <c r="B289" t="s">
        <v>2704</v>
      </c>
      <c r="C289" t="s">
        <v>19</v>
      </c>
      <c r="D289" t="s">
        <v>2158</v>
      </c>
    </row>
    <row r="290" spans="1:4" x14ac:dyDescent="0.25">
      <c r="A290" t="s">
        <v>2705</v>
      </c>
      <c r="B290" t="s">
        <v>2706</v>
      </c>
      <c r="C290" t="s">
        <v>19</v>
      </c>
      <c r="D290" t="s">
        <v>2707</v>
      </c>
    </row>
    <row r="291" spans="1:4" x14ac:dyDescent="0.25">
      <c r="A291" t="s">
        <v>2143</v>
      </c>
      <c r="B291" t="s">
        <v>2708</v>
      </c>
      <c r="C291" t="s">
        <v>19</v>
      </c>
      <c r="D291" t="s">
        <v>2144</v>
      </c>
    </row>
    <row r="292" spans="1:4" x14ac:dyDescent="0.25">
      <c r="A292" t="s">
        <v>2275</v>
      </c>
      <c r="B292" t="s">
        <v>2709</v>
      </c>
      <c r="C292" t="s">
        <v>19</v>
      </c>
      <c r="D292" t="s">
        <v>2276</v>
      </c>
    </row>
    <row r="293" spans="1:4" x14ac:dyDescent="0.25">
      <c r="A293" t="s">
        <v>2461</v>
      </c>
      <c r="B293" t="s">
        <v>2710</v>
      </c>
      <c r="C293" t="s">
        <v>19</v>
      </c>
      <c r="D293" t="s">
        <v>2462</v>
      </c>
    </row>
    <row r="294" spans="1:4" x14ac:dyDescent="0.25">
      <c r="A294" t="s">
        <v>1446</v>
      </c>
      <c r="B294" t="s">
        <v>2711</v>
      </c>
      <c r="C294" t="s">
        <v>73</v>
      </c>
      <c r="D294" t="s">
        <v>1447</v>
      </c>
    </row>
    <row r="295" spans="1:4" x14ac:dyDescent="0.25">
      <c r="A295" t="s">
        <v>2135</v>
      </c>
      <c r="B295" t="s">
        <v>2712</v>
      </c>
      <c r="C295" t="s">
        <v>19</v>
      </c>
      <c r="D295" t="s">
        <v>2136</v>
      </c>
    </row>
    <row r="296" spans="1:4" x14ac:dyDescent="0.25">
      <c r="A296" t="s">
        <v>2713</v>
      </c>
      <c r="B296" t="s">
        <v>2714</v>
      </c>
      <c r="C296" t="s">
        <v>19</v>
      </c>
      <c r="D296" t="s">
        <v>2715</v>
      </c>
    </row>
    <row r="297" spans="1:4" x14ac:dyDescent="0.25">
      <c r="A297" t="s">
        <v>1350</v>
      </c>
      <c r="B297" t="s">
        <v>2716</v>
      </c>
      <c r="C297" t="s">
        <v>5</v>
      </c>
      <c r="D297" t="s">
        <v>1351</v>
      </c>
    </row>
    <row r="298" spans="1:4" x14ac:dyDescent="0.25">
      <c r="A298" t="s">
        <v>2125</v>
      </c>
      <c r="B298" t="s">
        <v>2717</v>
      </c>
      <c r="C298" t="s">
        <v>36</v>
      </c>
      <c r="D298" t="s">
        <v>2126</v>
      </c>
    </row>
    <row r="299" spans="1:4" x14ac:dyDescent="0.25">
      <c r="A299" t="s">
        <v>2093</v>
      </c>
      <c r="B299" t="s">
        <v>2718</v>
      </c>
      <c r="C299" t="s">
        <v>19</v>
      </c>
      <c r="D299" t="s">
        <v>2094</v>
      </c>
    </row>
    <row r="300" spans="1:4" x14ac:dyDescent="0.25">
      <c r="A300" t="s">
        <v>2243</v>
      </c>
      <c r="B300" t="s">
        <v>2719</v>
      </c>
      <c r="C300" t="s">
        <v>19</v>
      </c>
      <c r="D300" t="s">
        <v>2244</v>
      </c>
    </row>
    <row r="301" spans="1:4" x14ac:dyDescent="0.25">
      <c r="A301" t="s">
        <v>2441</v>
      </c>
      <c r="B301" t="s">
        <v>2720</v>
      </c>
      <c r="C301" t="s">
        <v>19</v>
      </c>
      <c r="D301" t="s">
        <v>2442</v>
      </c>
    </row>
    <row r="302" spans="1:4" x14ac:dyDescent="0.25">
      <c r="A302" t="s">
        <v>1440</v>
      </c>
      <c r="B302" t="s">
        <v>2721</v>
      </c>
      <c r="C302" t="s">
        <v>73</v>
      </c>
      <c r="D302" t="s">
        <v>1441</v>
      </c>
    </row>
    <row r="303" spans="1:4" x14ac:dyDescent="0.25">
      <c r="A303" t="s">
        <v>2203</v>
      </c>
      <c r="B303" t="s">
        <v>2722</v>
      </c>
      <c r="C303" t="s">
        <v>19</v>
      </c>
      <c r="D303" t="s">
        <v>2204</v>
      </c>
    </row>
    <row r="304" spans="1:4" x14ac:dyDescent="0.25">
      <c r="A304" t="s">
        <v>1450</v>
      </c>
      <c r="B304" t="s">
        <v>2723</v>
      </c>
      <c r="C304" t="s">
        <v>36</v>
      </c>
      <c r="D304" t="s">
        <v>1451</v>
      </c>
    </row>
    <row r="305" spans="1:4" x14ac:dyDescent="0.25">
      <c r="A305" t="s">
        <v>2153</v>
      </c>
      <c r="B305" t="s">
        <v>2724</v>
      </c>
      <c r="C305" t="s">
        <v>19</v>
      </c>
      <c r="D305" t="s">
        <v>2154</v>
      </c>
    </row>
    <row r="306" spans="1:4" x14ac:dyDescent="0.25">
      <c r="A306" t="s">
        <v>1518</v>
      </c>
      <c r="B306" t="s">
        <v>2725</v>
      </c>
      <c r="C306" t="s">
        <v>15</v>
      </c>
      <c r="D306" t="s">
        <v>1519</v>
      </c>
    </row>
    <row r="307" spans="1:4" x14ac:dyDescent="0.25">
      <c r="A307" t="s">
        <v>1424</v>
      </c>
      <c r="B307" t="s">
        <v>2726</v>
      </c>
      <c r="C307" t="s">
        <v>19</v>
      </c>
      <c r="D307" t="s">
        <v>1425</v>
      </c>
    </row>
    <row r="308" spans="1:4" x14ac:dyDescent="0.25">
      <c r="A308" t="s">
        <v>2337</v>
      </c>
      <c r="B308" t="s">
        <v>2727</v>
      </c>
      <c r="C308" t="s">
        <v>19</v>
      </c>
      <c r="D308" t="s">
        <v>2338</v>
      </c>
    </row>
    <row r="309" spans="1:4" x14ac:dyDescent="0.25">
      <c r="A309" t="s">
        <v>1422</v>
      </c>
      <c r="B309" t="s">
        <v>2728</v>
      </c>
      <c r="C309" t="s">
        <v>5</v>
      </c>
      <c r="D309" t="s">
        <v>1423</v>
      </c>
    </row>
    <row r="310" spans="1:4" x14ac:dyDescent="0.25">
      <c r="A310" t="s">
        <v>2321</v>
      </c>
      <c r="B310" t="s">
        <v>2729</v>
      </c>
      <c r="C310" t="s">
        <v>19</v>
      </c>
      <c r="D310" t="s">
        <v>2322</v>
      </c>
    </row>
    <row r="311" spans="1:4" x14ac:dyDescent="0.25">
      <c r="A311" t="s">
        <v>2131</v>
      </c>
      <c r="B311" t="s">
        <v>2730</v>
      </c>
      <c r="C311" t="s">
        <v>19</v>
      </c>
      <c r="D311" t="s">
        <v>2132</v>
      </c>
    </row>
    <row r="312" spans="1:4" x14ac:dyDescent="0.25">
      <c r="A312" t="s">
        <v>1506</v>
      </c>
      <c r="B312" t="s">
        <v>2731</v>
      </c>
      <c r="C312" t="s">
        <v>73</v>
      </c>
      <c r="D312" t="s">
        <v>1507</v>
      </c>
    </row>
    <row r="313" spans="1:4" x14ac:dyDescent="0.25">
      <c r="A313" t="s">
        <v>2187</v>
      </c>
      <c r="B313" t="s">
        <v>2732</v>
      </c>
      <c r="C313" t="s">
        <v>19</v>
      </c>
      <c r="D313" t="s">
        <v>2188</v>
      </c>
    </row>
    <row r="314" spans="1:4" x14ac:dyDescent="0.25">
      <c r="A314" t="s">
        <v>1408</v>
      </c>
      <c r="B314" t="s">
        <v>2733</v>
      </c>
      <c r="C314" t="s">
        <v>15</v>
      </c>
      <c r="D314" t="s">
        <v>1409</v>
      </c>
    </row>
    <row r="315" spans="1:4" x14ac:dyDescent="0.25">
      <c r="A315" t="s">
        <v>2329</v>
      </c>
      <c r="B315" t="s">
        <v>2734</v>
      </c>
      <c r="C315" t="s">
        <v>19</v>
      </c>
      <c r="D315" t="s">
        <v>2330</v>
      </c>
    </row>
    <row r="316" spans="1:4" x14ac:dyDescent="0.25">
      <c r="A316" t="s">
        <v>2207</v>
      </c>
      <c r="B316" t="s">
        <v>2735</v>
      </c>
      <c r="C316" t="s">
        <v>19</v>
      </c>
      <c r="D316" t="s">
        <v>2208</v>
      </c>
    </row>
    <row r="317" spans="1:4" x14ac:dyDescent="0.25">
      <c r="A317" t="s">
        <v>2447</v>
      </c>
      <c r="B317" t="s">
        <v>2736</v>
      </c>
      <c r="C317" t="s">
        <v>19</v>
      </c>
      <c r="D317" t="s">
        <v>2448</v>
      </c>
    </row>
    <row r="318" spans="1:4" x14ac:dyDescent="0.25">
      <c r="A318" t="s">
        <v>2423</v>
      </c>
      <c r="B318" t="s">
        <v>2737</v>
      </c>
      <c r="C318" t="s">
        <v>19</v>
      </c>
      <c r="D318" t="s">
        <v>2424</v>
      </c>
    </row>
    <row r="319" spans="1:4" x14ac:dyDescent="0.25">
      <c r="A319" t="s">
        <v>2401</v>
      </c>
      <c r="B319" t="s">
        <v>2738</v>
      </c>
      <c r="C319" t="s">
        <v>19</v>
      </c>
      <c r="D319" t="s">
        <v>2402</v>
      </c>
    </row>
    <row r="320" spans="1:4" x14ac:dyDescent="0.25">
      <c r="A320" t="s">
        <v>2043</v>
      </c>
      <c r="B320" t="s">
        <v>2739</v>
      </c>
      <c r="C320" t="s">
        <v>19</v>
      </c>
      <c r="D320" t="s">
        <v>2044</v>
      </c>
    </row>
    <row r="321" spans="1:4" x14ac:dyDescent="0.25">
      <c r="A321" t="s">
        <v>2089</v>
      </c>
      <c r="B321" t="s">
        <v>2740</v>
      </c>
      <c r="C321" t="s">
        <v>19</v>
      </c>
      <c r="D321" t="s">
        <v>2090</v>
      </c>
    </row>
    <row r="322" spans="1:4" x14ac:dyDescent="0.25">
      <c r="A322" t="s">
        <v>2281</v>
      </c>
      <c r="B322" t="s">
        <v>2741</v>
      </c>
      <c r="C322" t="s">
        <v>19</v>
      </c>
      <c r="D322" t="s">
        <v>2282</v>
      </c>
    </row>
    <row r="323" spans="1:4" x14ac:dyDescent="0.25">
      <c r="A323" t="s">
        <v>2409</v>
      </c>
      <c r="B323" t="s">
        <v>2742</v>
      </c>
      <c r="C323" t="s">
        <v>19</v>
      </c>
      <c r="D323" t="s">
        <v>2743</v>
      </c>
    </row>
    <row r="324" spans="1:4" x14ac:dyDescent="0.25">
      <c r="A324" t="s">
        <v>2744</v>
      </c>
      <c r="B324" t="s">
        <v>2745</v>
      </c>
      <c r="C324" t="s">
        <v>19</v>
      </c>
      <c r="D324" t="s">
        <v>2746</v>
      </c>
    </row>
    <row r="325" spans="1:4" x14ac:dyDescent="0.25">
      <c r="A325" t="s">
        <v>2165</v>
      </c>
      <c r="B325" t="s">
        <v>2747</v>
      </c>
      <c r="C325" t="s">
        <v>19</v>
      </c>
      <c r="D325" t="s">
        <v>2166</v>
      </c>
    </row>
    <row r="326" spans="1:4" x14ac:dyDescent="0.25">
      <c r="A326" t="s">
        <v>1542</v>
      </c>
      <c r="B326" t="s">
        <v>2748</v>
      </c>
      <c r="C326" t="s">
        <v>5</v>
      </c>
      <c r="D326" t="s">
        <v>1543</v>
      </c>
    </row>
    <row r="327" spans="1:4" x14ac:dyDescent="0.25">
      <c r="A327" t="s">
        <v>2251</v>
      </c>
      <c r="B327" t="s">
        <v>2749</v>
      </c>
      <c r="C327" t="s">
        <v>19</v>
      </c>
      <c r="D327" t="s">
        <v>2252</v>
      </c>
    </row>
    <row r="328" spans="1:4" x14ac:dyDescent="0.25">
      <c r="A328" t="s">
        <v>2419</v>
      </c>
      <c r="B328" t="s">
        <v>2750</v>
      </c>
      <c r="C328" t="s">
        <v>19</v>
      </c>
      <c r="D328" t="s">
        <v>2420</v>
      </c>
    </row>
    <row r="329" spans="1:4" x14ac:dyDescent="0.25">
      <c r="A329" t="s">
        <v>1470</v>
      </c>
      <c r="B329" t="s">
        <v>2751</v>
      </c>
      <c r="C329" t="s">
        <v>36</v>
      </c>
      <c r="D329" t="s">
        <v>1471</v>
      </c>
    </row>
    <row r="330" spans="1:4" x14ac:dyDescent="0.25">
      <c r="A330" t="s">
        <v>2399</v>
      </c>
      <c r="B330" t="s">
        <v>2752</v>
      </c>
      <c r="C330" t="s">
        <v>19</v>
      </c>
      <c r="D330" t="s">
        <v>2400</v>
      </c>
    </row>
    <row r="331" spans="1:4" x14ac:dyDescent="0.25">
      <c r="A331" t="s">
        <v>2111</v>
      </c>
      <c r="B331" t="s">
        <v>2753</v>
      </c>
      <c r="C331" t="s">
        <v>19</v>
      </c>
      <c r="D331" t="s">
        <v>2112</v>
      </c>
    </row>
    <row r="332" spans="1:4" x14ac:dyDescent="0.25">
      <c r="A332" t="s">
        <v>2449</v>
      </c>
      <c r="B332" t="s">
        <v>2754</v>
      </c>
      <c r="C332" t="s">
        <v>19</v>
      </c>
      <c r="D332" t="s">
        <v>2450</v>
      </c>
    </row>
    <row r="333" spans="1:4" x14ac:dyDescent="0.25">
      <c r="A333" t="s">
        <v>2069</v>
      </c>
      <c r="B333" t="s">
        <v>2755</v>
      </c>
      <c r="C333" t="s">
        <v>19</v>
      </c>
      <c r="D333" t="s">
        <v>2070</v>
      </c>
    </row>
    <row r="334" spans="1:4" x14ac:dyDescent="0.25">
      <c r="A334" t="s">
        <v>2395</v>
      </c>
      <c r="B334" t="s">
        <v>2756</v>
      </c>
      <c r="C334" t="s">
        <v>19</v>
      </c>
      <c r="D334" t="s">
        <v>2396</v>
      </c>
    </row>
    <row r="335" spans="1:4" x14ac:dyDescent="0.25">
      <c r="A335" t="s">
        <v>1458</v>
      </c>
      <c r="B335" t="s">
        <v>2757</v>
      </c>
      <c r="C335" t="s">
        <v>15</v>
      </c>
      <c r="D335" t="s">
        <v>1459</v>
      </c>
    </row>
    <row r="336" spans="1:4" x14ac:dyDescent="0.25">
      <c r="A336" t="s">
        <v>2319</v>
      </c>
      <c r="B336" t="s">
        <v>2758</v>
      </c>
      <c r="C336" t="s">
        <v>19</v>
      </c>
      <c r="D336" t="s">
        <v>2320</v>
      </c>
    </row>
    <row r="337" spans="1:4" x14ac:dyDescent="0.25">
      <c r="A337" t="s">
        <v>2407</v>
      </c>
      <c r="B337" t="s">
        <v>2759</v>
      </c>
      <c r="C337" t="s">
        <v>19</v>
      </c>
      <c r="D337" t="s">
        <v>2408</v>
      </c>
    </row>
    <row r="338" spans="1:4" x14ac:dyDescent="0.25">
      <c r="A338" t="s">
        <v>2341</v>
      </c>
      <c r="B338" t="s">
        <v>2760</v>
      </c>
      <c r="C338" t="s">
        <v>19</v>
      </c>
      <c r="D338" t="s">
        <v>2342</v>
      </c>
    </row>
    <row r="339" spans="1:4" x14ac:dyDescent="0.25">
      <c r="A339" t="s">
        <v>2159</v>
      </c>
      <c r="B339" t="s">
        <v>2761</v>
      </c>
      <c r="C339" t="s">
        <v>19</v>
      </c>
      <c r="D339" t="s">
        <v>2160</v>
      </c>
    </row>
    <row r="340" spans="1:4" x14ac:dyDescent="0.25">
      <c r="A340" t="s">
        <v>2173</v>
      </c>
      <c r="B340" t="s">
        <v>2762</v>
      </c>
      <c r="C340" t="s">
        <v>19</v>
      </c>
      <c r="D340" t="s">
        <v>2174</v>
      </c>
    </row>
    <row r="341" spans="1:4" x14ac:dyDescent="0.25">
      <c r="A341" t="s">
        <v>1438</v>
      </c>
      <c r="B341" t="s">
        <v>2763</v>
      </c>
      <c r="C341" t="s">
        <v>63</v>
      </c>
      <c r="D341" t="s">
        <v>1439</v>
      </c>
    </row>
    <row r="342" spans="1:4" x14ac:dyDescent="0.25">
      <c r="A342" t="s">
        <v>2181</v>
      </c>
      <c r="B342" t="s">
        <v>2764</v>
      </c>
      <c r="C342" t="s">
        <v>19</v>
      </c>
      <c r="D342" t="s">
        <v>2182</v>
      </c>
    </row>
    <row r="343" spans="1:4" x14ac:dyDescent="0.25">
      <c r="A343" t="s">
        <v>1480</v>
      </c>
      <c r="B343" t="s">
        <v>2765</v>
      </c>
      <c r="C343" t="s">
        <v>53</v>
      </c>
      <c r="D343" t="s">
        <v>1481</v>
      </c>
    </row>
    <row r="344" spans="1:4" x14ac:dyDescent="0.25">
      <c r="A344" t="s">
        <v>2265</v>
      </c>
      <c r="B344" t="s">
        <v>2766</v>
      </c>
      <c r="C344" t="s">
        <v>19</v>
      </c>
      <c r="D344" t="s">
        <v>2266</v>
      </c>
    </row>
    <row r="345" spans="1:4" x14ac:dyDescent="0.25">
      <c r="A345" t="s">
        <v>2197</v>
      </c>
      <c r="B345" t="s">
        <v>2767</v>
      </c>
      <c r="C345" t="s">
        <v>19</v>
      </c>
      <c r="D345" t="s">
        <v>2198</v>
      </c>
    </row>
    <row r="346" spans="1:4" x14ac:dyDescent="0.25">
      <c r="A346" t="s">
        <v>2007</v>
      </c>
      <c r="B346" t="s">
        <v>2768</v>
      </c>
      <c r="C346" t="s">
        <v>19</v>
      </c>
      <c r="D346" t="s">
        <v>2008</v>
      </c>
    </row>
    <row r="347" spans="1:4" x14ac:dyDescent="0.25">
      <c r="A347" t="s">
        <v>1354</v>
      </c>
      <c r="B347" t="s">
        <v>2769</v>
      </c>
      <c r="C347" t="s">
        <v>5</v>
      </c>
      <c r="D347" t="s">
        <v>1355</v>
      </c>
    </row>
    <row r="348" spans="1:4" x14ac:dyDescent="0.25">
      <c r="A348" t="s">
        <v>1393</v>
      </c>
      <c r="B348" t="s">
        <v>2770</v>
      </c>
      <c r="C348" t="s">
        <v>36</v>
      </c>
      <c r="D348" t="s">
        <v>1394</v>
      </c>
    </row>
    <row r="349" spans="1:4" x14ac:dyDescent="0.25">
      <c r="A349" t="s">
        <v>2253</v>
      </c>
      <c r="B349" t="s">
        <v>2771</v>
      </c>
      <c r="C349" t="s">
        <v>19</v>
      </c>
      <c r="D349" t="s">
        <v>2254</v>
      </c>
    </row>
    <row r="350" spans="1:4" x14ac:dyDescent="0.25">
      <c r="A350" t="s">
        <v>1997</v>
      </c>
      <c r="B350" t="s">
        <v>2772</v>
      </c>
      <c r="C350" t="s">
        <v>19</v>
      </c>
      <c r="D350" t="s">
        <v>1998</v>
      </c>
    </row>
    <row r="351" spans="1:4" x14ac:dyDescent="0.25">
      <c r="A351" t="s">
        <v>2351</v>
      </c>
      <c r="B351" t="s">
        <v>2773</v>
      </c>
      <c r="C351" t="s">
        <v>19</v>
      </c>
      <c r="D351" t="s">
        <v>2352</v>
      </c>
    </row>
    <row r="352" spans="1:4" x14ac:dyDescent="0.25">
      <c r="A352" t="s">
        <v>1985</v>
      </c>
      <c r="B352" t="s">
        <v>2774</v>
      </c>
      <c r="C352" t="s">
        <v>19</v>
      </c>
      <c r="D352" t="s">
        <v>1986</v>
      </c>
    </row>
    <row r="353" spans="1:4" x14ac:dyDescent="0.25">
      <c r="A353" t="s">
        <v>2191</v>
      </c>
      <c r="B353" t="s">
        <v>2775</v>
      </c>
      <c r="C353" t="s">
        <v>19</v>
      </c>
      <c r="D353" t="s">
        <v>2192</v>
      </c>
    </row>
    <row r="354" spans="1:4" x14ac:dyDescent="0.25">
      <c r="A354" t="s">
        <v>1406</v>
      </c>
      <c r="B354" t="s">
        <v>2776</v>
      </c>
      <c r="C354" t="s">
        <v>5</v>
      </c>
      <c r="D354" t="s">
        <v>1407</v>
      </c>
    </row>
    <row r="355" spans="1:4" x14ac:dyDescent="0.25">
      <c r="A355" t="s">
        <v>2239</v>
      </c>
      <c r="B355" t="s">
        <v>2777</v>
      </c>
      <c r="C355" t="s">
        <v>19</v>
      </c>
      <c r="D355" t="s">
        <v>2240</v>
      </c>
    </row>
    <row r="356" spans="1:4" x14ac:dyDescent="0.25">
      <c r="A356" t="s">
        <v>2778</v>
      </c>
      <c r="B356" t="s">
        <v>2779</v>
      </c>
      <c r="C356" t="s">
        <v>19</v>
      </c>
      <c r="D356" t="s">
        <v>2780</v>
      </c>
    </row>
    <row r="357" spans="1:4" x14ac:dyDescent="0.25">
      <c r="A357" t="s">
        <v>2027</v>
      </c>
      <c r="B357" t="s">
        <v>2781</v>
      </c>
      <c r="C357" t="s">
        <v>19</v>
      </c>
      <c r="D357" t="s">
        <v>2028</v>
      </c>
    </row>
    <row r="358" spans="1:4" x14ac:dyDescent="0.25">
      <c r="A358" t="s">
        <v>2309</v>
      </c>
      <c r="B358" t="s">
        <v>2782</v>
      </c>
      <c r="C358" t="s">
        <v>19</v>
      </c>
      <c r="D358" t="s">
        <v>2310</v>
      </c>
    </row>
    <row r="359" spans="1:4" x14ac:dyDescent="0.25">
      <c r="A359" t="s">
        <v>2261</v>
      </c>
      <c r="B359" t="s">
        <v>2783</v>
      </c>
      <c r="C359" t="s">
        <v>19</v>
      </c>
      <c r="D359" t="s">
        <v>2262</v>
      </c>
    </row>
    <row r="360" spans="1:4" x14ac:dyDescent="0.25">
      <c r="A360" t="s">
        <v>1383</v>
      </c>
      <c r="B360" t="s">
        <v>2784</v>
      </c>
      <c r="C360" t="s">
        <v>15</v>
      </c>
      <c r="D360" t="s">
        <v>1384</v>
      </c>
    </row>
    <row r="361" spans="1:4" x14ac:dyDescent="0.25">
      <c r="A361" t="s">
        <v>2041</v>
      </c>
      <c r="B361" t="s">
        <v>2785</v>
      </c>
      <c r="C361" t="s">
        <v>15</v>
      </c>
      <c r="D361" t="s">
        <v>2042</v>
      </c>
    </row>
    <row r="362" spans="1:4" x14ac:dyDescent="0.25">
      <c r="A362" t="s">
        <v>2267</v>
      </c>
      <c r="B362" t="s">
        <v>2786</v>
      </c>
      <c r="C362" t="s">
        <v>19</v>
      </c>
      <c r="D362" t="s">
        <v>2268</v>
      </c>
    </row>
    <row r="363" spans="1:4" x14ac:dyDescent="0.25">
      <c r="A363" t="s">
        <v>2327</v>
      </c>
      <c r="B363" t="s">
        <v>2787</v>
      </c>
      <c r="C363" t="s">
        <v>19</v>
      </c>
      <c r="D363" t="s">
        <v>2328</v>
      </c>
    </row>
    <row r="364" spans="1:4" x14ac:dyDescent="0.25">
      <c r="A364" t="s">
        <v>2141</v>
      </c>
      <c r="B364" t="s">
        <v>2788</v>
      </c>
      <c r="C364" t="s">
        <v>19</v>
      </c>
      <c r="D364" t="s">
        <v>2142</v>
      </c>
    </row>
    <row r="365" spans="1:4" x14ac:dyDescent="0.25">
      <c r="A365" t="s">
        <v>1498</v>
      </c>
      <c r="B365" t="s">
        <v>2789</v>
      </c>
      <c r="C365" t="s">
        <v>19</v>
      </c>
      <c r="D365" t="s">
        <v>1499</v>
      </c>
    </row>
    <row r="366" spans="1:4" x14ac:dyDescent="0.25">
      <c r="A366" t="s">
        <v>2291</v>
      </c>
      <c r="B366" t="s">
        <v>2790</v>
      </c>
      <c r="C366" t="s">
        <v>19</v>
      </c>
      <c r="D366" t="s">
        <v>2292</v>
      </c>
    </row>
    <row r="367" spans="1:4" x14ac:dyDescent="0.25">
      <c r="A367" t="s">
        <v>1500</v>
      </c>
      <c r="B367" t="s">
        <v>2791</v>
      </c>
      <c r="C367" t="s">
        <v>40</v>
      </c>
      <c r="D367" t="s">
        <v>1501</v>
      </c>
    </row>
    <row r="368" spans="1:4" x14ac:dyDescent="0.25">
      <c r="A368" t="s">
        <v>2161</v>
      </c>
      <c r="B368" t="s">
        <v>2792</v>
      </c>
      <c r="C368" t="s">
        <v>19</v>
      </c>
      <c r="D368" t="s">
        <v>2162</v>
      </c>
    </row>
    <row r="369" spans="1:4" x14ac:dyDescent="0.25">
      <c r="A369" t="s">
        <v>2177</v>
      </c>
      <c r="B369" t="s">
        <v>2793</v>
      </c>
      <c r="C369" t="s">
        <v>19</v>
      </c>
      <c r="D369" t="s">
        <v>2178</v>
      </c>
    </row>
    <row r="370" spans="1:4" x14ac:dyDescent="0.25">
      <c r="A370" t="s">
        <v>1482</v>
      </c>
      <c r="B370" t="s">
        <v>2794</v>
      </c>
      <c r="C370" t="s">
        <v>36</v>
      </c>
      <c r="D370" t="s">
        <v>1483</v>
      </c>
    </row>
    <row r="371" spans="1:4" x14ac:dyDescent="0.25">
      <c r="A371" t="s">
        <v>1347</v>
      </c>
      <c r="B371" t="s">
        <v>2795</v>
      </c>
      <c r="C371" t="s">
        <v>5</v>
      </c>
      <c r="D371" t="s">
        <v>1348</v>
      </c>
    </row>
    <row r="372" spans="1:4" x14ac:dyDescent="0.25">
      <c r="A372" t="s">
        <v>1428</v>
      </c>
      <c r="B372" t="s">
        <v>2796</v>
      </c>
      <c r="C372" t="s">
        <v>15</v>
      </c>
      <c r="D372" t="s">
        <v>1429</v>
      </c>
    </row>
    <row r="373" spans="1:4" x14ac:dyDescent="0.25">
      <c r="A373" t="s">
        <v>2175</v>
      </c>
      <c r="B373" t="s">
        <v>2797</v>
      </c>
      <c r="C373" t="s">
        <v>19</v>
      </c>
      <c r="D373" t="s">
        <v>2176</v>
      </c>
    </row>
    <row r="374" spans="1:4" x14ac:dyDescent="0.25">
      <c r="A374" t="s">
        <v>2377</v>
      </c>
      <c r="B374" t="s">
        <v>2798</v>
      </c>
      <c r="C374" t="s">
        <v>19</v>
      </c>
      <c r="D374" t="s">
        <v>2378</v>
      </c>
    </row>
    <row r="375" spans="1:4" x14ac:dyDescent="0.25">
      <c r="A375" t="s">
        <v>2155</v>
      </c>
      <c r="B375" t="s">
        <v>2799</v>
      </c>
      <c r="C375" t="s">
        <v>19</v>
      </c>
      <c r="D375" t="s">
        <v>2156</v>
      </c>
    </row>
    <row r="376" spans="1:4" x14ac:dyDescent="0.25">
      <c r="A376" t="s">
        <v>1442</v>
      </c>
      <c r="B376" t="s">
        <v>2800</v>
      </c>
      <c r="C376" t="s">
        <v>5</v>
      </c>
      <c r="D376" t="s">
        <v>1443</v>
      </c>
    </row>
    <row r="377" spans="1:4" x14ac:dyDescent="0.25">
      <c r="A377" t="s">
        <v>1516</v>
      </c>
      <c r="B377" t="s">
        <v>2801</v>
      </c>
      <c r="C377" t="s">
        <v>5</v>
      </c>
      <c r="D377" t="s">
        <v>1517</v>
      </c>
    </row>
    <row r="378" spans="1:4" x14ac:dyDescent="0.25">
      <c r="A378" t="s">
        <v>2115</v>
      </c>
      <c r="B378" t="s">
        <v>2802</v>
      </c>
      <c r="C378" t="s">
        <v>19</v>
      </c>
      <c r="D378" t="s">
        <v>2116</v>
      </c>
    </row>
    <row r="379" spans="1:4" x14ac:dyDescent="0.25">
      <c r="A379" t="s">
        <v>2803</v>
      </c>
      <c r="B379" t="s">
        <v>2804</v>
      </c>
      <c r="C379" t="s">
        <v>19</v>
      </c>
      <c r="D379" t="s">
        <v>2805</v>
      </c>
    </row>
    <row r="380" spans="1:4" x14ac:dyDescent="0.25">
      <c r="A380" t="s">
        <v>2107</v>
      </c>
      <c r="B380" t="s">
        <v>2806</v>
      </c>
      <c r="C380" t="s">
        <v>19</v>
      </c>
      <c r="D380" t="s">
        <v>2108</v>
      </c>
    </row>
    <row r="381" spans="1:4" x14ac:dyDescent="0.25">
      <c r="A381" t="s">
        <v>2255</v>
      </c>
      <c r="B381" t="s">
        <v>2807</v>
      </c>
      <c r="C381" t="s">
        <v>19</v>
      </c>
      <c r="D381" t="s">
        <v>2256</v>
      </c>
    </row>
    <row r="382" spans="1:4" x14ac:dyDescent="0.25">
      <c r="A382" t="s">
        <v>2808</v>
      </c>
      <c r="B382" t="s">
        <v>2809</v>
      </c>
      <c r="C382" t="s">
        <v>15</v>
      </c>
      <c r="D382" t="s">
        <v>2810</v>
      </c>
    </row>
    <row r="383" spans="1:4" x14ac:dyDescent="0.25">
      <c r="A383" t="s">
        <v>2431</v>
      </c>
      <c r="B383" t="s">
        <v>2811</v>
      </c>
      <c r="C383" t="s">
        <v>19</v>
      </c>
      <c r="D383" t="s">
        <v>2432</v>
      </c>
    </row>
    <row r="384" spans="1:4" x14ac:dyDescent="0.25">
      <c r="A384" t="s">
        <v>1362</v>
      </c>
      <c r="B384" t="s">
        <v>2812</v>
      </c>
      <c r="C384" t="s">
        <v>40</v>
      </c>
      <c r="D384" t="s">
        <v>1363</v>
      </c>
    </row>
    <row r="385" spans="1:4" x14ac:dyDescent="0.25">
      <c r="A385" t="s">
        <v>2095</v>
      </c>
      <c r="B385" t="s">
        <v>2813</v>
      </c>
      <c r="C385" t="s">
        <v>19</v>
      </c>
      <c r="D385" t="s">
        <v>2096</v>
      </c>
    </row>
    <row r="386" spans="1:4" x14ac:dyDescent="0.25">
      <c r="A386" t="s">
        <v>2297</v>
      </c>
      <c r="B386" t="s">
        <v>2814</v>
      </c>
      <c r="C386" t="s">
        <v>19</v>
      </c>
      <c r="D386" t="s">
        <v>2298</v>
      </c>
    </row>
    <row r="387" spans="1:4" x14ac:dyDescent="0.25">
      <c r="A387" t="s">
        <v>2345</v>
      </c>
      <c r="B387" t="s">
        <v>2815</v>
      </c>
      <c r="C387" t="s">
        <v>19</v>
      </c>
      <c r="D387" t="s">
        <v>2346</v>
      </c>
    </row>
    <row r="388" spans="1:4" x14ac:dyDescent="0.25">
      <c r="A388" t="s">
        <v>2059</v>
      </c>
      <c r="B388" t="s">
        <v>2816</v>
      </c>
      <c r="C388" t="s">
        <v>19</v>
      </c>
      <c r="D388" t="s">
        <v>2060</v>
      </c>
    </row>
    <row r="389" spans="1:4" x14ac:dyDescent="0.25">
      <c r="A389" t="s">
        <v>2171</v>
      </c>
      <c r="B389" t="s">
        <v>2817</v>
      </c>
      <c r="C389" t="s">
        <v>19</v>
      </c>
      <c r="D389" t="s">
        <v>2172</v>
      </c>
    </row>
    <row r="390" spans="1:4" x14ac:dyDescent="0.25">
      <c r="A390" t="s">
        <v>1454</v>
      </c>
      <c r="B390" t="s">
        <v>2818</v>
      </c>
      <c r="C390" t="s">
        <v>36</v>
      </c>
      <c r="D390" t="s">
        <v>1455</v>
      </c>
    </row>
    <row r="391" spans="1:4" x14ac:dyDescent="0.25">
      <c r="A391" t="s">
        <v>2133</v>
      </c>
      <c r="B391" t="s">
        <v>2819</v>
      </c>
      <c r="C391" t="s">
        <v>19</v>
      </c>
      <c r="D391" t="s">
        <v>2134</v>
      </c>
    </row>
    <row r="392" spans="1:4" x14ac:dyDescent="0.25">
      <c r="A392" t="s">
        <v>1381</v>
      </c>
      <c r="B392" t="s">
        <v>2820</v>
      </c>
      <c r="C392" t="s">
        <v>133</v>
      </c>
      <c r="D392" t="s">
        <v>1382</v>
      </c>
    </row>
    <row r="393" spans="1:4" x14ac:dyDescent="0.25">
      <c r="A393" t="s">
        <v>2359</v>
      </c>
      <c r="B393" t="s">
        <v>2821</v>
      </c>
      <c r="C393" t="s">
        <v>19</v>
      </c>
      <c r="D393" t="s">
        <v>2360</v>
      </c>
    </row>
    <row r="394" spans="1:4" x14ac:dyDescent="0.25">
      <c r="A394" t="s">
        <v>2241</v>
      </c>
      <c r="B394" t="s">
        <v>2822</v>
      </c>
      <c r="C394" t="s">
        <v>19</v>
      </c>
      <c r="D394" t="s">
        <v>2242</v>
      </c>
    </row>
    <row r="395" spans="1:4" x14ac:dyDescent="0.25">
      <c r="A395" t="s">
        <v>2465</v>
      </c>
      <c r="B395" t="s">
        <v>2823</v>
      </c>
      <c r="C395" t="s">
        <v>19</v>
      </c>
      <c r="D395" t="s">
        <v>2824</v>
      </c>
    </row>
    <row r="396" spans="1:4" x14ac:dyDescent="0.25">
      <c r="A396" t="s">
        <v>1999</v>
      </c>
      <c r="B396" t="s">
        <v>2825</v>
      </c>
      <c r="C396" t="s">
        <v>15</v>
      </c>
      <c r="D396" t="s">
        <v>2000</v>
      </c>
    </row>
    <row r="397" spans="1:4" x14ac:dyDescent="0.25">
      <c r="A397" t="s">
        <v>2013</v>
      </c>
      <c r="B397" t="s">
        <v>2826</v>
      </c>
      <c r="C397" t="s">
        <v>19</v>
      </c>
      <c r="D397" t="s">
        <v>2014</v>
      </c>
    </row>
    <row r="398" spans="1:4" x14ac:dyDescent="0.25">
      <c r="A398" t="s">
        <v>1358</v>
      </c>
      <c r="B398" t="s">
        <v>2827</v>
      </c>
      <c r="C398" t="s">
        <v>73</v>
      </c>
      <c r="D398" t="s">
        <v>1359</v>
      </c>
    </row>
    <row r="399" spans="1:4" x14ac:dyDescent="0.25">
      <c r="A399" t="s">
        <v>2828</v>
      </c>
      <c r="B399" t="s">
        <v>2829</v>
      </c>
      <c r="C399" t="s">
        <v>36</v>
      </c>
      <c r="D399" t="s">
        <v>2830</v>
      </c>
    </row>
    <row r="400" spans="1:4" x14ac:dyDescent="0.25">
      <c r="A400" t="s">
        <v>1538</v>
      </c>
      <c r="B400" t="s">
        <v>2831</v>
      </c>
      <c r="C400" t="s">
        <v>15</v>
      </c>
      <c r="D400" t="s">
        <v>1539</v>
      </c>
    </row>
    <row r="401" spans="1:4" x14ac:dyDescent="0.25">
      <c r="A401" t="s">
        <v>2211</v>
      </c>
      <c r="B401" t="s">
        <v>2832</v>
      </c>
      <c r="C401" t="s">
        <v>19</v>
      </c>
      <c r="D401" t="s">
        <v>2212</v>
      </c>
    </row>
    <row r="402" spans="1:4" x14ac:dyDescent="0.25">
      <c r="A402" t="s">
        <v>1488</v>
      </c>
      <c r="B402" t="s">
        <v>2833</v>
      </c>
      <c r="C402" t="s">
        <v>36</v>
      </c>
      <c r="D402" t="s">
        <v>1489</v>
      </c>
    </row>
    <row r="403" spans="1:4" x14ac:dyDescent="0.25">
      <c r="A403" t="s">
        <v>2475</v>
      </c>
      <c r="B403" t="s">
        <v>2834</v>
      </c>
      <c r="C403" t="s">
        <v>19</v>
      </c>
      <c r="D403" t="s">
        <v>2476</v>
      </c>
    </row>
    <row r="404" spans="1:4" x14ac:dyDescent="0.25">
      <c r="A404" t="s">
        <v>2835</v>
      </c>
      <c r="B404" t="s">
        <v>2836</v>
      </c>
      <c r="C404" t="s">
        <v>5</v>
      </c>
      <c r="D404" t="s">
        <v>1378</v>
      </c>
    </row>
    <row r="405" spans="1:4" x14ac:dyDescent="0.25">
      <c r="A405" t="s">
        <v>2035</v>
      </c>
      <c r="B405" t="s">
        <v>2837</v>
      </c>
      <c r="C405" t="s">
        <v>19</v>
      </c>
      <c r="D405" t="s">
        <v>2036</v>
      </c>
    </row>
    <row r="406" spans="1:4" x14ac:dyDescent="0.25">
      <c r="A406" t="s">
        <v>1983</v>
      </c>
      <c r="B406" t="s">
        <v>2838</v>
      </c>
      <c r="C406" t="s">
        <v>5</v>
      </c>
      <c r="D406" t="s">
        <v>1984</v>
      </c>
    </row>
    <row r="407" spans="1:4" x14ac:dyDescent="0.25">
      <c r="A407" t="s">
        <v>2839</v>
      </c>
      <c r="B407" t="s">
        <v>2840</v>
      </c>
      <c r="C407" t="s">
        <v>19</v>
      </c>
      <c r="D407" t="s">
        <v>2841</v>
      </c>
    </row>
    <row r="408" spans="1:4" x14ac:dyDescent="0.25">
      <c r="A408" t="s">
        <v>2021</v>
      </c>
      <c r="B408" t="s">
        <v>2842</v>
      </c>
      <c r="C408" t="s">
        <v>19</v>
      </c>
      <c r="D408" t="s">
        <v>2022</v>
      </c>
    </row>
    <row r="409" spans="1:4" x14ac:dyDescent="0.25">
      <c r="A409" t="s">
        <v>1416</v>
      </c>
      <c r="B409" t="s">
        <v>2843</v>
      </c>
      <c r="C409" t="s">
        <v>15</v>
      </c>
      <c r="D409" t="s">
        <v>1417</v>
      </c>
    </row>
    <row r="410" spans="1:4" x14ac:dyDescent="0.25">
      <c r="A410" t="s">
        <v>1369</v>
      </c>
      <c r="B410" t="s">
        <v>2844</v>
      </c>
      <c r="C410" t="s">
        <v>73</v>
      </c>
      <c r="D410" t="s">
        <v>1370</v>
      </c>
    </row>
    <row r="411" spans="1:4" x14ac:dyDescent="0.25">
      <c r="A411" t="s">
        <v>2063</v>
      </c>
      <c r="B411" t="s">
        <v>2845</v>
      </c>
      <c r="C411" t="s">
        <v>36</v>
      </c>
      <c r="D411" t="s">
        <v>2064</v>
      </c>
    </row>
    <row r="412" spans="1:4" x14ac:dyDescent="0.25">
      <c r="A412" t="s">
        <v>2103</v>
      </c>
      <c r="B412" t="s">
        <v>2846</v>
      </c>
      <c r="C412" t="s">
        <v>19</v>
      </c>
      <c r="D412" t="s">
        <v>2104</v>
      </c>
    </row>
    <row r="413" spans="1:4" x14ac:dyDescent="0.25">
      <c r="A413" t="s">
        <v>2023</v>
      </c>
      <c r="B413" t="s">
        <v>2847</v>
      </c>
      <c r="C413" t="s">
        <v>19</v>
      </c>
      <c r="D413" t="s">
        <v>2024</v>
      </c>
    </row>
    <row r="414" spans="1:4" x14ac:dyDescent="0.25">
      <c r="A414" t="s">
        <v>2087</v>
      </c>
      <c r="B414" t="s">
        <v>2848</v>
      </c>
      <c r="C414" t="s">
        <v>19</v>
      </c>
      <c r="D414" t="s">
        <v>2088</v>
      </c>
    </row>
    <row r="415" spans="1:4" x14ac:dyDescent="0.25">
      <c r="A415" t="s">
        <v>2849</v>
      </c>
      <c r="B415" t="s">
        <v>2850</v>
      </c>
      <c r="C415" t="s">
        <v>19</v>
      </c>
      <c r="D415" t="s">
        <v>2851</v>
      </c>
    </row>
    <row r="416" spans="1:4" x14ac:dyDescent="0.25">
      <c r="A416" t="s">
        <v>1492</v>
      </c>
      <c r="B416" t="s">
        <v>2852</v>
      </c>
      <c r="C416" t="s">
        <v>19</v>
      </c>
      <c r="D416" t="s">
        <v>1493</v>
      </c>
    </row>
    <row r="417" spans="1:4" x14ac:dyDescent="0.25">
      <c r="A417" t="s">
        <v>1401</v>
      </c>
      <c r="B417" t="s">
        <v>2853</v>
      </c>
      <c r="C417" t="s">
        <v>15</v>
      </c>
      <c r="D417" t="s">
        <v>1402</v>
      </c>
    </row>
    <row r="418" spans="1:4" x14ac:dyDescent="0.25">
      <c r="A418" t="s">
        <v>2009</v>
      </c>
      <c r="B418" t="s">
        <v>2854</v>
      </c>
      <c r="C418" t="s">
        <v>19</v>
      </c>
      <c r="D418" t="s">
        <v>2010</v>
      </c>
    </row>
    <row r="419" spans="1:4" x14ac:dyDescent="0.25">
      <c r="A419" t="s">
        <v>1494</v>
      </c>
      <c r="B419" t="s">
        <v>2855</v>
      </c>
      <c r="C419" t="s">
        <v>133</v>
      </c>
      <c r="D419" t="s">
        <v>1495</v>
      </c>
    </row>
    <row r="420" spans="1:4" x14ac:dyDescent="0.25">
      <c r="A420" t="s">
        <v>2331</v>
      </c>
      <c r="B420" t="s">
        <v>2856</v>
      </c>
      <c r="C420" t="s">
        <v>19</v>
      </c>
      <c r="D420" t="s">
        <v>2332</v>
      </c>
    </row>
    <row r="421" spans="1:4" x14ac:dyDescent="0.25">
      <c r="A421" t="s">
        <v>2371</v>
      </c>
      <c r="B421" t="s">
        <v>2857</v>
      </c>
      <c r="C421" t="s">
        <v>19</v>
      </c>
      <c r="D421" t="s">
        <v>2372</v>
      </c>
    </row>
    <row r="422" spans="1:4" x14ac:dyDescent="0.25">
      <c r="A422" t="s">
        <v>2213</v>
      </c>
      <c r="B422" t="s">
        <v>2858</v>
      </c>
      <c r="C422" t="s">
        <v>19</v>
      </c>
      <c r="D422" t="s">
        <v>2214</v>
      </c>
    </row>
    <row r="423" spans="1:4" x14ac:dyDescent="0.25">
      <c r="A423" t="s">
        <v>2289</v>
      </c>
      <c r="B423" t="s">
        <v>2859</v>
      </c>
      <c r="C423" t="s">
        <v>19</v>
      </c>
      <c r="D423" t="s">
        <v>2860</v>
      </c>
    </row>
    <row r="424" spans="1:4" x14ac:dyDescent="0.25">
      <c r="A424" t="s">
        <v>2029</v>
      </c>
      <c r="B424" t="s">
        <v>2861</v>
      </c>
      <c r="C424" t="s">
        <v>19</v>
      </c>
      <c r="D424" t="s">
        <v>2030</v>
      </c>
    </row>
    <row r="425" spans="1:4" x14ac:dyDescent="0.25">
      <c r="A425" t="s">
        <v>2429</v>
      </c>
      <c r="B425" t="s">
        <v>2862</v>
      </c>
      <c r="C425" t="s">
        <v>19</v>
      </c>
      <c r="D425" t="s">
        <v>2430</v>
      </c>
    </row>
    <row r="426" spans="1:4" x14ac:dyDescent="0.25">
      <c r="A426" t="s">
        <v>2305</v>
      </c>
      <c r="B426" t="s">
        <v>2863</v>
      </c>
      <c r="C426" t="s">
        <v>19</v>
      </c>
      <c r="D426" t="s">
        <v>2306</v>
      </c>
    </row>
    <row r="427" spans="1:4" x14ac:dyDescent="0.25">
      <c r="A427" t="s">
        <v>1456</v>
      </c>
      <c r="B427" t="s">
        <v>2864</v>
      </c>
      <c r="C427" t="s">
        <v>36</v>
      </c>
      <c r="D427" t="s">
        <v>1457</v>
      </c>
    </row>
    <row r="428" spans="1:4" x14ac:dyDescent="0.25">
      <c r="A428" t="s">
        <v>1991</v>
      </c>
      <c r="B428" t="s">
        <v>2865</v>
      </c>
      <c r="C428" t="s">
        <v>19</v>
      </c>
      <c r="D428" t="s">
        <v>1992</v>
      </c>
    </row>
    <row r="429" spans="1:4" x14ac:dyDescent="0.25">
      <c r="A429" t="s">
        <v>1474</v>
      </c>
      <c r="B429" t="s">
        <v>2866</v>
      </c>
      <c r="C429" t="s">
        <v>53</v>
      </c>
      <c r="D429" t="s">
        <v>1475</v>
      </c>
    </row>
    <row r="430" spans="1:4" x14ac:dyDescent="0.25">
      <c r="A430" t="s">
        <v>1530</v>
      </c>
      <c r="B430" t="s">
        <v>2867</v>
      </c>
      <c r="C430" t="s">
        <v>19</v>
      </c>
      <c r="D430" t="s">
        <v>1531</v>
      </c>
    </row>
    <row r="431" spans="1:4" x14ac:dyDescent="0.25">
      <c r="A431" t="s">
        <v>2277</v>
      </c>
      <c r="B431" t="s">
        <v>2868</v>
      </c>
      <c r="C431" t="s">
        <v>19</v>
      </c>
      <c r="D431" t="s">
        <v>2278</v>
      </c>
    </row>
    <row r="432" spans="1:4" x14ac:dyDescent="0.25">
      <c r="A432" t="s">
        <v>2479</v>
      </c>
      <c r="B432" t="s">
        <v>2869</v>
      </c>
      <c r="C432" t="s">
        <v>19</v>
      </c>
      <c r="D432" t="s">
        <v>2480</v>
      </c>
    </row>
    <row r="433" spans="1:4" x14ac:dyDescent="0.25">
      <c r="A433" t="s">
        <v>2109</v>
      </c>
      <c r="B433" t="s">
        <v>2870</v>
      </c>
      <c r="C433" t="s">
        <v>19</v>
      </c>
      <c r="D433" t="s">
        <v>2110</v>
      </c>
    </row>
    <row r="434" spans="1:4" x14ac:dyDescent="0.25">
      <c r="A434" t="s">
        <v>2229</v>
      </c>
      <c r="B434" t="s">
        <v>2871</v>
      </c>
      <c r="C434" t="s">
        <v>19</v>
      </c>
      <c r="D434" t="s">
        <v>2230</v>
      </c>
    </row>
    <row r="435" spans="1:4" x14ac:dyDescent="0.25">
      <c r="A435" t="s">
        <v>1410</v>
      </c>
      <c r="B435" t="s">
        <v>2872</v>
      </c>
      <c r="C435" t="s">
        <v>53</v>
      </c>
      <c r="D435" t="s">
        <v>1411</v>
      </c>
    </row>
    <row r="436" spans="1:4" x14ac:dyDescent="0.25">
      <c r="A436" t="s">
        <v>2873</v>
      </c>
      <c r="B436" t="s">
        <v>2874</v>
      </c>
      <c r="C436" t="s">
        <v>19</v>
      </c>
      <c r="D436" t="s">
        <v>2875</v>
      </c>
    </row>
    <row r="437" spans="1:4" x14ac:dyDescent="0.25">
      <c r="A437" t="s">
        <v>2247</v>
      </c>
      <c r="B437" t="s">
        <v>2876</v>
      </c>
      <c r="C437" t="s">
        <v>19</v>
      </c>
      <c r="D437" t="s">
        <v>2248</v>
      </c>
    </row>
    <row r="438" spans="1:4" x14ac:dyDescent="0.25">
      <c r="A438" t="s">
        <v>2031</v>
      </c>
      <c r="B438" t="s">
        <v>2877</v>
      </c>
      <c r="C438" t="s">
        <v>19</v>
      </c>
      <c r="D438" t="s">
        <v>2032</v>
      </c>
    </row>
    <row r="439" spans="1:4" x14ac:dyDescent="0.25">
      <c r="A439" t="s">
        <v>2053</v>
      </c>
      <c r="B439" t="s">
        <v>2878</v>
      </c>
      <c r="C439" t="s">
        <v>19</v>
      </c>
      <c r="D439" t="s">
        <v>2054</v>
      </c>
    </row>
    <row r="440" spans="1:4" x14ac:dyDescent="0.25">
      <c r="A440" t="s">
        <v>1540</v>
      </c>
      <c r="B440" t="s">
        <v>2879</v>
      </c>
      <c r="C440" t="s">
        <v>19</v>
      </c>
      <c r="D440" t="s">
        <v>1541</v>
      </c>
    </row>
    <row r="441" spans="1:4" x14ac:dyDescent="0.25">
      <c r="A441" t="s">
        <v>2199</v>
      </c>
      <c r="B441" t="s">
        <v>2880</v>
      </c>
      <c r="C441" t="s">
        <v>19</v>
      </c>
      <c r="D441" t="s">
        <v>2200</v>
      </c>
    </row>
    <row r="442" spans="1:4" x14ac:dyDescent="0.25">
      <c r="A442" t="s">
        <v>2307</v>
      </c>
      <c r="B442" t="s">
        <v>2881</v>
      </c>
      <c r="C442" t="s">
        <v>19</v>
      </c>
      <c r="D442" t="s">
        <v>2308</v>
      </c>
    </row>
    <row r="443" spans="1:4" x14ac:dyDescent="0.25">
      <c r="A443" t="s">
        <v>2185</v>
      </c>
      <c r="B443" t="s">
        <v>2882</v>
      </c>
      <c r="C443" t="s">
        <v>19</v>
      </c>
      <c r="D443" t="s">
        <v>2186</v>
      </c>
    </row>
    <row r="444" spans="1:4" x14ac:dyDescent="0.25">
      <c r="A444" t="s">
        <v>1373</v>
      </c>
      <c r="B444" t="s">
        <v>2883</v>
      </c>
      <c r="C444" t="s">
        <v>73</v>
      </c>
      <c r="D444" t="s">
        <v>1374</v>
      </c>
    </row>
    <row r="445" spans="1:4" x14ac:dyDescent="0.25">
      <c r="A445" t="s">
        <v>1504</v>
      </c>
      <c r="B445" t="s">
        <v>2884</v>
      </c>
      <c r="C445" t="s">
        <v>63</v>
      </c>
      <c r="D445" t="s">
        <v>1505</v>
      </c>
    </row>
    <row r="446" spans="1:4" x14ac:dyDescent="0.25">
      <c r="A446" t="s">
        <v>2137</v>
      </c>
      <c r="B446" t="s">
        <v>2885</v>
      </c>
      <c r="C446" t="s">
        <v>19</v>
      </c>
      <c r="D446" t="s">
        <v>2138</v>
      </c>
    </row>
    <row r="447" spans="1:4" x14ac:dyDescent="0.25">
      <c r="A447" t="s">
        <v>1995</v>
      </c>
      <c r="B447" t="s">
        <v>2886</v>
      </c>
      <c r="C447" t="s">
        <v>19</v>
      </c>
      <c r="D447" t="s">
        <v>1996</v>
      </c>
    </row>
    <row r="448" spans="1:4" x14ac:dyDescent="0.25">
      <c r="A448" t="s">
        <v>2887</v>
      </c>
      <c r="B448" t="s">
        <v>2888</v>
      </c>
      <c r="C448" t="s">
        <v>19</v>
      </c>
      <c r="D448" t="s">
        <v>2889</v>
      </c>
    </row>
    <row r="449" spans="1:4" x14ac:dyDescent="0.25">
      <c r="A449" t="s">
        <v>2890</v>
      </c>
      <c r="B449" t="s">
        <v>2891</v>
      </c>
      <c r="C449" t="s">
        <v>19</v>
      </c>
      <c r="D449" t="s">
        <v>2892</v>
      </c>
    </row>
    <row r="450" spans="1:4" x14ac:dyDescent="0.25">
      <c r="A450" t="s">
        <v>1468</v>
      </c>
      <c r="B450" t="s">
        <v>2893</v>
      </c>
      <c r="C450" t="s">
        <v>133</v>
      </c>
      <c r="D450" t="s">
        <v>1469</v>
      </c>
    </row>
    <row r="451" spans="1:4" x14ac:dyDescent="0.25">
      <c r="A451" t="s">
        <v>1490</v>
      </c>
      <c r="B451" t="s">
        <v>2894</v>
      </c>
      <c r="C451" t="s">
        <v>15</v>
      </c>
      <c r="D451" t="s">
        <v>1491</v>
      </c>
    </row>
    <row r="452" spans="1:4" x14ac:dyDescent="0.25">
      <c r="A452" t="s">
        <v>2455</v>
      </c>
      <c r="B452" t="s">
        <v>2895</v>
      </c>
      <c r="C452" t="s">
        <v>19</v>
      </c>
      <c r="D452" t="s">
        <v>2456</v>
      </c>
    </row>
    <row r="453" spans="1:4" x14ac:dyDescent="0.25">
      <c r="A453" t="s">
        <v>2075</v>
      </c>
      <c r="B453" t="s">
        <v>2896</v>
      </c>
      <c r="C453" t="s">
        <v>19</v>
      </c>
      <c r="D453" t="s">
        <v>2076</v>
      </c>
    </row>
    <row r="454" spans="1:4" x14ac:dyDescent="0.25">
      <c r="A454" t="s">
        <v>1510</v>
      </c>
      <c r="B454" t="s">
        <v>2897</v>
      </c>
      <c r="C454" t="s">
        <v>63</v>
      </c>
      <c r="D454" t="s">
        <v>1511</v>
      </c>
    </row>
    <row r="455" spans="1:4" x14ac:dyDescent="0.25">
      <c r="A455" t="s">
        <v>2898</v>
      </c>
      <c r="B455" t="s">
        <v>2899</v>
      </c>
      <c r="C455" t="s">
        <v>19</v>
      </c>
      <c r="D455" t="s">
        <v>2900</v>
      </c>
    </row>
    <row r="456" spans="1:4" x14ac:dyDescent="0.25">
      <c r="A456" t="s">
        <v>2901</v>
      </c>
      <c r="B456" t="s">
        <v>2902</v>
      </c>
      <c r="C456" t="s">
        <v>19</v>
      </c>
      <c r="D456" t="s">
        <v>2903</v>
      </c>
    </row>
    <row r="457" spans="1:4" x14ac:dyDescent="0.25">
      <c r="A457" t="s">
        <v>2101</v>
      </c>
      <c r="B457" t="s">
        <v>2904</v>
      </c>
      <c r="C457" t="s">
        <v>19</v>
      </c>
      <c r="D457" t="s">
        <v>2102</v>
      </c>
    </row>
    <row r="458" spans="1:4" x14ac:dyDescent="0.25">
      <c r="A458" t="s">
        <v>2097</v>
      </c>
      <c r="B458" t="s">
        <v>2905</v>
      </c>
      <c r="C458" t="s">
        <v>19</v>
      </c>
      <c r="D458" t="s">
        <v>2098</v>
      </c>
    </row>
    <row r="459" spans="1:4" x14ac:dyDescent="0.25">
      <c r="A459" t="s">
        <v>2906</v>
      </c>
      <c r="B459" t="s">
        <v>2907</v>
      </c>
      <c r="C459" t="s">
        <v>19</v>
      </c>
      <c r="D459" t="s">
        <v>2908</v>
      </c>
    </row>
    <row r="460" spans="1:4" x14ac:dyDescent="0.25">
      <c r="A460" t="s">
        <v>2209</v>
      </c>
      <c r="B460" t="s">
        <v>2909</v>
      </c>
      <c r="C460" t="s">
        <v>19</v>
      </c>
      <c r="D460" t="s">
        <v>2210</v>
      </c>
    </row>
    <row r="461" spans="1:4" x14ac:dyDescent="0.25">
      <c r="A461" t="s">
        <v>2067</v>
      </c>
      <c r="B461" t="s">
        <v>2910</v>
      </c>
      <c r="C461" t="s">
        <v>19</v>
      </c>
      <c r="D461" t="s">
        <v>2068</v>
      </c>
    </row>
    <row r="462" spans="1:4" x14ac:dyDescent="0.25">
      <c r="A462" t="s">
        <v>2911</v>
      </c>
      <c r="B462" t="s">
        <v>2912</v>
      </c>
      <c r="C462" t="s">
        <v>19</v>
      </c>
      <c r="D462" t="s">
        <v>2913</v>
      </c>
    </row>
    <row r="463" spans="1:4" x14ac:dyDescent="0.25">
      <c r="A463" t="s">
        <v>2245</v>
      </c>
      <c r="B463" t="s">
        <v>2914</v>
      </c>
      <c r="C463" t="s">
        <v>19</v>
      </c>
      <c r="D463" t="s">
        <v>2246</v>
      </c>
    </row>
    <row r="464" spans="1:4" x14ac:dyDescent="0.25">
      <c r="A464" t="s">
        <v>2285</v>
      </c>
      <c r="B464" t="s">
        <v>2915</v>
      </c>
      <c r="C464" t="s">
        <v>19</v>
      </c>
      <c r="D464" t="s">
        <v>2286</v>
      </c>
    </row>
    <row r="465" spans="1:4" x14ac:dyDescent="0.25">
      <c r="A465" t="s">
        <v>2073</v>
      </c>
      <c r="B465" t="s">
        <v>2916</v>
      </c>
      <c r="C465" t="s">
        <v>19</v>
      </c>
      <c r="D465" t="s">
        <v>2074</v>
      </c>
    </row>
    <row r="466" spans="1:4" x14ac:dyDescent="0.25">
      <c r="A466" t="s">
        <v>1452</v>
      </c>
      <c r="B466" t="s">
        <v>2917</v>
      </c>
      <c r="C466" t="s">
        <v>5</v>
      </c>
      <c r="D466" t="s">
        <v>1453</v>
      </c>
    </row>
    <row r="467" spans="1:4" x14ac:dyDescent="0.25">
      <c r="A467" t="s">
        <v>2473</v>
      </c>
      <c r="B467" t="s">
        <v>2918</v>
      </c>
      <c r="C467" t="s">
        <v>19</v>
      </c>
      <c r="D467" t="s">
        <v>2474</v>
      </c>
    </row>
    <row r="468" spans="1:4" x14ac:dyDescent="0.25">
      <c r="A468" t="s">
        <v>2919</v>
      </c>
      <c r="B468" t="s">
        <v>2920</v>
      </c>
      <c r="C468" t="s">
        <v>19</v>
      </c>
      <c r="D468" t="s">
        <v>2921</v>
      </c>
    </row>
    <row r="469" spans="1:4" x14ac:dyDescent="0.25">
      <c r="A469" t="s">
        <v>2183</v>
      </c>
      <c r="B469" t="s">
        <v>2922</v>
      </c>
      <c r="C469" t="s">
        <v>19</v>
      </c>
      <c r="D469" t="s">
        <v>2184</v>
      </c>
    </row>
    <row r="470" spans="1:4" x14ac:dyDescent="0.25">
      <c r="A470" t="s">
        <v>1502</v>
      </c>
      <c r="B470" t="s">
        <v>2923</v>
      </c>
      <c r="C470" t="s">
        <v>133</v>
      </c>
      <c r="D470" t="s">
        <v>1503</v>
      </c>
    </row>
    <row r="471" spans="1:4" x14ac:dyDescent="0.25">
      <c r="A471" t="s">
        <v>2405</v>
      </c>
      <c r="B471" t="s">
        <v>2924</v>
      </c>
      <c r="C471" t="s">
        <v>19</v>
      </c>
      <c r="D471" t="s">
        <v>2406</v>
      </c>
    </row>
    <row r="472" spans="1:4" x14ac:dyDescent="0.25">
      <c r="A472" t="s">
        <v>2315</v>
      </c>
      <c r="B472" t="s">
        <v>2925</v>
      </c>
      <c r="C472" t="s">
        <v>19</v>
      </c>
      <c r="D472" t="s">
        <v>2316</v>
      </c>
    </row>
    <row r="473" spans="1:4" x14ac:dyDescent="0.25">
      <c r="A473" t="s">
        <v>1460</v>
      </c>
      <c r="B473" t="s">
        <v>2926</v>
      </c>
      <c r="C473" t="s">
        <v>5</v>
      </c>
      <c r="D473" t="s">
        <v>1461</v>
      </c>
    </row>
    <row r="474" spans="1:4" x14ac:dyDescent="0.25">
      <c r="A474" t="s">
        <v>2433</v>
      </c>
      <c r="B474" t="s">
        <v>2927</v>
      </c>
      <c r="C474" t="s">
        <v>19</v>
      </c>
      <c r="D474" t="s">
        <v>2434</v>
      </c>
    </row>
    <row r="475" spans="1:4" x14ac:dyDescent="0.25">
      <c r="A475" t="s">
        <v>2179</v>
      </c>
      <c r="B475" t="s">
        <v>2928</v>
      </c>
      <c r="C475" t="s">
        <v>19</v>
      </c>
      <c r="D475" t="s">
        <v>2929</v>
      </c>
    </row>
    <row r="476" spans="1:4" x14ac:dyDescent="0.25">
      <c r="A476" t="s">
        <v>1583</v>
      </c>
      <c r="B476" t="s">
        <v>2930</v>
      </c>
      <c r="C476" t="s">
        <v>19</v>
      </c>
      <c r="D476" t="s">
        <v>1584</v>
      </c>
    </row>
    <row r="477" spans="1:4" x14ac:dyDescent="0.25">
      <c r="A477" t="s">
        <v>1556</v>
      </c>
      <c r="B477" t="s">
        <v>2931</v>
      </c>
      <c r="C477" t="s">
        <v>19</v>
      </c>
      <c r="D477" t="s">
        <v>1557</v>
      </c>
    </row>
    <row r="478" spans="1:4" x14ac:dyDescent="0.25">
      <c r="A478" t="s">
        <v>1724</v>
      </c>
      <c r="B478" t="s">
        <v>2932</v>
      </c>
      <c r="C478" t="s">
        <v>15</v>
      </c>
      <c r="D478" t="s">
        <v>1725</v>
      </c>
    </row>
    <row r="479" spans="1:4" x14ac:dyDescent="0.25">
      <c r="A479" t="s">
        <v>1572</v>
      </c>
      <c r="B479" t="s">
        <v>2933</v>
      </c>
      <c r="C479" t="s">
        <v>15</v>
      </c>
      <c r="D479" t="s">
        <v>1573</v>
      </c>
    </row>
    <row r="480" spans="1:4" x14ac:dyDescent="0.25">
      <c r="A480" t="s">
        <v>1941</v>
      </c>
      <c r="B480" t="s">
        <v>2934</v>
      </c>
      <c r="C480" t="s">
        <v>5</v>
      </c>
      <c r="D480" t="s">
        <v>1942</v>
      </c>
    </row>
    <row r="481" spans="1:4" x14ac:dyDescent="0.25">
      <c r="A481" t="s">
        <v>1727</v>
      </c>
      <c r="B481" t="s">
        <v>2935</v>
      </c>
      <c r="C481" t="s">
        <v>133</v>
      </c>
      <c r="D481" t="s">
        <v>1728</v>
      </c>
    </row>
    <row r="482" spans="1:4" x14ac:dyDescent="0.25">
      <c r="A482" t="s">
        <v>1720</v>
      </c>
      <c r="B482" t="s">
        <v>2936</v>
      </c>
      <c r="C482" t="s">
        <v>73</v>
      </c>
      <c r="D482" t="s">
        <v>1721</v>
      </c>
    </row>
    <row r="483" spans="1:4" x14ac:dyDescent="0.25">
      <c r="A483" t="s">
        <v>1726</v>
      </c>
      <c r="B483" t="s">
        <v>2937</v>
      </c>
      <c r="C483" t="s">
        <v>19</v>
      </c>
      <c r="D483" t="s">
        <v>1425</v>
      </c>
    </row>
    <row r="484" spans="1:4" x14ac:dyDescent="0.25">
      <c r="A484" t="s">
        <v>1718</v>
      </c>
      <c r="B484" t="s">
        <v>2938</v>
      </c>
      <c r="C484" t="s">
        <v>5</v>
      </c>
      <c r="D484" t="s">
        <v>1719</v>
      </c>
    </row>
    <row r="485" spans="1:4" x14ac:dyDescent="0.25">
      <c r="A485" t="s">
        <v>1716</v>
      </c>
      <c r="B485" t="s">
        <v>2939</v>
      </c>
      <c r="C485" t="s">
        <v>133</v>
      </c>
      <c r="D485" t="s">
        <v>1717</v>
      </c>
    </row>
    <row r="486" spans="1:4" x14ac:dyDescent="0.25">
      <c r="A486" t="s">
        <v>1729</v>
      </c>
      <c r="B486" t="s">
        <v>2940</v>
      </c>
      <c r="C486" t="s">
        <v>19</v>
      </c>
      <c r="D486" t="s">
        <v>1730</v>
      </c>
    </row>
    <row r="487" spans="1:4" x14ac:dyDescent="0.25">
      <c r="A487" t="s">
        <v>1712</v>
      </c>
      <c r="B487" t="s">
        <v>2941</v>
      </c>
      <c r="C487" t="s">
        <v>40</v>
      </c>
      <c r="D487" t="s">
        <v>1363</v>
      </c>
    </row>
    <row r="488" spans="1:4" x14ac:dyDescent="0.25">
      <c r="A488" t="s">
        <v>1579</v>
      </c>
      <c r="B488" t="s">
        <v>2942</v>
      </c>
      <c r="C488" t="s">
        <v>5</v>
      </c>
      <c r="D488" t="s">
        <v>1580</v>
      </c>
    </row>
    <row r="489" spans="1:4" x14ac:dyDescent="0.25">
      <c r="A489" t="s">
        <v>1711</v>
      </c>
      <c r="B489" t="s">
        <v>2943</v>
      </c>
      <c r="C489" t="s">
        <v>5</v>
      </c>
      <c r="D489" t="s">
        <v>2944</v>
      </c>
    </row>
    <row r="490" spans="1:4" x14ac:dyDescent="0.25">
      <c r="A490" t="s">
        <v>2945</v>
      </c>
      <c r="B490" t="s">
        <v>2946</v>
      </c>
      <c r="C490" t="s">
        <v>19</v>
      </c>
      <c r="D490" t="s">
        <v>2947</v>
      </c>
    </row>
    <row r="491" spans="1:4" x14ac:dyDescent="0.25">
      <c r="A491" t="s">
        <v>1739</v>
      </c>
      <c r="B491" t="s">
        <v>2948</v>
      </c>
      <c r="C491" t="s">
        <v>15</v>
      </c>
      <c r="D491" t="s">
        <v>1740</v>
      </c>
    </row>
    <row r="492" spans="1:4" x14ac:dyDescent="0.25">
      <c r="A492" t="s">
        <v>1722</v>
      </c>
      <c r="B492" t="s">
        <v>2949</v>
      </c>
      <c r="C492" t="s">
        <v>19</v>
      </c>
      <c r="D492" t="s">
        <v>1723</v>
      </c>
    </row>
    <row r="493" spans="1:4" x14ac:dyDescent="0.25">
      <c r="A493" t="s">
        <v>1713</v>
      </c>
      <c r="B493" t="s">
        <v>2950</v>
      </c>
      <c r="C493" t="s">
        <v>5</v>
      </c>
      <c r="D493" t="s">
        <v>1372</v>
      </c>
    </row>
    <row r="494" spans="1:4" x14ac:dyDescent="0.25">
      <c r="A494" t="s">
        <v>1601</v>
      </c>
      <c r="B494" t="s">
        <v>2951</v>
      </c>
      <c r="C494" t="s">
        <v>19</v>
      </c>
      <c r="D494" t="s">
        <v>1602</v>
      </c>
    </row>
    <row r="495" spans="1:4" x14ac:dyDescent="0.25">
      <c r="A495" t="s">
        <v>1550</v>
      </c>
      <c r="B495" t="s">
        <v>2952</v>
      </c>
      <c r="C495" t="s">
        <v>26</v>
      </c>
      <c r="D495" t="s">
        <v>1551</v>
      </c>
    </row>
    <row r="496" spans="1:4" x14ac:dyDescent="0.25">
      <c r="A496" t="s">
        <v>1605</v>
      </c>
      <c r="B496" t="s">
        <v>2953</v>
      </c>
      <c r="C496" t="s">
        <v>15</v>
      </c>
      <c r="D496" t="s">
        <v>1606</v>
      </c>
    </row>
    <row r="497" spans="1:4" x14ac:dyDescent="0.25">
      <c r="A497" t="s">
        <v>1733</v>
      </c>
      <c r="B497" t="s">
        <v>2954</v>
      </c>
      <c r="C497" t="s">
        <v>15</v>
      </c>
      <c r="D497" t="s">
        <v>1734</v>
      </c>
    </row>
    <row r="498" spans="1:4" x14ac:dyDescent="0.25">
      <c r="A498" t="s">
        <v>1589</v>
      </c>
      <c r="B498" t="s">
        <v>2955</v>
      </c>
      <c r="C498" t="s">
        <v>5</v>
      </c>
      <c r="D498" t="s">
        <v>1590</v>
      </c>
    </row>
    <row r="499" spans="1:4" x14ac:dyDescent="0.25">
      <c r="A499" t="s">
        <v>1714</v>
      </c>
      <c r="B499" t="s">
        <v>2956</v>
      </c>
      <c r="C499" t="s">
        <v>73</v>
      </c>
      <c r="D499" t="s">
        <v>1715</v>
      </c>
    </row>
    <row r="500" spans="1:4" x14ac:dyDescent="0.25">
      <c r="A500" t="s">
        <v>1731</v>
      </c>
      <c r="B500" t="s">
        <v>2957</v>
      </c>
      <c r="C500" t="s">
        <v>5</v>
      </c>
      <c r="D500" t="s">
        <v>1732</v>
      </c>
    </row>
    <row r="501" spans="1:4" x14ac:dyDescent="0.25">
      <c r="A501" t="s">
        <v>1864</v>
      </c>
      <c r="B501" t="s">
        <v>2958</v>
      </c>
      <c r="C501" t="s">
        <v>40</v>
      </c>
      <c r="D501" t="s">
        <v>1865</v>
      </c>
    </row>
    <row r="502" spans="1:4" x14ac:dyDescent="0.25">
      <c r="A502" t="s">
        <v>1860</v>
      </c>
      <c r="B502" t="s">
        <v>2959</v>
      </c>
      <c r="C502" t="s">
        <v>73</v>
      </c>
      <c r="D502" t="s">
        <v>1861</v>
      </c>
    </row>
    <row r="503" spans="1:4" x14ac:dyDescent="0.25">
      <c r="A503" t="s">
        <v>2960</v>
      </c>
      <c r="B503" t="s">
        <v>2961</v>
      </c>
      <c r="C503" t="s">
        <v>19</v>
      </c>
      <c r="D503" t="s">
        <v>2962</v>
      </c>
    </row>
    <row r="504" spans="1:4" x14ac:dyDescent="0.25">
      <c r="A504" t="s">
        <v>1822</v>
      </c>
      <c r="B504" t="s">
        <v>2963</v>
      </c>
      <c r="C504" t="s">
        <v>5</v>
      </c>
      <c r="D504" t="s">
        <v>1823</v>
      </c>
    </row>
    <row r="505" spans="1:4" x14ac:dyDescent="0.25">
      <c r="A505" t="s">
        <v>1844</v>
      </c>
      <c r="B505" t="s">
        <v>2964</v>
      </c>
      <c r="C505" t="s">
        <v>19</v>
      </c>
      <c r="D505" t="s">
        <v>1845</v>
      </c>
    </row>
    <row r="506" spans="1:4" x14ac:dyDescent="0.25">
      <c r="A506" t="s">
        <v>2965</v>
      </c>
      <c r="B506" t="s">
        <v>2966</v>
      </c>
      <c r="C506" t="s">
        <v>40</v>
      </c>
      <c r="D506" t="s">
        <v>1849</v>
      </c>
    </row>
    <row r="507" spans="1:4" x14ac:dyDescent="0.25">
      <c r="A507" t="s">
        <v>1858</v>
      </c>
      <c r="B507" t="s">
        <v>2967</v>
      </c>
      <c r="C507" t="s">
        <v>5</v>
      </c>
      <c r="D507" t="s">
        <v>1859</v>
      </c>
    </row>
    <row r="508" spans="1:4" x14ac:dyDescent="0.25">
      <c r="A508" t="s">
        <v>2968</v>
      </c>
      <c r="B508" t="s">
        <v>2969</v>
      </c>
      <c r="C508" t="s">
        <v>19</v>
      </c>
      <c r="D508" t="s">
        <v>2970</v>
      </c>
    </row>
    <row r="509" spans="1:4" x14ac:dyDescent="0.25">
      <c r="A509" t="s">
        <v>1842</v>
      </c>
      <c r="B509" t="s">
        <v>2971</v>
      </c>
      <c r="C509" t="s">
        <v>133</v>
      </c>
      <c r="D509" t="s">
        <v>1843</v>
      </c>
    </row>
    <row r="510" spans="1:4" x14ac:dyDescent="0.25">
      <c r="A510" t="s">
        <v>1846</v>
      </c>
      <c r="B510" t="s">
        <v>2972</v>
      </c>
      <c r="C510" t="s">
        <v>5</v>
      </c>
      <c r="D510" t="s">
        <v>1847</v>
      </c>
    </row>
    <row r="511" spans="1:4" x14ac:dyDescent="0.25">
      <c r="A511" t="s">
        <v>1830</v>
      </c>
      <c r="B511" t="s">
        <v>2973</v>
      </c>
      <c r="C511" t="s">
        <v>15</v>
      </c>
      <c r="D511" t="s">
        <v>1831</v>
      </c>
    </row>
    <row r="512" spans="1:4" x14ac:dyDescent="0.25">
      <c r="A512" t="s">
        <v>1826</v>
      </c>
      <c r="B512" t="s">
        <v>2974</v>
      </c>
      <c r="C512" t="s">
        <v>40</v>
      </c>
      <c r="D512" t="s">
        <v>1827</v>
      </c>
    </row>
    <row r="513" spans="1:4" x14ac:dyDescent="0.25">
      <c r="A513" t="s">
        <v>1838</v>
      </c>
      <c r="B513" t="s">
        <v>2975</v>
      </c>
      <c r="C513" t="s">
        <v>133</v>
      </c>
      <c r="D513" t="s">
        <v>1839</v>
      </c>
    </row>
    <row r="514" spans="1:4" x14ac:dyDescent="0.25">
      <c r="A514" t="s">
        <v>1836</v>
      </c>
      <c r="B514" t="s">
        <v>2976</v>
      </c>
      <c r="C514" t="s">
        <v>40</v>
      </c>
      <c r="D514" t="s">
        <v>1837</v>
      </c>
    </row>
    <row r="515" spans="1:4" x14ac:dyDescent="0.25">
      <c r="A515" t="s">
        <v>1820</v>
      </c>
      <c r="B515" t="s">
        <v>2977</v>
      </c>
      <c r="C515" t="s">
        <v>19</v>
      </c>
      <c r="D515" t="s">
        <v>1821</v>
      </c>
    </row>
    <row r="516" spans="1:4" x14ac:dyDescent="0.25">
      <c r="A516" t="s">
        <v>1840</v>
      </c>
      <c r="B516" t="s">
        <v>2978</v>
      </c>
      <c r="C516" t="s">
        <v>73</v>
      </c>
      <c r="D516" t="s">
        <v>1841</v>
      </c>
    </row>
    <row r="517" spans="1:4" x14ac:dyDescent="0.25">
      <c r="A517" t="s">
        <v>1824</v>
      </c>
      <c r="B517" t="s">
        <v>2979</v>
      </c>
      <c r="C517" t="s">
        <v>15</v>
      </c>
      <c r="D517" t="s">
        <v>1825</v>
      </c>
    </row>
    <row r="518" spans="1:4" x14ac:dyDescent="0.25">
      <c r="A518" t="s">
        <v>1866</v>
      </c>
      <c r="B518" t="s">
        <v>2980</v>
      </c>
      <c r="C518" t="s">
        <v>40</v>
      </c>
      <c r="D518" t="s">
        <v>2981</v>
      </c>
    </row>
    <row r="519" spans="1:4" x14ac:dyDescent="0.25">
      <c r="A519" t="s">
        <v>2982</v>
      </c>
      <c r="B519" t="s">
        <v>2983</v>
      </c>
      <c r="C519" t="s">
        <v>40</v>
      </c>
      <c r="D519" t="s">
        <v>2984</v>
      </c>
    </row>
    <row r="520" spans="1:4" x14ac:dyDescent="0.25">
      <c r="A520" t="s">
        <v>1862</v>
      </c>
      <c r="B520" t="s">
        <v>2985</v>
      </c>
      <c r="C520" t="s">
        <v>5</v>
      </c>
      <c r="D520" t="s">
        <v>1863</v>
      </c>
    </row>
    <row r="521" spans="1:4" x14ac:dyDescent="0.25">
      <c r="A521" t="s">
        <v>1856</v>
      </c>
      <c r="B521" t="s">
        <v>2986</v>
      </c>
      <c r="C521" t="s">
        <v>5</v>
      </c>
      <c r="D521" t="s">
        <v>1857</v>
      </c>
    </row>
    <row r="522" spans="1:4" x14ac:dyDescent="0.25">
      <c r="A522" t="s">
        <v>1832</v>
      </c>
      <c r="B522" t="s">
        <v>2987</v>
      </c>
      <c r="C522" t="s">
        <v>15</v>
      </c>
      <c r="D522" t="s">
        <v>2988</v>
      </c>
    </row>
    <row r="523" spans="1:4" x14ac:dyDescent="0.25">
      <c r="A523" t="s">
        <v>2989</v>
      </c>
      <c r="B523" t="s">
        <v>2990</v>
      </c>
      <c r="C523" t="s">
        <v>19</v>
      </c>
      <c r="D523" t="s">
        <v>2991</v>
      </c>
    </row>
    <row r="524" spans="1:4" x14ac:dyDescent="0.25">
      <c r="A524" t="s">
        <v>1852</v>
      </c>
      <c r="B524" t="s">
        <v>2992</v>
      </c>
      <c r="C524" t="s">
        <v>15</v>
      </c>
      <c r="D524" t="s">
        <v>1853</v>
      </c>
    </row>
    <row r="525" spans="1:4" x14ac:dyDescent="0.25">
      <c r="A525" t="s">
        <v>2993</v>
      </c>
      <c r="B525" t="s">
        <v>2994</v>
      </c>
      <c r="C525" t="s">
        <v>63</v>
      </c>
      <c r="D525" t="s">
        <v>2995</v>
      </c>
    </row>
    <row r="526" spans="1:4" x14ac:dyDescent="0.25">
      <c r="A526" t="s">
        <v>1965</v>
      </c>
      <c r="B526" t="s">
        <v>2996</v>
      </c>
      <c r="C526" t="s">
        <v>5</v>
      </c>
      <c r="D526" t="s">
        <v>1966</v>
      </c>
    </row>
    <row r="527" spans="1:4" x14ac:dyDescent="0.25">
      <c r="A527" t="s">
        <v>1949</v>
      </c>
      <c r="B527" t="s">
        <v>2997</v>
      </c>
      <c r="C527" t="s">
        <v>53</v>
      </c>
      <c r="D527" t="s">
        <v>1950</v>
      </c>
    </row>
    <row r="528" spans="1:4" x14ac:dyDescent="0.25">
      <c r="A528" t="s">
        <v>1947</v>
      </c>
      <c r="B528" t="s">
        <v>2998</v>
      </c>
      <c r="C528" t="s">
        <v>5</v>
      </c>
      <c r="D528" t="s">
        <v>1948</v>
      </c>
    </row>
    <row r="529" spans="1:4" x14ac:dyDescent="0.25">
      <c r="A529" t="s">
        <v>1969</v>
      </c>
      <c r="B529" t="s">
        <v>2999</v>
      </c>
      <c r="C529" t="s">
        <v>73</v>
      </c>
      <c r="D529" t="s">
        <v>1970</v>
      </c>
    </row>
    <row r="530" spans="1:4" x14ac:dyDescent="0.25">
      <c r="A530" t="s">
        <v>1961</v>
      </c>
      <c r="B530" t="s">
        <v>3000</v>
      </c>
      <c r="C530" t="s">
        <v>133</v>
      </c>
      <c r="D530" t="s">
        <v>1962</v>
      </c>
    </row>
    <row r="531" spans="1:4" x14ac:dyDescent="0.25">
      <c r="A531" t="s">
        <v>1971</v>
      </c>
      <c r="B531" t="s">
        <v>3001</v>
      </c>
      <c r="C531" t="s">
        <v>73</v>
      </c>
      <c r="D531" t="s">
        <v>1972</v>
      </c>
    </row>
    <row r="532" spans="1:4" x14ac:dyDescent="0.25">
      <c r="A532" t="s">
        <v>1957</v>
      </c>
      <c r="B532" t="s">
        <v>3002</v>
      </c>
      <c r="C532" t="s">
        <v>53</v>
      </c>
      <c r="D532" t="s">
        <v>1958</v>
      </c>
    </row>
    <row r="533" spans="1:4" x14ac:dyDescent="0.25">
      <c r="A533" t="s">
        <v>1963</v>
      </c>
      <c r="B533" t="s">
        <v>3003</v>
      </c>
      <c r="C533" t="s">
        <v>73</v>
      </c>
      <c r="D533" t="s">
        <v>1964</v>
      </c>
    </row>
    <row r="534" spans="1:4" x14ac:dyDescent="0.25">
      <c r="A534" t="s">
        <v>1967</v>
      </c>
      <c r="B534" t="s">
        <v>3004</v>
      </c>
      <c r="C534" t="s">
        <v>73</v>
      </c>
      <c r="D534" t="s">
        <v>1968</v>
      </c>
    </row>
    <row r="535" spans="1:4" x14ac:dyDescent="0.25">
      <c r="A535" t="s">
        <v>1979</v>
      </c>
      <c r="B535" t="s">
        <v>3005</v>
      </c>
      <c r="C535" t="s">
        <v>19</v>
      </c>
      <c r="D535" t="s">
        <v>1980</v>
      </c>
    </row>
    <row r="536" spans="1:4" x14ac:dyDescent="0.25">
      <c r="A536" t="s">
        <v>1955</v>
      </c>
      <c r="B536" t="s">
        <v>3006</v>
      </c>
      <c r="C536" t="s">
        <v>15</v>
      </c>
      <c r="D536" t="s">
        <v>1956</v>
      </c>
    </row>
    <row r="537" spans="1:4" x14ac:dyDescent="0.25">
      <c r="A537" t="s">
        <v>1977</v>
      </c>
      <c r="B537" t="s">
        <v>3007</v>
      </c>
      <c r="C537" t="s">
        <v>133</v>
      </c>
      <c r="D537" t="s">
        <v>1978</v>
      </c>
    </row>
    <row r="538" spans="1:4" x14ac:dyDescent="0.25">
      <c r="A538" t="s">
        <v>1959</v>
      </c>
      <c r="B538" t="s">
        <v>3008</v>
      </c>
      <c r="C538" t="s">
        <v>5</v>
      </c>
      <c r="D538" t="s">
        <v>1960</v>
      </c>
    </row>
    <row r="539" spans="1:4" x14ac:dyDescent="0.25">
      <c r="A539" t="s">
        <v>3009</v>
      </c>
      <c r="B539" t="s">
        <v>3010</v>
      </c>
      <c r="C539" t="s">
        <v>3011</v>
      </c>
      <c r="D539" t="s">
        <v>3012</v>
      </c>
    </row>
    <row r="540" spans="1:4" x14ac:dyDescent="0.25">
      <c r="A540" t="s">
        <v>1951</v>
      </c>
      <c r="B540" t="s">
        <v>3013</v>
      </c>
      <c r="C540" t="s">
        <v>53</v>
      </c>
      <c r="D540" t="s">
        <v>1952</v>
      </c>
    </row>
    <row r="541" spans="1:4" x14ac:dyDescent="0.25">
      <c r="A541" t="s">
        <v>1953</v>
      </c>
      <c r="B541" t="s">
        <v>3014</v>
      </c>
      <c r="C541" t="s">
        <v>40</v>
      </c>
      <c r="D541" t="s">
        <v>1954</v>
      </c>
    </row>
    <row r="542" spans="1:4" x14ac:dyDescent="0.25">
      <c r="A542" t="s">
        <v>1975</v>
      </c>
      <c r="B542" t="s">
        <v>3015</v>
      </c>
      <c r="C542" t="s">
        <v>36</v>
      </c>
      <c r="D542" t="s">
        <v>1976</v>
      </c>
    </row>
    <row r="543" spans="1:4" x14ac:dyDescent="0.25">
      <c r="A543" t="s">
        <v>1973</v>
      </c>
      <c r="B543" t="s">
        <v>3016</v>
      </c>
      <c r="C543" t="s">
        <v>63</v>
      </c>
      <c r="D543" t="s">
        <v>1974</v>
      </c>
    </row>
    <row r="544" spans="1:4" x14ac:dyDescent="0.25">
      <c r="A544" t="s">
        <v>1782</v>
      </c>
      <c r="B544" t="s">
        <v>3017</v>
      </c>
      <c r="C544" t="s">
        <v>40</v>
      </c>
      <c r="D544" t="s">
        <v>1783</v>
      </c>
    </row>
    <row r="545" spans="1:4" x14ac:dyDescent="0.25">
      <c r="A545" t="s">
        <v>1785</v>
      </c>
      <c r="B545" t="s">
        <v>3018</v>
      </c>
      <c r="C545" t="s">
        <v>63</v>
      </c>
      <c r="D545" t="s">
        <v>1786</v>
      </c>
    </row>
    <row r="546" spans="1:4" x14ac:dyDescent="0.25">
      <c r="A546" t="s">
        <v>1754</v>
      </c>
      <c r="B546" t="s">
        <v>3019</v>
      </c>
      <c r="C546" t="s">
        <v>15</v>
      </c>
      <c r="D546" t="s">
        <v>1569</v>
      </c>
    </row>
    <row r="547" spans="1:4" x14ac:dyDescent="0.25">
      <c r="A547" t="s">
        <v>1801</v>
      </c>
      <c r="B547" t="s">
        <v>3020</v>
      </c>
      <c r="C547" t="s">
        <v>15</v>
      </c>
      <c r="D547" t="s">
        <v>1802</v>
      </c>
    </row>
    <row r="548" spans="1:4" x14ac:dyDescent="0.25">
      <c r="A548" t="s">
        <v>1789</v>
      </c>
      <c r="B548" t="s">
        <v>3021</v>
      </c>
      <c r="C548" t="s">
        <v>53</v>
      </c>
      <c r="D548" t="s">
        <v>1790</v>
      </c>
    </row>
    <row r="549" spans="1:4" x14ac:dyDescent="0.25">
      <c r="A549" t="s">
        <v>1771</v>
      </c>
      <c r="B549" t="s">
        <v>3022</v>
      </c>
      <c r="C549" t="s">
        <v>36</v>
      </c>
      <c r="D549" t="s">
        <v>1483</v>
      </c>
    </row>
    <row r="550" spans="1:4" x14ac:dyDescent="0.25">
      <c r="A550" t="s">
        <v>1805</v>
      </c>
      <c r="B550" t="s">
        <v>3023</v>
      </c>
      <c r="C550" t="s">
        <v>36</v>
      </c>
      <c r="D550" t="s">
        <v>1806</v>
      </c>
    </row>
    <row r="551" spans="1:4" x14ac:dyDescent="0.25">
      <c r="A551" t="s">
        <v>1767</v>
      </c>
      <c r="B551" t="s">
        <v>3024</v>
      </c>
      <c r="C551" t="s">
        <v>63</v>
      </c>
      <c r="D551" t="s">
        <v>1768</v>
      </c>
    </row>
    <row r="552" spans="1:4" x14ac:dyDescent="0.25">
      <c r="A552" t="s">
        <v>1797</v>
      </c>
      <c r="B552" t="s">
        <v>3025</v>
      </c>
      <c r="C552" t="s">
        <v>15</v>
      </c>
      <c r="D552" t="s">
        <v>1798</v>
      </c>
    </row>
    <row r="553" spans="1:4" x14ac:dyDescent="0.25">
      <c r="A553" t="s">
        <v>1761</v>
      </c>
      <c r="B553" t="s">
        <v>3026</v>
      </c>
      <c r="C553" t="s">
        <v>133</v>
      </c>
      <c r="D553" t="s">
        <v>1762</v>
      </c>
    </row>
    <row r="554" spans="1:4" x14ac:dyDescent="0.25">
      <c r="A554" t="s">
        <v>1815</v>
      </c>
      <c r="B554" t="s">
        <v>3027</v>
      </c>
      <c r="C554" t="s">
        <v>36</v>
      </c>
      <c r="D554" t="s">
        <v>1816</v>
      </c>
    </row>
    <row r="555" spans="1:4" x14ac:dyDescent="0.25">
      <c r="A555" t="s">
        <v>1763</v>
      </c>
      <c r="B555" t="s">
        <v>3028</v>
      </c>
      <c r="C555" t="s">
        <v>15</v>
      </c>
      <c r="D555" t="s">
        <v>1764</v>
      </c>
    </row>
    <row r="556" spans="1:4" x14ac:dyDescent="0.25">
      <c r="A556" t="s">
        <v>1769</v>
      </c>
      <c r="B556" t="s">
        <v>3029</v>
      </c>
      <c r="C556" t="s">
        <v>40</v>
      </c>
      <c r="D556" t="s">
        <v>1770</v>
      </c>
    </row>
    <row r="557" spans="1:4" x14ac:dyDescent="0.25">
      <c r="A557" t="s">
        <v>1795</v>
      </c>
      <c r="B557" t="s">
        <v>3030</v>
      </c>
      <c r="C557" t="s">
        <v>15</v>
      </c>
      <c r="D557" t="s">
        <v>1796</v>
      </c>
    </row>
    <row r="558" spans="1:4" x14ac:dyDescent="0.25">
      <c r="A558" t="s">
        <v>1753</v>
      </c>
      <c r="B558" t="s">
        <v>3031</v>
      </c>
      <c r="C558" t="s">
        <v>53</v>
      </c>
      <c r="D558" t="s">
        <v>1563</v>
      </c>
    </row>
    <row r="559" spans="1:4" x14ac:dyDescent="0.25">
      <c r="A559" t="s">
        <v>1765</v>
      </c>
      <c r="B559" t="s">
        <v>3032</v>
      </c>
      <c r="C559" t="s">
        <v>63</v>
      </c>
      <c r="D559" t="s">
        <v>1766</v>
      </c>
    </row>
    <row r="560" spans="1:4" x14ac:dyDescent="0.25">
      <c r="A560" t="s">
        <v>1809</v>
      </c>
      <c r="B560" t="s">
        <v>3033</v>
      </c>
      <c r="C560" t="s">
        <v>19</v>
      </c>
      <c r="D560" t="s">
        <v>1810</v>
      </c>
    </row>
    <row r="561" spans="1:4" x14ac:dyDescent="0.25">
      <c r="A561" t="s">
        <v>1776</v>
      </c>
      <c r="B561" t="s">
        <v>3034</v>
      </c>
      <c r="C561" t="s">
        <v>53</v>
      </c>
      <c r="D561" t="s">
        <v>1777</v>
      </c>
    </row>
    <row r="562" spans="1:4" x14ac:dyDescent="0.25">
      <c r="A562" t="s">
        <v>1811</v>
      </c>
      <c r="B562" t="s">
        <v>3035</v>
      </c>
      <c r="C562" t="s">
        <v>26</v>
      </c>
      <c r="D562" t="s">
        <v>1812</v>
      </c>
    </row>
    <row r="563" spans="1:4" x14ac:dyDescent="0.25">
      <c r="A563" t="s">
        <v>1803</v>
      </c>
      <c r="B563" t="s">
        <v>3036</v>
      </c>
      <c r="C563" t="s">
        <v>5</v>
      </c>
      <c r="D563" t="s">
        <v>1804</v>
      </c>
    </row>
    <row r="564" spans="1:4" x14ac:dyDescent="0.25">
      <c r="A564" t="s">
        <v>1799</v>
      </c>
      <c r="B564" t="s">
        <v>3037</v>
      </c>
      <c r="C564" t="s">
        <v>73</v>
      </c>
      <c r="D564" t="s">
        <v>1800</v>
      </c>
    </row>
    <row r="565" spans="1:4" x14ac:dyDescent="0.25">
      <c r="A565" t="s">
        <v>1778</v>
      </c>
      <c r="B565" t="s">
        <v>3038</v>
      </c>
      <c r="C565" t="s">
        <v>53</v>
      </c>
      <c r="D565" t="s">
        <v>1779</v>
      </c>
    </row>
    <row r="566" spans="1:4" x14ac:dyDescent="0.25">
      <c r="A566" t="s">
        <v>3039</v>
      </c>
      <c r="B566" t="s">
        <v>3040</v>
      </c>
      <c r="C566" t="s">
        <v>15</v>
      </c>
      <c r="D566" t="s">
        <v>3041</v>
      </c>
    </row>
    <row r="567" spans="1:4" x14ac:dyDescent="0.25">
      <c r="A567" t="s">
        <v>3042</v>
      </c>
      <c r="B567" t="s">
        <v>3043</v>
      </c>
      <c r="C567" t="s">
        <v>73</v>
      </c>
      <c r="D567" t="s">
        <v>3044</v>
      </c>
    </row>
    <row r="568" spans="1:4" x14ac:dyDescent="0.25">
      <c r="A568" t="s">
        <v>1774</v>
      </c>
      <c r="B568" t="s">
        <v>3045</v>
      </c>
      <c r="C568" t="s">
        <v>5</v>
      </c>
      <c r="D568" t="s">
        <v>1775</v>
      </c>
    </row>
    <row r="569" spans="1:4" x14ac:dyDescent="0.25">
      <c r="A569" t="s">
        <v>1780</v>
      </c>
      <c r="B569" t="s">
        <v>3046</v>
      </c>
      <c r="C569" t="s">
        <v>63</v>
      </c>
      <c r="D569" t="s">
        <v>1781</v>
      </c>
    </row>
    <row r="570" spans="1:4" x14ac:dyDescent="0.25">
      <c r="A570" t="s">
        <v>1793</v>
      </c>
      <c r="B570" t="s">
        <v>3047</v>
      </c>
      <c r="C570" t="s">
        <v>15</v>
      </c>
      <c r="D570" t="s">
        <v>1794</v>
      </c>
    </row>
    <row r="571" spans="1:4" x14ac:dyDescent="0.25">
      <c r="A571" t="s">
        <v>3048</v>
      </c>
      <c r="B571" t="s">
        <v>3049</v>
      </c>
      <c r="C571" t="s">
        <v>19</v>
      </c>
      <c r="D571" t="s">
        <v>3050</v>
      </c>
    </row>
    <row r="572" spans="1:4" x14ac:dyDescent="0.25">
      <c r="A572" t="s">
        <v>1760</v>
      </c>
      <c r="B572" t="s">
        <v>3051</v>
      </c>
      <c r="C572" t="s">
        <v>26</v>
      </c>
      <c r="D572" t="s">
        <v>1597</v>
      </c>
    </row>
    <row r="573" spans="1:4" x14ac:dyDescent="0.25">
      <c r="A573" t="s">
        <v>1758</v>
      </c>
      <c r="B573" t="s">
        <v>3052</v>
      </c>
      <c r="C573" t="s">
        <v>15</v>
      </c>
      <c r="D573" t="s">
        <v>1759</v>
      </c>
    </row>
    <row r="574" spans="1:4" x14ac:dyDescent="0.25">
      <c r="A574" t="s">
        <v>1791</v>
      </c>
      <c r="B574" t="s">
        <v>3053</v>
      </c>
      <c r="C574" t="s">
        <v>15</v>
      </c>
      <c r="D574" t="s">
        <v>1792</v>
      </c>
    </row>
    <row r="575" spans="1:4" x14ac:dyDescent="0.25">
      <c r="A575" t="s">
        <v>1772</v>
      </c>
      <c r="B575" t="s">
        <v>3054</v>
      </c>
      <c r="C575" t="s">
        <v>53</v>
      </c>
      <c r="D575" t="s">
        <v>1773</v>
      </c>
    </row>
    <row r="576" spans="1:4" x14ac:dyDescent="0.25">
      <c r="A576" t="s">
        <v>1756</v>
      </c>
      <c r="B576" t="s">
        <v>3055</v>
      </c>
      <c r="C576" t="s">
        <v>133</v>
      </c>
      <c r="D576" t="s">
        <v>1757</v>
      </c>
    </row>
    <row r="577" spans="1:4" x14ac:dyDescent="0.25">
      <c r="A577" t="s">
        <v>1755</v>
      </c>
      <c r="B577" t="s">
        <v>3056</v>
      </c>
      <c r="C577" t="s">
        <v>36</v>
      </c>
      <c r="D577" t="s">
        <v>1586</v>
      </c>
    </row>
    <row r="578" spans="1:4" x14ac:dyDescent="0.25">
      <c r="A578" t="s">
        <v>1784</v>
      </c>
      <c r="B578" t="s">
        <v>3057</v>
      </c>
      <c r="C578" t="s">
        <v>19</v>
      </c>
      <c r="D578" t="s">
        <v>1602</v>
      </c>
    </row>
    <row r="579" spans="1:4" x14ac:dyDescent="0.25">
      <c r="A579" t="s">
        <v>1596</v>
      </c>
      <c r="B579" t="s">
        <v>3051</v>
      </c>
      <c r="C579" t="s">
        <v>26</v>
      </c>
      <c r="D579" t="s">
        <v>1597</v>
      </c>
    </row>
    <row r="580" spans="1:4" x14ac:dyDescent="0.25">
      <c r="A580" t="s">
        <v>1568</v>
      </c>
      <c r="B580" t="s">
        <v>3019</v>
      </c>
      <c r="C580" t="s">
        <v>15</v>
      </c>
      <c r="D580" t="s">
        <v>1569</v>
      </c>
    </row>
    <row r="581" spans="1:4" x14ac:dyDescent="0.25">
      <c r="A581" t="s">
        <v>1585</v>
      </c>
      <c r="B581" t="s">
        <v>3056</v>
      </c>
      <c r="C581" t="s">
        <v>36</v>
      </c>
      <c r="D581" t="s">
        <v>1586</v>
      </c>
    </row>
    <row r="582" spans="1:4" x14ac:dyDescent="0.25">
      <c r="A582" t="s">
        <v>3058</v>
      </c>
      <c r="B582" t="s">
        <v>3026</v>
      </c>
      <c r="C582" t="s">
        <v>133</v>
      </c>
      <c r="D582" t="s">
        <v>1762</v>
      </c>
    </row>
    <row r="583" spans="1:4" x14ac:dyDescent="0.25">
      <c r="A583" t="s">
        <v>1562</v>
      </c>
      <c r="B583" t="s">
        <v>3031</v>
      </c>
      <c r="C583" t="s">
        <v>53</v>
      </c>
      <c r="D583" t="s">
        <v>1563</v>
      </c>
    </row>
    <row r="584" spans="1:4" x14ac:dyDescent="0.25">
      <c r="A584" t="s">
        <v>1661</v>
      </c>
      <c r="B584" t="s">
        <v>3059</v>
      </c>
      <c r="C584" t="s">
        <v>133</v>
      </c>
      <c r="D584" t="s">
        <v>134</v>
      </c>
    </row>
    <row r="585" spans="1:4" x14ac:dyDescent="0.25">
      <c r="A585" t="s">
        <v>1664</v>
      </c>
      <c r="B585" t="s">
        <v>3060</v>
      </c>
      <c r="C585" t="s">
        <v>63</v>
      </c>
      <c r="D585" t="s">
        <v>1665</v>
      </c>
    </row>
    <row r="586" spans="1:4" x14ac:dyDescent="0.25">
      <c r="A586" t="s">
        <v>1655</v>
      </c>
      <c r="B586" t="s">
        <v>3061</v>
      </c>
      <c r="C586" t="s">
        <v>133</v>
      </c>
      <c r="D586" t="s">
        <v>1656</v>
      </c>
    </row>
    <row r="587" spans="1:4" x14ac:dyDescent="0.25">
      <c r="A587" t="s">
        <v>1697</v>
      </c>
      <c r="B587" t="s">
        <v>3062</v>
      </c>
      <c r="C587" t="s">
        <v>15</v>
      </c>
      <c r="D587" t="s">
        <v>1698</v>
      </c>
    </row>
    <row r="588" spans="1:4" x14ac:dyDescent="0.25">
      <c r="A588" t="s">
        <v>1668</v>
      </c>
      <c r="B588" t="s">
        <v>3063</v>
      </c>
      <c r="C588" t="s">
        <v>133</v>
      </c>
      <c r="D588" t="s">
        <v>1669</v>
      </c>
    </row>
    <row r="589" spans="1:4" x14ac:dyDescent="0.25">
      <c r="A589" t="s">
        <v>1699</v>
      </c>
      <c r="B589" t="s">
        <v>3064</v>
      </c>
      <c r="C589" t="s">
        <v>63</v>
      </c>
      <c r="D589" t="s">
        <v>1652</v>
      </c>
    </row>
    <row r="590" spans="1:4" x14ac:dyDescent="0.25">
      <c r="A590" t="s">
        <v>1689</v>
      </c>
      <c r="B590" t="s">
        <v>3065</v>
      </c>
      <c r="C590" t="s">
        <v>5</v>
      </c>
      <c r="D590" t="s">
        <v>1690</v>
      </c>
    </row>
    <row r="591" spans="1:4" x14ac:dyDescent="0.25">
      <c r="A591" t="s">
        <v>1651</v>
      </c>
      <c r="B591" t="s">
        <v>3066</v>
      </c>
      <c r="C591" t="s">
        <v>63</v>
      </c>
      <c r="D591" t="s">
        <v>1652</v>
      </c>
    </row>
    <row r="592" spans="1:4" x14ac:dyDescent="0.25">
      <c r="A592" t="s">
        <v>1672</v>
      </c>
      <c r="B592" t="s">
        <v>3067</v>
      </c>
      <c r="C592" t="s">
        <v>63</v>
      </c>
      <c r="D592" t="s">
        <v>1673</v>
      </c>
    </row>
    <row r="593" spans="1:4" x14ac:dyDescent="0.25">
      <c r="A593" t="s">
        <v>3068</v>
      </c>
      <c r="B593" t="s">
        <v>3069</v>
      </c>
      <c r="C593" t="s">
        <v>73</v>
      </c>
      <c r="D593" t="s">
        <v>3070</v>
      </c>
    </row>
    <row r="594" spans="1:4" x14ac:dyDescent="0.25">
      <c r="A594" t="s">
        <v>1648</v>
      </c>
      <c r="B594" t="s">
        <v>3071</v>
      </c>
      <c r="C594" t="s">
        <v>5</v>
      </c>
      <c r="D594" t="s">
        <v>1649</v>
      </c>
    </row>
    <row r="595" spans="1:4" x14ac:dyDescent="0.25">
      <c r="A595" t="s">
        <v>1702</v>
      </c>
      <c r="B595" t="s">
        <v>3072</v>
      </c>
      <c r="C595" t="s">
        <v>73</v>
      </c>
      <c r="D595" t="s">
        <v>1703</v>
      </c>
    </row>
    <row r="596" spans="1:4" x14ac:dyDescent="0.25">
      <c r="A596" t="s">
        <v>1700</v>
      </c>
      <c r="B596" t="s">
        <v>3073</v>
      </c>
      <c r="C596" t="s">
        <v>15</v>
      </c>
      <c r="D596" t="s">
        <v>1701</v>
      </c>
    </row>
    <row r="597" spans="1:4" x14ac:dyDescent="0.25">
      <c r="A597" t="s">
        <v>1693</v>
      </c>
      <c r="B597" t="s">
        <v>3074</v>
      </c>
      <c r="C597" t="s">
        <v>36</v>
      </c>
      <c r="D597" t="s">
        <v>1694</v>
      </c>
    </row>
    <row r="598" spans="1:4" x14ac:dyDescent="0.25">
      <c r="A598" t="s">
        <v>1681</v>
      </c>
      <c r="B598" t="s">
        <v>3075</v>
      </c>
      <c r="C598" t="s">
        <v>5</v>
      </c>
      <c r="D598" t="s">
        <v>1682</v>
      </c>
    </row>
    <row r="599" spans="1:4" x14ac:dyDescent="0.25">
      <c r="A599" t="s">
        <v>1679</v>
      </c>
      <c r="B599" t="s">
        <v>3076</v>
      </c>
      <c r="C599" t="s">
        <v>63</v>
      </c>
      <c r="D599" t="s">
        <v>1680</v>
      </c>
    </row>
    <row r="600" spans="1:4" x14ac:dyDescent="0.25">
      <c r="A600" t="s">
        <v>1687</v>
      </c>
      <c r="B600" t="s">
        <v>3077</v>
      </c>
      <c r="C600" t="s">
        <v>73</v>
      </c>
      <c r="D600" t="s">
        <v>1688</v>
      </c>
    </row>
    <row r="601" spans="1:4" x14ac:dyDescent="0.25">
      <c r="A601" t="s">
        <v>1666</v>
      </c>
      <c r="B601" t="s">
        <v>3078</v>
      </c>
      <c r="C601" t="s">
        <v>63</v>
      </c>
      <c r="D601" t="s">
        <v>1667</v>
      </c>
    </row>
    <row r="602" spans="1:4" x14ac:dyDescent="0.25">
      <c r="A602" t="s">
        <v>1659</v>
      </c>
      <c r="B602" t="s">
        <v>3079</v>
      </c>
      <c r="C602" t="s">
        <v>36</v>
      </c>
      <c r="D602" t="s">
        <v>1660</v>
      </c>
    </row>
    <row r="603" spans="1:4" x14ac:dyDescent="0.25">
      <c r="A603" t="s">
        <v>1676</v>
      </c>
      <c r="B603" t="s">
        <v>3080</v>
      </c>
      <c r="C603" t="s">
        <v>5</v>
      </c>
      <c r="D603" t="s">
        <v>1348</v>
      </c>
    </row>
    <row r="604" spans="1:4" x14ac:dyDescent="0.25">
      <c r="A604" t="s">
        <v>1695</v>
      </c>
      <c r="B604" t="s">
        <v>3081</v>
      </c>
      <c r="C604" t="s">
        <v>63</v>
      </c>
      <c r="D604" t="s">
        <v>1696</v>
      </c>
    </row>
    <row r="605" spans="1:4" x14ac:dyDescent="0.25">
      <c r="A605" t="s">
        <v>1691</v>
      </c>
      <c r="B605" t="s">
        <v>3082</v>
      </c>
      <c r="C605" t="s">
        <v>63</v>
      </c>
      <c r="D605" t="s">
        <v>1692</v>
      </c>
    </row>
    <row r="606" spans="1:4" x14ac:dyDescent="0.25">
      <c r="A606" t="s">
        <v>1683</v>
      </c>
      <c r="B606" t="s">
        <v>3083</v>
      </c>
      <c r="C606" t="s">
        <v>15</v>
      </c>
      <c r="D606" t="s">
        <v>1684</v>
      </c>
    </row>
    <row r="607" spans="1:4" x14ac:dyDescent="0.25">
      <c r="A607" t="s">
        <v>1674</v>
      </c>
      <c r="B607" t="s">
        <v>3084</v>
      </c>
      <c r="C607" t="s">
        <v>63</v>
      </c>
      <c r="D607" t="s">
        <v>1675</v>
      </c>
    </row>
    <row r="608" spans="1:4" x14ac:dyDescent="0.25">
      <c r="A608" t="s">
        <v>3085</v>
      </c>
      <c r="B608" t="s">
        <v>3086</v>
      </c>
      <c r="C608" t="s">
        <v>5</v>
      </c>
      <c r="D608" t="s">
        <v>3087</v>
      </c>
    </row>
    <row r="609" spans="1:4" x14ac:dyDescent="0.25">
      <c r="A609" t="s">
        <v>1653</v>
      </c>
      <c r="B609" t="s">
        <v>3088</v>
      </c>
      <c r="C609" t="s">
        <v>36</v>
      </c>
      <c r="D609" t="s">
        <v>1654</v>
      </c>
    </row>
    <row r="610" spans="1:4" x14ac:dyDescent="0.25">
      <c r="A610" t="s">
        <v>1685</v>
      </c>
      <c r="B610" t="s">
        <v>3089</v>
      </c>
      <c r="C610" t="s">
        <v>15</v>
      </c>
      <c r="D610" t="s">
        <v>1686</v>
      </c>
    </row>
    <row r="611" spans="1:4" x14ac:dyDescent="0.25">
      <c r="A611" t="s">
        <v>1662</v>
      </c>
      <c r="B611" t="s">
        <v>3090</v>
      </c>
      <c r="C611" t="s">
        <v>36</v>
      </c>
      <c r="D611" t="s">
        <v>3091</v>
      </c>
    </row>
    <row r="612" spans="1:4" x14ac:dyDescent="0.25">
      <c r="A612" t="s">
        <v>1677</v>
      </c>
      <c r="B612" t="s">
        <v>3092</v>
      </c>
      <c r="C612" t="s">
        <v>15</v>
      </c>
      <c r="D612" t="s">
        <v>1678</v>
      </c>
    </row>
    <row r="613" spans="1:4" x14ac:dyDescent="0.25">
      <c r="A613" t="s">
        <v>1704</v>
      </c>
      <c r="B613" t="s">
        <v>3093</v>
      </c>
      <c r="C613" t="s">
        <v>15</v>
      </c>
      <c r="D613" t="s">
        <v>1705</v>
      </c>
    </row>
    <row r="614" spans="1:4" x14ac:dyDescent="0.25">
      <c r="A614" t="s">
        <v>682</v>
      </c>
      <c r="B614" t="s">
        <v>3094</v>
      </c>
      <c r="C614" t="s">
        <v>19</v>
      </c>
      <c r="D614" t="s">
        <v>683</v>
      </c>
    </row>
    <row r="615" spans="1:4" x14ac:dyDescent="0.25">
      <c r="A615" t="s">
        <v>1129</v>
      </c>
      <c r="B615" t="s">
        <v>3095</v>
      </c>
      <c r="C615" t="s">
        <v>19</v>
      </c>
      <c r="D615" t="s">
        <v>1130</v>
      </c>
    </row>
    <row r="616" spans="1:4" x14ac:dyDescent="0.25">
      <c r="A616" t="s">
        <v>1131</v>
      </c>
      <c r="B616" t="s">
        <v>3096</v>
      </c>
      <c r="C616" t="s">
        <v>15</v>
      </c>
      <c r="D616" t="s">
        <v>1132</v>
      </c>
    </row>
    <row r="617" spans="1:4" x14ac:dyDescent="0.25">
      <c r="A617" t="s">
        <v>764</v>
      </c>
      <c r="B617" t="s">
        <v>3097</v>
      </c>
      <c r="C617" t="s">
        <v>19</v>
      </c>
      <c r="D617" t="s">
        <v>765</v>
      </c>
    </row>
    <row r="618" spans="1:4" x14ac:dyDescent="0.25">
      <c r="A618" t="s">
        <v>622</v>
      </c>
      <c r="B618" t="s">
        <v>3098</v>
      </c>
      <c r="C618" t="s">
        <v>19</v>
      </c>
      <c r="D618" t="s">
        <v>623</v>
      </c>
    </row>
    <row r="619" spans="1:4" x14ac:dyDescent="0.25">
      <c r="A619" t="s">
        <v>941</v>
      </c>
      <c r="B619" t="s">
        <v>3099</v>
      </c>
      <c r="C619" t="s">
        <v>19</v>
      </c>
      <c r="D619" t="s">
        <v>942</v>
      </c>
    </row>
    <row r="620" spans="1:4" x14ac:dyDescent="0.25">
      <c r="A620" t="s">
        <v>345</v>
      </c>
      <c r="B620" t="s">
        <v>3100</v>
      </c>
      <c r="C620" t="s">
        <v>63</v>
      </c>
      <c r="D620" t="s">
        <v>346</v>
      </c>
    </row>
    <row r="621" spans="1:4" x14ac:dyDescent="0.25">
      <c r="A621" t="s">
        <v>786</v>
      </c>
      <c r="B621" t="s">
        <v>3101</v>
      </c>
      <c r="C621" t="s">
        <v>19</v>
      </c>
      <c r="D621" t="s">
        <v>787</v>
      </c>
    </row>
    <row r="622" spans="1:4" x14ac:dyDescent="0.25">
      <c r="A622" t="s">
        <v>670</v>
      </c>
      <c r="B622" t="s">
        <v>3102</v>
      </c>
      <c r="C622" t="s">
        <v>5</v>
      </c>
      <c r="D622" t="s">
        <v>671</v>
      </c>
    </row>
    <row r="623" spans="1:4" x14ac:dyDescent="0.25">
      <c r="A623" t="s">
        <v>348</v>
      </c>
      <c r="B623" t="s">
        <v>3103</v>
      </c>
      <c r="C623" t="s">
        <v>63</v>
      </c>
      <c r="D623" t="s">
        <v>349</v>
      </c>
    </row>
    <row r="624" spans="1:4" x14ac:dyDescent="0.25">
      <c r="A624" t="s">
        <v>490</v>
      </c>
      <c r="B624" t="s">
        <v>3104</v>
      </c>
      <c r="C624" t="s">
        <v>19</v>
      </c>
      <c r="D624" t="s">
        <v>491</v>
      </c>
    </row>
    <row r="625" spans="1:4" x14ac:dyDescent="0.25">
      <c r="A625" t="s">
        <v>981</v>
      </c>
      <c r="B625" t="s">
        <v>3105</v>
      </c>
      <c r="C625" t="s">
        <v>19</v>
      </c>
      <c r="D625" t="s">
        <v>982</v>
      </c>
    </row>
    <row r="626" spans="1:4" x14ac:dyDescent="0.25">
      <c r="A626" t="s">
        <v>1178</v>
      </c>
      <c r="B626" t="s">
        <v>3106</v>
      </c>
      <c r="C626" t="s">
        <v>19</v>
      </c>
      <c r="D626" t="s">
        <v>1179</v>
      </c>
    </row>
    <row r="627" spans="1:4" x14ac:dyDescent="0.25">
      <c r="A627" t="s">
        <v>1297</v>
      </c>
      <c r="B627" t="s">
        <v>3107</v>
      </c>
      <c r="C627" t="s">
        <v>19</v>
      </c>
      <c r="D627" t="s">
        <v>1298</v>
      </c>
    </row>
    <row r="628" spans="1:4" x14ac:dyDescent="0.25">
      <c r="A628" t="s">
        <v>468</v>
      </c>
      <c r="B628" t="s">
        <v>3108</v>
      </c>
      <c r="C628" t="s">
        <v>19</v>
      </c>
      <c r="D628" t="s">
        <v>469</v>
      </c>
    </row>
    <row r="629" spans="1:4" x14ac:dyDescent="0.25">
      <c r="A629" t="s">
        <v>420</v>
      </c>
      <c r="B629" t="s">
        <v>3109</v>
      </c>
      <c r="C629" t="s">
        <v>19</v>
      </c>
      <c r="D629" t="s">
        <v>421</v>
      </c>
    </row>
    <row r="630" spans="1:4" x14ac:dyDescent="0.25">
      <c r="A630" t="s">
        <v>1255</v>
      </c>
      <c r="B630" t="s">
        <v>3110</v>
      </c>
      <c r="C630" t="s">
        <v>19</v>
      </c>
      <c r="D630" t="s">
        <v>1256</v>
      </c>
    </row>
    <row r="631" spans="1:4" x14ac:dyDescent="0.25">
      <c r="A631" t="s">
        <v>736</v>
      </c>
      <c r="B631" t="s">
        <v>3111</v>
      </c>
      <c r="C631" t="s">
        <v>19</v>
      </c>
      <c r="D631" t="s">
        <v>737</v>
      </c>
    </row>
    <row r="632" spans="1:4" x14ac:dyDescent="0.25">
      <c r="A632" t="s">
        <v>1073</v>
      </c>
      <c r="B632" t="s">
        <v>3112</v>
      </c>
      <c r="C632" t="s">
        <v>19</v>
      </c>
      <c r="D632" t="s">
        <v>1074</v>
      </c>
    </row>
    <row r="633" spans="1:4" x14ac:dyDescent="0.25">
      <c r="A633" t="s">
        <v>596</v>
      </c>
      <c r="B633" t="s">
        <v>3113</v>
      </c>
      <c r="C633" t="s">
        <v>19</v>
      </c>
      <c r="D633" t="s">
        <v>597</v>
      </c>
    </row>
    <row r="634" spans="1:4" x14ac:dyDescent="0.25">
      <c r="A634" t="s">
        <v>466</v>
      </c>
      <c r="B634" t="s">
        <v>3114</v>
      </c>
      <c r="C634" t="s">
        <v>15</v>
      </c>
      <c r="D634" t="s">
        <v>467</v>
      </c>
    </row>
    <row r="635" spans="1:4" x14ac:dyDescent="0.25">
      <c r="A635" t="s">
        <v>1170</v>
      </c>
      <c r="B635" t="s">
        <v>3115</v>
      </c>
      <c r="C635" t="s">
        <v>19</v>
      </c>
      <c r="D635" t="s">
        <v>1171</v>
      </c>
    </row>
    <row r="636" spans="1:4" x14ac:dyDescent="0.25">
      <c r="A636" t="s">
        <v>440</v>
      </c>
      <c r="B636" t="s">
        <v>3116</v>
      </c>
      <c r="C636" t="s">
        <v>19</v>
      </c>
      <c r="D636" t="s">
        <v>441</v>
      </c>
    </row>
    <row r="637" spans="1:4" x14ac:dyDescent="0.25">
      <c r="A637" t="s">
        <v>692</v>
      </c>
      <c r="B637" t="s">
        <v>3117</v>
      </c>
      <c r="C637" t="s">
        <v>19</v>
      </c>
      <c r="D637" t="s">
        <v>693</v>
      </c>
    </row>
    <row r="638" spans="1:4" x14ac:dyDescent="0.25">
      <c r="A638" t="s">
        <v>512</v>
      </c>
      <c r="B638" t="s">
        <v>3118</v>
      </c>
      <c r="C638" t="s">
        <v>19</v>
      </c>
      <c r="D638" t="s">
        <v>513</v>
      </c>
    </row>
    <row r="639" spans="1:4" x14ac:dyDescent="0.25">
      <c r="A639" t="s">
        <v>1093</v>
      </c>
      <c r="B639" t="s">
        <v>3119</v>
      </c>
      <c r="C639" t="s">
        <v>15</v>
      </c>
      <c r="D639" t="s">
        <v>1094</v>
      </c>
    </row>
    <row r="640" spans="1:4" x14ac:dyDescent="0.25">
      <c r="A640" t="s">
        <v>660</v>
      </c>
      <c r="B640" t="s">
        <v>3120</v>
      </c>
      <c r="C640" t="s">
        <v>36</v>
      </c>
      <c r="D640" t="s">
        <v>661</v>
      </c>
    </row>
    <row r="641" spans="1:4" x14ac:dyDescent="0.25">
      <c r="A641" t="s">
        <v>532</v>
      </c>
      <c r="B641" t="s">
        <v>3121</v>
      </c>
      <c r="C641" t="s">
        <v>19</v>
      </c>
      <c r="D641" t="s">
        <v>533</v>
      </c>
    </row>
    <row r="642" spans="1:4" x14ac:dyDescent="0.25">
      <c r="A642" t="s">
        <v>3122</v>
      </c>
      <c r="B642" t="s">
        <v>3123</v>
      </c>
      <c r="C642" t="s">
        <v>19</v>
      </c>
      <c r="D642" t="s">
        <v>1262</v>
      </c>
    </row>
    <row r="643" spans="1:4" x14ac:dyDescent="0.25">
      <c r="A643" t="s">
        <v>554</v>
      </c>
      <c r="B643" t="s">
        <v>3124</v>
      </c>
      <c r="C643" t="s">
        <v>19</v>
      </c>
      <c r="D643" t="s">
        <v>555</v>
      </c>
    </row>
    <row r="644" spans="1:4" x14ac:dyDescent="0.25">
      <c r="A644" t="s">
        <v>1213</v>
      </c>
      <c r="B644" t="s">
        <v>3125</v>
      </c>
      <c r="C644" t="s">
        <v>19</v>
      </c>
      <c r="D644" t="s">
        <v>1214</v>
      </c>
    </row>
    <row r="645" spans="1:4" x14ac:dyDescent="0.25">
      <c r="A645" t="s">
        <v>676</v>
      </c>
      <c r="B645" t="s">
        <v>3126</v>
      </c>
      <c r="C645" t="s">
        <v>19</v>
      </c>
      <c r="D645" t="s">
        <v>677</v>
      </c>
    </row>
    <row r="646" spans="1:4" x14ac:dyDescent="0.25">
      <c r="A646" t="s">
        <v>488</v>
      </c>
      <c r="B646" t="s">
        <v>3127</v>
      </c>
      <c r="C646" t="s">
        <v>19</v>
      </c>
      <c r="D646" t="s">
        <v>489</v>
      </c>
    </row>
    <row r="647" spans="1:4" x14ac:dyDescent="0.25">
      <c r="A647" t="s">
        <v>357</v>
      </c>
      <c r="B647" t="s">
        <v>3128</v>
      </c>
      <c r="C647" t="s">
        <v>5</v>
      </c>
      <c r="D647" t="s">
        <v>358</v>
      </c>
    </row>
    <row r="648" spans="1:4" x14ac:dyDescent="0.25">
      <c r="A648" t="s">
        <v>714</v>
      </c>
      <c r="B648" t="s">
        <v>3129</v>
      </c>
      <c r="C648" t="s">
        <v>19</v>
      </c>
      <c r="D648" t="s">
        <v>715</v>
      </c>
    </row>
    <row r="649" spans="1:4" x14ac:dyDescent="0.25">
      <c r="A649" t="s">
        <v>658</v>
      </c>
      <c r="B649" t="s">
        <v>3130</v>
      </c>
      <c r="C649" t="s">
        <v>19</v>
      </c>
      <c r="D649" t="s">
        <v>659</v>
      </c>
    </row>
    <row r="650" spans="1:4" x14ac:dyDescent="0.25">
      <c r="A650" t="s">
        <v>1141</v>
      </c>
      <c r="B650" t="s">
        <v>3131</v>
      </c>
      <c r="C650" t="s">
        <v>19</v>
      </c>
      <c r="D650" t="s">
        <v>1142</v>
      </c>
    </row>
    <row r="651" spans="1:4" x14ac:dyDescent="0.25">
      <c r="A651" t="s">
        <v>494</v>
      </c>
      <c r="B651" t="s">
        <v>3132</v>
      </c>
      <c r="C651" t="s">
        <v>19</v>
      </c>
      <c r="D651" t="s">
        <v>495</v>
      </c>
    </row>
    <row r="652" spans="1:4" x14ac:dyDescent="0.25">
      <c r="A652" t="s">
        <v>1051</v>
      </c>
      <c r="B652" t="s">
        <v>3133</v>
      </c>
      <c r="C652" t="s">
        <v>19</v>
      </c>
      <c r="D652" t="s">
        <v>1052</v>
      </c>
    </row>
    <row r="653" spans="1:4" x14ac:dyDescent="0.25">
      <c r="A653" t="s">
        <v>442</v>
      </c>
      <c r="B653" t="s">
        <v>3134</v>
      </c>
      <c r="C653" t="s">
        <v>19</v>
      </c>
      <c r="D653" t="s">
        <v>443</v>
      </c>
    </row>
    <row r="654" spans="1:4" x14ac:dyDescent="0.25">
      <c r="A654" t="s">
        <v>1143</v>
      </c>
      <c r="B654" t="s">
        <v>3135</v>
      </c>
      <c r="C654" t="s">
        <v>19</v>
      </c>
      <c r="D654" t="s">
        <v>1144</v>
      </c>
    </row>
    <row r="655" spans="1:4" x14ac:dyDescent="0.25">
      <c r="A655" t="s">
        <v>680</v>
      </c>
      <c r="B655" t="s">
        <v>3136</v>
      </c>
      <c r="C655" t="s">
        <v>19</v>
      </c>
      <c r="D655" t="s">
        <v>681</v>
      </c>
    </row>
    <row r="656" spans="1:4" x14ac:dyDescent="0.25">
      <c r="A656" t="s">
        <v>1237</v>
      </c>
      <c r="B656" t="s">
        <v>3137</v>
      </c>
      <c r="C656" t="s">
        <v>19</v>
      </c>
      <c r="D656" t="s">
        <v>1238</v>
      </c>
    </row>
    <row r="657" spans="1:4" x14ac:dyDescent="0.25">
      <c r="A657" t="s">
        <v>732</v>
      </c>
      <c r="B657" t="s">
        <v>3138</v>
      </c>
      <c r="C657" t="s">
        <v>19</v>
      </c>
      <c r="D657" t="s">
        <v>733</v>
      </c>
    </row>
    <row r="658" spans="1:4" x14ac:dyDescent="0.25">
      <c r="A658" t="s">
        <v>3139</v>
      </c>
      <c r="B658" t="s">
        <v>3140</v>
      </c>
      <c r="C658" t="s">
        <v>19</v>
      </c>
      <c r="D658" t="s">
        <v>958</v>
      </c>
    </row>
    <row r="659" spans="1:4" x14ac:dyDescent="0.25">
      <c r="A659" t="s">
        <v>482</v>
      </c>
      <c r="B659" t="s">
        <v>3141</v>
      </c>
      <c r="C659" t="s">
        <v>19</v>
      </c>
      <c r="D659" t="s">
        <v>483</v>
      </c>
    </row>
    <row r="660" spans="1:4" x14ac:dyDescent="0.25">
      <c r="A660" t="s">
        <v>1039</v>
      </c>
      <c r="B660" t="s">
        <v>3142</v>
      </c>
      <c r="C660" t="s">
        <v>19</v>
      </c>
      <c r="D660" t="s">
        <v>1040</v>
      </c>
    </row>
    <row r="661" spans="1:4" x14ac:dyDescent="0.25">
      <c r="A661" t="s">
        <v>1154</v>
      </c>
      <c r="B661" t="s">
        <v>3143</v>
      </c>
      <c r="C661" t="s">
        <v>19</v>
      </c>
      <c r="D661" t="s">
        <v>1155</v>
      </c>
    </row>
    <row r="662" spans="1:4" x14ac:dyDescent="0.25">
      <c r="A662" t="s">
        <v>794</v>
      </c>
      <c r="B662" t="s">
        <v>3144</v>
      </c>
      <c r="C662" t="s">
        <v>19</v>
      </c>
      <c r="D662" t="s">
        <v>795</v>
      </c>
    </row>
    <row r="663" spans="1:4" x14ac:dyDescent="0.25">
      <c r="A663" t="s">
        <v>768</v>
      </c>
      <c r="B663" t="s">
        <v>3145</v>
      </c>
      <c r="C663" t="s">
        <v>19</v>
      </c>
      <c r="D663" t="s">
        <v>769</v>
      </c>
    </row>
    <row r="664" spans="1:4" x14ac:dyDescent="0.25">
      <c r="A664" t="s">
        <v>1156</v>
      </c>
      <c r="B664" t="s">
        <v>3146</v>
      </c>
      <c r="C664" t="s">
        <v>19</v>
      </c>
      <c r="D664" t="s">
        <v>1157</v>
      </c>
    </row>
    <row r="665" spans="1:4" x14ac:dyDescent="0.25">
      <c r="A665" t="s">
        <v>480</v>
      </c>
      <c r="B665" t="s">
        <v>3147</v>
      </c>
      <c r="C665" t="s">
        <v>5</v>
      </c>
      <c r="D665" t="s">
        <v>481</v>
      </c>
    </row>
    <row r="666" spans="1:4" x14ac:dyDescent="0.25">
      <c r="A666" t="s">
        <v>364</v>
      </c>
      <c r="B666" t="s">
        <v>3148</v>
      </c>
      <c r="C666" t="s">
        <v>19</v>
      </c>
      <c r="D666" t="s">
        <v>365</v>
      </c>
    </row>
    <row r="667" spans="1:4" x14ac:dyDescent="0.25">
      <c r="A667" t="s">
        <v>371</v>
      </c>
      <c r="B667" t="s">
        <v>3149</v>
      </c>
      <c r="C667" t="s">
        <v>63</v>
      </c>
      <c r="D667" t="s">
        <v>372</v>
      </c>
    </row>
    <row r="668" spans="1:4" x14ac:dyDescent="0.25">
      <c r="A668" t="s">
        <v>1269</v>
      </c>
      <c r="B668" t="s">
        <v>3150</v>
      </c>
      <c r="C668" t="s">
        <v>19</v>
      </c>
      <c r="D668" t="s">
        <v>1270</v>
      </c>
    </row>
    <row r="669" spans="1:4" x14ac:dyDescent="0.25">
      <c r="A669" t="s">
        <v>1007</v>
      </c>
      <c r="B669" t="s">
        <v>3151</v>
      </c>
      <c r="C669" t="s">
        <v>19</v>
      </c>
      <c r="D669" t="s">
        <v>1008</v>
      </c>
    </row>
    <row r="670" spans="1:4" x14ac:dyDescent="0.25">
      <c r="A670" t="s">
        <v>674</v>
      </c>
      <c r="B670" t="s">
        <v>3152</v>
      </c>
      <c r="C670" t="s">
        <v>5</v>
      </c>
      <c r="D670" t="s">
        <v>675</v>
      </c>
    </row>
    <row r="671" spans="1:4" x14ac:dyDescent="0.25">
      <c r="A671" t="s">
        <v>989</v>
      </c>
      <c r="B671" t="s">
        <v>3153</v>
      </c>
      <c r="C671" t="s">
        <v>19</v>
      </c>
      <c r="D671" t="s">
        <v>990</v>
      </c>
    </row>
    <row r="672" spans="1:4" x14ac:dyDescent="0.25">
      <c r="A672" t="s">
        <v>580</v>
      </c>
      <c r="B672" t="s">
        <v>3154</v>
      </c>
      <c r="C672" t="s">
        <v>19</v>
      </c>
      <c r="D672" t="s">
        <v>581</v>
      </c>
    </row>
    <row r="673" spans="1:4" x14ac:dyDescent="0.25">
      <c r="A673" t="s">
        <v>560</v>
      </c>
      <c r="B673" t="s">
        <v>3155</v>
      </c>
      <c r="C673" t="s">
        <v>19</v>
      </c>
      <c r="D673" t="s">
        <v>561</v>
      </c>
    </row>
    <row r="674" spans="1:4" x14ac:dyDescent="0.25">
      <c r="A674" t="s">
        <v>1125</v>
      </c>
      <c r="B674" t="s">
        <v>3156</v>
      </c>
      <c r="C674" t="s">
        <v>19</v>
      </c>
      <c r="D674" t="s">
        <v>1126</v>
      </c>
    </row>
    <row r="675" spans="1:4" x14ac:dyDescent="0.25">
      <c r="A675" t="s">
        <v>456</v>
      </c>
      <c r="B675" t="s">
        <v>3157</v>
      </c>
      <c r="C675" t="s">
        <v>19</v>
      </c>
      <c r="D675" t="s">
        <v>457</v>
      </c>
    </row>
    <row r="676" spans="1:4" x14ac:dyDescent="0.25">
      <c r="A676" t="s">
        <v>373</v>
      </c>
      <c r="B676" t="s">
        <v>3158</v>
      </c>
      <c r="C676" t="s">
        <v>19</v>
      </c>
      <c r="D676" t="s">
        <v>374</v>
      </c>
    </row>
    <row r="677" spans="1:4" x14ac:dyDescent="0.25">
      <c r="A677" t="s">
        <v>362</v>
      </c>
      <c r="B677" t="s">
        <v>3159</v>
      </c>
      <c r="C677" t="s">
        <v>19</v>
      </c>
      <c r="D677" t="s">
        <v>363</v>
      </c>
    </row>
    <row r="678" spans="1:4" x14ac:dyDescent="0.25">
      <c r="A678" t="s">
        <v>610</v>
      </c>
      <c r="B678" t="s">
        <v>3160</v>
      </c>
      <c r="C678" t="s">
        <v>19</v>
      </c>
      <c r="D678" t="s">
        <v>611</v>
      </c>
    </row>
    <row r="679" spans="1:4" x14ac:dyDescent="0.25">
      <c r="A679" t="s">
        <v>850</v>
      </c>
      <c r="B679" t="s">
        <v>3161</v>
      </c>
      <c r="C679" t="s">
        <v>19</v>
      </c>
      <c r="D679" t="s">
        <v>851</v>
      </c>
    </row>
    <row r="680" spans="1:4" x14ac:dyDescent="0.25">
      <c r="A680" t="s">
        <v>1003</v>
      </c>
      <c r="B680" t="s">
        <v>3162</v>
      </c>
      <c r="C680" t="s">
        <v>19</v>
      </c>
      <c r="D680" t="s">
        <v>1004</v>
      </c>
    </row>
    <row r="681" spans="1:4" x14ac:dyDescent="0.25">
      <c r="A681" t="s">
        <v>1139</v>
      </c>
      <c r="B681" t="s">
        <v>3163</v>
      </c>
      <c r="C681" t="s">
        <v>5</v>
      </c>
      <c r="D681" t="s">
        <v>1140</v>
      </c>
    </row>
    <row r="682" spans="1:4" x14ac:dyDescent="0.25">
      <c r="A682" t="s">
        <v>780</v>
      </c>
      <c r="B682" t="s">
        <v>3164</v>
      </c>
      <c r="C682" t="s">
        <v>19</v>
      </c>
      <c r="D682" t="s">
        <v>781</v>
      </c>
    </row>
    <row r="683" spans="1:4" x14ac:dyDescent="0.25">
      <c r="A683" t="s">
        <v>1135</v>
      </c>
      <c r="B683" t="s">
        <v>3165</v>
      </c>
      <c r="C683" t="s">
        <v>19</v>
      </c>
      <c r="D683" t="s">
        <v>1136</v>
      </c>
    </row>
    <row r="684" spans="1:4" x14ac:dyDescent="0.25">
      <c r="A684" t="s">
        <v>470</v>
      </c>
      <c r="B684" t="s">
        <v>3166</v>
      </c>
      <c r="C684" t="s">
        <v>19</v>
      </c>
      <c r="D684" t="s">
        <v>471</v>
      </c>
    </row>
    <row r="685" spans="1:4" x14ac:dyDescent="0.25">
      <c r="A685" t="s">
        <v>1326</v>
      </c>
      <c r="B685" t="s">
        <v>3167</v>
      </c>
      <c r="C685" t="s">
        <v>19</v>
      </c>
      <c r="D685" t="s">
        <v>1327</v>
      </c>
    </row>
    <row r="686" spans="1:4" x14ac:dyDescent="0.25">
      <c r="A686" t="s">
        <v>688</v>
      </c>
      <c r="B686" t="s">
        <v>3168</v>
      </c>
      <c r="C686" t="s">
        <v>36</v>
      </c>
      <c r="D686" t="s">
        <v>689</v>
      </c>
    </row>
    <row r="687" spans="1:4" x14ac:dyDescent="0.25">
      <c r="A687" t="s">
        <v>544</v>
      </c>
      <c r="B687" t="s">
        <v>3169</v>
      </c>
      <c r="C687" t="s">
        <v>19</v>
      </c>
      <c r="D687" t="s">
        <v>545</v>
      </c>
    </row>
    <row r="688" spans="1:4" x14ac:dyDescent="0.25">
      <c r="A688" t="s">
        <v>3170</v>
      </c>
      <c r="B688" t="s">
        <v>3171</v>
      </c>
      <c r="C688" t="s">
        <v>19</v>
      </c>
      <c r="D688" t="s">
        <v>3172</v>
      </c>
    </row>
    <row r="689" spans="1:4" x14ac:dyDescent="0.25">
      <c r="A689" t="s">
        <v>983</v>
      </c>
      <c r="B689" t="s">
        <v>3173</v>
      </c>
      <c r="C689" t="s">
        <v>15</v>
      </c>
      <c r="D689" t="s">
        <v>984</v>
      </c>
    </row>
    <row r="690" spans="1:4" x14ac:dyDescent="0.25">
      <c r="A690" t="s">
        <v>840</v>
      </c>
      <c r="B690" t="s">
        <v>3174</v>
      </c>
      <c r="C690" t="s">
        <v>19</v>
      </c>
      <c r="D690" t="s">
        <v>841</v>
      </c>
    </row>
    <row r="691" spans="1:4" x14ac:dyDescent="0.25">
      <c r="A691" t="s">
        <v>538</v>
      </c>
      <c r="B691" t="s">
        <v>3175</v>
      </c>
      <c r="C691" t="s">
        <v>53</v>
      </c>
      <c r="D691" t="s">
        <v>539</v>
      </c>
    </row>
    <row r="692" spans="1:4" x14ac:dyDescent="0.25">
      <c r="A692" t="s">
        <v>913</v>
      </c>
      <c r="B692" t="s">
        <v>3176</v>
      </c>
      <c r="C692" t="s">
        <v>19</v>
      </c>
      <c r="D692" t="s">
        <v>914</v>
      </c>
    </row>
    <row r="693" spans="1:4" x14ac:dyDescent="0.25">
      <c r="A693" t="s">
        <v>478</v>
      </c>
      <c r="B693" t="s">
        <v>3177</v>
      </c>
      <c r="C693" t="s">
        <v>19</v>
      </c>
      <c r="D693" t="s">
        <v>479</v>
      </c>
    </row>
    <row r="694" spans="1:4" x14ac:dyDescent="0.25">
      <c r="A694" t="s">
        <v>1257</v>
      </c>
      <c r="B694" t="s">
        <v>3178</v>
      </c>
      <c r="C694" t="s">
        <v>19</v>
      </c>
      <c r="D694" t="s">
        <v>1258</v>
      </c>
    </row>
    <row r="695" spans="1:4" x14ac:dyDescent="0.25">
      <c r="A695" t="s">
        <v>752</v>
      </c>
      <c r="B695" t="s">
        <v>3179</v>
      </c>
      <c r="C695" t="s">
        <v>53</v>
      </c>
      <c r="D695" t="s">
        <v>753</v>
      </c>
    </row>
    <row r="696" spans="1:4" x14ac:dyDescent="0.25">
      <c r="A696" t="s">
        <v>969</v>
      </c>
      <c r="B696" t="s">
        <v>3180</v>
      </c>
      <c r="C696" t="s">
        <v>19</v>
      </c>
      <c r="D696" t="s">
        <v>970</v>
      </c>
    </row>
    <row r="697" spans="1:4" x14ac:dyDescent="0.25">
      <c r="A697" t="s">
        <v>584</v>
      </c>
      <c r="B697" t="s">
        <v>3181</v>
      </c>
      <c r="C697" t="s">
        <v>19</v>
      </c>
      <c r="D697" t="s">
        <v>585</v>
      </c>
    </row>
    <row r="698" spans="1:4" x14ac:dyDescent="0.25">
      <c r="A698" t="s">
        <v>1340</v>
      </c>
      <c r="B698" t="s">
        <v>3182</v>
      </c>
      <c r="C698" t="s">
        <v>19</v>
      </c>
      <c r="D698" t="s">
        <v>1341</v>
      </c>
    </row>
    <row r="699" spans="1:4" x14ac:dyDescent="0.25">
      <c r="A699" t="s">
        <v>592</v>
      </c>
      <c r="B699" t="s">
        <v>3183</v>
      </c>
      <c r="C699" t="s">
        <v>19</v>
      </c>
      <c r="D699" t="s">
        <v>593</v>
      </c>
    </row>
    <row r="700" spans="1:4" x14ac:dyDescent="0.25">
      <c r="A700" t="s">
        <v>1221</v>
      </c>
      <c r="B700" t="s">
        <v>3184</v>
      </c>
      <c r="C700" t="s">
        <v>19</v>
      </c>
      <c r="D700" t="s">
        <v>1222</v>
      </c>
    </row>
    <row r="701" spans="1:4" x14ac:dyDescent="0.25">
      <c r="A701" t="s">
        <v>634</v>
      </c>
      <c r="B701" t="s">
        <v>3185</v>
      </c>
      <c r="C701" t="s">
        <v>19</v>
      </c>
      <c r="D701" t="s">
        <v>635</v>
      </c>
    </row>
    <row r="702" spans="1:4" x14ac:dyDescent="0.25">
      <c r="A702" t="s">
        <v>476</v>
      </c>
      <c r="B702" t="s">
        <v>3186</v>
      </c>
      <c r="C702" t="s">
        <v>19</v>
      </c>
      <c r="D702" t="s">
        <v>477</v>
      </c>
    </row>
    <row r="703" spans="1:4" x14ac:dyDescent="0.25">
      <c r="A703" t="s">
        <v>718</v>
      </c>
      <c r="B703" t="s">
        <v>3187</v>
      </c>
      <c r="C703" t="s">
        <v>19</v>
      </c>
      <c r="D703" t="s">
        <v>719</v>
      </c>
    </row>
    <row r="704" spans="1:4" x14ac:dyDescent="0.25">
      <c r="A704" t="s">
        <v>792</v>
      </c>
      <c r="B704" t="s">
        <v>3188</v>
      </c>
      <c r="C704" t="s">
        <v>19</v>
      </c>
      <c r="D704" t="s">
        <v>793</v>
      </c>
    </row>
    <row r="705" spans="1:4" x14ac:dyDescent="0.25">
      <c r="A705" t="s">
        <v>534</v>
      </c>
      <c r="B705" t="s">
        <v>3189</v>
      </c>
      <c r="C705" t="s">
        <v>19</v>
      </c>
      <c r="D705" t="s">
        <v>535</v>
      </c>
    </row>
    <row r="706" spans="1:4" x14ac:dyDescent="0.25">
      <c r="A706" t="s">
        <v>630</v>
      </c>
      <c r="B706" t="s">
        <v>3190</v>
      </c>
      <c r="C706" t="s">
        <v>19</v>
      </c>
      <c r="D706" t="s">
        <v>631</v>
      </c>
    </row>
    <row r="707" spans="1:4" x14ac:dyDescent="0.25">
      <c r="A707" t="s">
        <v>430</v>
      </c>
      <c r="B707" t="s">
        <v>3191</v>
      </c>
      <c r="C707" t="s">
        <v>19</v>
      </c>
      <c r="D707" t="s">
        <v>431</v>
      </c>
    </row>
    <row r="708" spans="1:4" x14ac:dyDescent="0.25">
      <c r="A708" t="s">
        <v>375</v>
      </c>
      <c r="B708" t="s">
        <v>3192</v>
      </c>
      <c r="C708" t="s">
        <v>36</v>
      </c>
      <c r="D708" t="s">
        <v>376</v>
      </c>
    </row>
    <row r="709" spans="1:4" x14ac:dyDescent="0.25">
      <c r="A709" t="s">
        <v>390</v>
      </c>
      <c r="B709" t="s">
        <v>3193</v>
      </c>
      <c r="C709" t="s">
        <v>19</v>
      </c>
      <c r="D709" t="s">
        <v>391</v>
      </c>
    </row>
    <row r="710" spans="1:4" x14ac:dyDescent="0.25">
      <c r="A710" t="s">
        <v>336</v>
      </c>
      <c r="B710" t="s">
        <v>3194</v>
      </c>
      <c r="C710" t="s">
        <v>15</v>
      </c>
      <c r="D710" t="s">
        <v>337</v>
      </c>
    </row>
    <row r="711" spans="1:4" x14ac:dyDescent="0.25">
      <c r="A711" t="s">
        <v>464</v>
      </c>
      <c r="B711" t="s">
        <v>3195</v>
      </c>
      <c r="C711" t="s">
        <v>19</v>
      </c>
      <c r="D711" t="s">
        <v>465</v>
      </c>
    </row>
    <row r="712" spans="1:4" x14ac:dyDescent="0.25">
      <c r="A712" t="s">
        <v>446</v>
      </c>
      <c r="B712" t="s">
        <v>3196</v>
      </c>
      <c r="C712" t="s">
        <v>19</v>
      </c>
      <c r="D712" t="s">
        <v>447</v>
      </c>
    </row>
    <row r="713" spans="1:4" x14ac:dyDescent="0.25">
      <c r="A713" t="s">
        <v>550</v>
      </c>
      <c r="B713" t="s">
        <v>3197</v>
      </c>
      <c r="C713" t="s">
        <v>19</v>
      </c>
      <c r="D713" t="s">
        <v>551</v>
      </c>
    </row>
    <row r="714" spans="1:4" x14ac:dyDescent="0.25">
      <c r="A714" t="s">
        <v>3198</v>
      </c>
      <c r="B714" t="s">
        <v>3199</v>
      </c>
      <c r="C714" t="s">
        <v>19</v>
      </c>
      <c r="D714" t="s">
        <v>3200</v>
      </c>
    </row>
    <row r="715" spans="1:4" x14ac:dyDescent="0.25">
      <c r="A715" t="s">
        <v>620</v>
      </c>
      <c r="B715" t="s">
        <v>3201</v>
      </c>
      <c r="C715" t="s">
        <v>19</v>
      </c>
      <c r="D715" t="s">
        <v>621</v>
      </c>
    </row>
    <row r="716" spans="1:4" x14ac:dyDescent="0.25">
      <c r="A716" t="s">
        <v>844</v>
      </c>
      <c r="B716" t="s">
        <v>3202</v>
      </c>
      <c r="C716" t="s">
        <v>19</v>
      </c>
      <c r="D716" t="s">
        <v>845</v>
      </c>
    </row>
    <row r="717" spans="1:4" x14ac:dyDescent="0.25">
      <c r="A717" t="s">
        <v>686</v>
      </c>
      <c r="B717" t="s">
        <v>3203</v>
      </c>
      <c r="C717" t="s">
        <v>19</v>
      </c>
      <c r="D717" t="s">
        <v>687</v>
      </c>
    </row>
    <row r="718" spans="1:4" x14ac:dyDescent="0.25">
      <c r="A718" t="s">
        <v>1322</v>
      </c>
      <c r="B718" t="s">
        <v>3204</v>
      </c>
      <c r="C718" t="s">
        <v>19</v>
      </c>
      <c r="D718" t="s">
        <v>1323</v>
      </c>
    </row>
    <row r="719" spans="1:4" x14ac:dyDescent="0.25">
      <c r="A719" t="s">
        <v>1145</v>
      </c>
      <c r="B719" t="s">
        <v>3205</v>
      </c>
      <c r="C719" t="s">
        <v>19</v>
      </c>
      <c r="D719" t="s">
        <v>1146</v>
      </c>
    </row>
    <row r="720" spans="1:4" x14ac:dyDescent="0.25">
      <c r="A720" t="s">
        <v>354</v>
      </c>
      <c r="B720" t="s">
        <v>3206</v>
      </c>
      <c r="C720" t="s">
        <v>5</v>
      </c>
      <c r="D720" t="s">
        <v>355</v>
      </c>
    </row>
    <row r="721" spans="1:4" x14ac:dyDescent="0.25">
      <c r="A721" t="s">
        <v>921</v>
      </c>
      <c r="B721" t="s">
        <v>3207</v>
      </c>
      <c r="C721" t="s">
        <v>19</v>
      </c>
      <c r="D721" t="s">
        <v>922</v>
      </c>
    </row>
    <row r="722" spans="1:4" x14ac:dyDescent="0.25">
      <c r="A722" t="s">
        <v>530</v>
      </c>
      <c r="B722" t="s">
        <v>3208</v>
      </c>
      <c r="C722" t="s">
        <v>19</v>
      </c>
      <c r="D722" t="s">
        <v>531</v>
      </c>
    </row>
    <row r="723" spans="1:4" x14ac:dyDescent="0.25">
      <c r="A723" t="s">
        <v>810</v>
      </c>
      <c r="B723" t="s">
        <v>3209</v>
      </c>
      <c r="C723" t="s">
        <v>19</v>
      </c>
      <c r="D723" t="s">
        <v>811</v>
      </c>
    </row>
    <row r="724" spans="1:4" x14ac:dyDescent="0.25">
      <c r="A724" t="s">
        <v>1209</v>
      </c>
      <c r="B724" t="s">
        <v>3210</v>
      </c>
      <c r="C724" t="s">
        <v>19</v>
      </c>
      <c r="D724" t="s">
        <v>1210</v>
      </c>
    </row>
    <row r="725" spans="1:4" x14ac:dyDescent="0.25">
      <c r="A725" t="s">
        <v>1205</v>
      </c>
      <c r="B725" t="s">
        <v>3211</v>
      </c>
      <c r="C725" t="s">
        <v>19</v>
      </c>
      <c r="D725" t="s">
        <v>1206</v>
      </c>
    </row>
    <row r="726" spans="1:4" x14ac:dyDescent="0.25">
      <c r="A726" t="s">
        <v>690</v>
      </c>
      <c r="B726" t="s">
        <v>3212</v>
      </c>
      <c r="C726" t="s">
        <v>19</v>
      </c>
      <c r="D726" t="s">
        <v>691</v>
      </c>
    </row>
    <row r="727" spans="1:4" x14ac:dyDescent="0.25">
      <c r="A727" t="s">
        <v>760</v>
      </c>
      <c r="B727" t="s">
        <v>3213</v>
      </c>
      <c r="C727" t="s">
        <v>19</v>
      </c>
      <c r="D727" t="s">
        <v>761</v>
      </c>
    </row>
    <row r="728" spans="1:4" x14ac:dyDescent="0.25">
      <c r="A728" t="s">
        <v>3214</v>
      </c>
      <c r="B728" t="s">
        <v>3215</v>
      </c>
      <c r="C728" t="s">
        <v>19</v>
      </c>
      <c r="D728" t="s">
        <v>3216</v>
      </c>
    </row>
    <row r="729" spans="1:4" x14ac:dyDescent="0.25">
      <c r="A729" t="s">
        <v>526</v>
      </c>
      <c r="B729" t="s">
        <v>3217</v>
      </c>
      <c r="C729" t="s">
        <v>5</v>
      </c>
      <c r="D729" t="s">
        <v>527</v>
      </c>
    </row>
    <row r="730" spans="1:4" x14ac:dyDescent="0.25">
      <c r="A730" t="s">
        <v>1198</v>
      </c>
      <c r="B730" t="s">
        <v>3218</v>
      </c>
      <c r="C730" t="s">
        <v>19</v>
      </c>
      <c r="D730" t="s">
        <v>1199</v>
      </c>
    </row>
    <row r="731" spans="1:4" x14ac:dyDescent="0.25">
      <c r="A731" t="s">
        <v>436</v>
      </c>
      <c r="B731" t="s">
        <v>3219</v>
      </c>
      <c r="C731" t="s">
        <v>19</v>
      </c>
      <c r="D731" t="s">
        <v>437</v>
      </c>
    </row>
    <row r="732" spans="1:4" x14ac:dyDescent="0.25">
      <c r="A732" t="s">
        <v>949</v>
      </c>
      <c r="B732" t="s">
        <v>3220</v>
      </c>
      <c r="C732" t="s">
        <v>15</v>
      </c>
      <c r="D732" t="s">
        <v>950</v>
      </c>
    </row>
    <row r="733" spans="1:4" x14ac:dyDescent="0.25">
      <c r="A733" t="s">
        <v>929</v>
      </c>
      <c r="B733" t="s">
        <v>3221</v>
      </c>
      <c r="C733" t="s">
        <v>19</v>
      </c>
      <c r="D733" t="s">
        <v>930</v>
      </c>
    </row>
    <row r="734" spans="1:4" x14ac:dyDescent="0.25">
      <c r="A734" t="s">
        <v>438</v>
      </c>
      <c r="B734" t="s">
        <v>3222</v>
      </c>
      <c r="C734" t="s">
        <v>5</v>
      </c>
      <c r="D734" t="s">
        <v>439</v>
      </c>
    </row>
    <row r="735" spans="1:4" x14ac:dyDescent="0.25">
      <c r="A735" t="s">
        <v>919</v>
      </c>
      <c r="B735" t="s">
        <v>3223</v>
      </c>
      <c r="C735" t="s">
        <v>19</v>
      </c>
      <c r="D735" t="s">
        <v>920</v>
      </c>
    </row>
    <row r="736" spans="1:4" x14ac:dyDescent="0.25">
      <c r="A736" t="s">
        <v>1251</v>
      </c>
      <c r="B736" t="s">
        <v>3224</v>
      </c>
      <c r="C736" t="s">
        <v>19</v>
      </c>
      <c r="D736" t="s">
        <v>1252</v>
      </c>
    </row>
    <row r="737" spans="1:4" x14ac:dyDescent="0.25">
      <c r="A737" t="s">
        <v>1057</v>
      </c>
      <c r="B737" t="s">
        <v>3225</v>
      </c>
      <c r="C737" t="s">
        <v>26</v>
      </c>
      <c r="D737" t="s">
        <v>1058</v>
      </c>
    </row>
    <row r="738" spans="1:4" x14ac:dyDescent="0.25">
      <c r="A738" t="s">
        <v>1009</v>
      </c>
      <c r="B738" t="s">
        <v>3226</v>
      </c>
      <c r="C738" t="s">
        <v>19</v>
      </c>
      <c r="D738" t="s">
        <v>1010</v>
      </c>
    </row>
    <row r="739" spans="1:4" x14ac:dyDescent="0.25">
      <c r="A739" t="s">
        <v>933</v>
      </c>
      <c r="B739" t="s">
        <v>3227</v>
      </c>
      <c r="C739" t="s">
        <v>19</v>
      </c>
      <c r="D739" t="s">
        <v>934</v>
      </c>
    </row>
    <row r="740" spans="1:4" x14ac:dyDescent="0.25">
      <c r="A740" t="s">
        <v>484</v>
      </c>
      <c r="B740" t="s">
        <v>3228</v>
      </c>
      <c r="C740" t="s">
        <v>19</v>
      </c>
      <c r="D740" t="s">
        <v>485</v>
      </c>
    </row>
    <row r="741" spans="1:4" x14ac:dyDescent="0.25">
      <c r="A741" t="s">
        <v>650</v>
      </c>
      <c r="B741" t="s">
        <v>3229</v>
      </c>
      <c r="C741" t="s">
        <v>19</v>
      </c>
      <c r="D741" t="s">
        <v>3230</v>
      </c>
    </row>
    <row r="742" spans="1:4" x14ac:dyDescent="0.25">
      <c r="A742" t="s">
        <v>396</v>
      </c>
      <c r="B742" t="s">
        <v>3231</v>
      </c>
      <c r="C742" t="s">
        <v>5</v>
      </c>
      <c r="D742" t="s">
        <v>397</v>
      </c>
    </row>
    <row r="743" spans="1:4" x14ac:dyDescent="0.25">
      <c r="A743" t="s">
        <v>434</v>
      </c>
      <c r="B743" t="s">
        <v>3232</v>
      </c>
      <c r="C743" t="s">
        <v>19</v>
      </c>
      <c r="D743" t="s">
        <v>435</v>
      </c>
    </row>
    <row r="744" spans="1:4" x14ac:dyDescent="0.25">
      <c r="A744" t="s">
        <v>1065</v>
      </c>
      <c r="B744" t="s">
        <v>3233</v>
      </c>
      <c r="C744" t="s">
        <v>19</v>
      </c>
      <c r="D744" t="s">
        <v>1066</v>
      </c>
    </row>
    <row r="745" spans="1:4" x14ac:dyDescent="0.25">
      <c r="A745" t="s">
        <v>656</v>
      </c>
      <c r="B745" t="s">
        <v>3234</v>
      </c>
      <c r="C745" t="s">
        <v>19</v>
      </c>
      <c r="D745" t="s">
        <v>657</v>
      </c>
    </row>
    <row r="746" spans="1:4" x14ac:dyDescent="0.25">
      <c r="A746" t="s">
        <v>750</v>
      </c>
      <c r="B746" t="s">
        <v>3235</v>
      </c>
      <c r="C746" t="s">
        <v>19</v>
      </c>
      <c r="D746" t="s">
        <v>751</v>
      </c>
    </row>
    <row r="747" spans="1:4" x14ac:dyDescent="0.25">
      <c r="A747" t="s">
        <v>562</v>
      </c>
      <c r="B747" t="s">
        <v>3236</v>
      </c>
      <c r="C747" t="s">
        <v>63</v>
      </c>
      <c r="D747" t="s">
        <v>563</v>
      </c>
    </row>
    <row r="748" spans="1:4" x14ac:dyDescent="0.25">
      <c r="A748" t="s">
        <v>993</v>
      </c>
      <c r="B748" t="s">
        <v>3237</v>
      </c>
      <c r="C748" t="s">
        <v>19</v>
      </c>
      <c r="D748" t="s">
        <v>994</v>
      </c>
    </row>
    <row r="749" spans="1:4" x14ac:dyDescent="0.25">
      <c r="A749" t="s">
        <v>1043</v>
      </c>
      <c r="B749" t="s">
        <v>3238</v>
      </c>
      <c r="C749" t="s">
        <v>19</v>
      </c>
      <c r="D749" t="s">
        <v>1044</v>
      </c>
    </row>
    <row r="750" spans="1:4" x14ac:dyDescent="0.25">
      <c r="A750" t="s">
        <v>804</v>
      </c>
      <c r="B750" t="s">
        <v>3239</v>
      </c>
      <c r="C750" t="s">
        <v>19</v>
      </c>
      <c r="D750" t="s">
        <v>805</v>
      </c>
    </row>
    <row r="751" spans="1:4" x14ac:dyDescent="0.25">
      <c r="A751" t="s">
        <v>894</v>
      </c>
      <c r="B751" t="s">
        <v>3240</v>
      </c>
      <c r="C751" t="s">
        <v>19</v>
      </c>
      <c r="D751" t="s">
        <v>895</v>
      </c>
    </row>
    <row r="752" spans="1:4" x14ac:dyDescent="0.25">
      <c r="A752" t="s">
        <v>814</v>
      </c>
      <c r="B752" t="s">
        <v>3241</v>
      </c>
      <c r="C752" t="s">
        <v>19</v>
      </c>
      <c r="D752" t="s">
        <v>815</v>
      </c>
    </row>
    <row r="753" spans="1:4" x14ac:dyDescent="0.25">
      <c r="A753" t="s">
        <v>394</v>
      </c>
      <c r="B753" t="s">
        <v>3242</v>
      </c>
      <c r="C753" t="s">
        <v>19</v>
      </c>
      <c r="D753" t="s">
        <v>395</v>
      </c>
    </row>
    <row r="754" spans="1:4" x14ac:dyDescent="0.25">
      <c r="A754" t="s">
        <v>380</v>
      </c>
      <c r="B754" t="s">
        <v>3243</v>
      </c>
      <c r="C754" t="s">
        <v>26</v>
      </c>
      <c r="D754" t="s">
        <v>381</v>
      </c>
    </row>
    <row r="755" spans="1:4" x14ac:dyDescent="0.25">
      <c r="A755" t="s">
        <v>1089</v>
      </c>
      <c r="B755" t="s">
        <v>3244</v>
      </c>
      <c r="C755" t="s">
        <v>19</v>
      </c>
      <c r="D755" t="s">
        <v>1090</v>
      </c>
    </row>
    <row r="756" spans="1:4" x14ac:dyDescent="0.25">
      <c r="A756" t="s">
        <v>1289</v>
      </c>
      <c r="B756" t="s">
        <v>3245</v>
      </c>
      <c r="C756" t="s">
        <v>19</v>
      </c>
      <c r="D756" t="s">
        <v>1290</v>
      </c>
    </row>
    <row r="757" spans="1:4" x14ac:dyDescent="0.25">
      <c r="A757" t="s">
        <v>1061</v>
      </c>
      <c r="B757" t="s">
        <v>3246</v>
      </c>
      <c r="C757" t="s">
        <v>19</v>
      </c>
      <c r="D757" t="s">
        <v>1062</v>
      </c>
    </row>
    <row r="758" spans="1:4" x14ac:dyDescent="0.25">
      <c r="A758" t="s">
        <v>1005</v>
      </c>
      <c r="B758" t="s">
        <v>3247</v>
      </c>
      <c r="C758" t="s">
        <v>19</v>
      </c>
      <c r="D758" t="s">
        <v>1006</v>
      </c>
    </row>
    <row r="759" spans="1:4" x14ac:dyDescent="0.25">
      <c r="A759" t="s">
        <v>426</v>
      </c>
      <c r="B759" t="s">
        <v>3248</v>
      </c>
      <c r="C759" t="s">
        <v>15</v>
      </c>
      <c r="D759" t="s">
        <v>427</v>
      </c>
    </row>
    <row r="760" spans="1:4" x14ac:dyDescent="0.25">
      <c r="A760" t="s">
        <v>3249</v>
      </c>
      <c r="B760" t="s">
        <v>3250</v>
      </c>
      <c r="C760" t="s">
        <v>19</v>
      </c>
      <c r="D760" t="s">
        <v>3251</v>
      </c>
    </row>
    <row r="761" spans="1:4" x14ac:dyDescent="0.25">
      <c r="A761" t="s">
        <v>642</v>
      </c>
      <c r="B761" t="s">
        <v>3252</v>
      </c>
      <c r="C761" t="s">
        <v>26</v>
      </c>
      <c r="D761" t="s">
        <v>643</v>
      </c>
    </row>
    <row r="762" spans="1:4" x14ac:dyDescent="0.25">
      <c r="A762" t="s">
        <v>3253</v>
      </c>
      <c r="B762" t="s">
        <v>3254</v>
      </c>
      <c r="C762" t="s">
        <v>19</v>
      </c>
      <c r="D762" t="s">
        <v>3255</v>
      </c>
    </row>
    <row r="763" spans="1:4" x14ac:dyDescent="0.25">
      <c r="A763" t="s">
        <v>999</v>
      </c>
      <c r="B763" t="s">
        <v>3256</v>
      </c>
      <c r="C763" t="s">
        <v>19</v>
      </c>
      <c r="D763" t="s">
        <v>1000</v>
      </c>
    </row>
    <row r="764" spans="1:4" x14ac:dyDescent="0.25">
      <c r="A764" t="s">
        <v>1041</v>
      </c>
      <c r="B764" t="s">
        <v>3257</v>
      </c>
      <c r="C764" t="s">
        <v>19</v>
      </c>
      <c r="D764" t="s">
        <v>1042</v>
      </c>
    </row>
    <row r="765" spans="1:4" x14ac:dyDescent="0.25">
      <c r="A765" t="s">
        <v>738</v>
      </c>
      <c r="B765" t="s">
        <v>3258</v>
      </c>
      <c r="C765" t="s">
        <v>40</v>
      </c>
      <c r="D765" t="s">
        <v>3259</v>
      </c>
    </row>
    <row r="766" spans="1:4" x14ac:dyDescent="0.25">
      <c r="A766" t="s">
        <v>3260</v>
      </c>
      <c r="B766" t="s">
        <v>3261</v>
      </c>
      <c r="C766" t="s">
        <v>19</v>
      </c>
      <c r="D766" t="s">
        <v>3262</v>
      </c>
    </row>
    <row r="767" spans="1:4" x14ac:dyDescent="0.25">
      <c r="A767" t="s">
        <v>1271</v>
      </c>
      <c r="B767" t="s">
        <v>3263</v>
      </c>
      <c r="C767" t="s">
        <v>19</v>
      </c>
      <c r="D767" t="s">
        <v>1272</v>
      </c>
    </row>
    <row r="768" spans="1:4" x14ac:dyDescent="0.25">
      <c r="A768" t="s">
        <v>418</v>
      </c>
      <c r="B768" t="s">
        <v>3264</v>
      </c>
      <c r="C768" t="s">
        <v>19</v>
      </c>
      <c r="D768" t="s">
        <v>419</v>
      </c>
    </row>
    <row r="769" spans="1:4" x14ac:dyDescent="0.25">
      <c r="A769" t="s">
        <v>3265</v>
      </c>
      <c r="B769" t="s">
        <v>3266</v>
      </c>
      <c r="C769" t="s">
        <v>19</v>
      </c>
      <c r="D769" t="s">
        <v>3267</v>
      </c>
    </row>
    <row r="770" spans="1:4" x14ac:dyDescent="0.25">
      <c r="A770" t="s">
        <v>838</v>
      </c>
      <c r="B770" t="s">
        <v>3268</v>
      </c>
      <c r="C770" t="s">
        <v>19</v>
      </c>
      <c r="D770" t="s">
        <v>839</v>
      </c>
    </row>
    <row r="771" spans="1:4" x14ac:dyDescent="0.25">
      <c r="A771" t="s">
        <v>474</v>
      </c>
      <c r="B771" t="s">
        <v>3269</v>
      </c>
      <c r="C771" t="s">
        <v>15</v>
      </c>
      <c r="D771" t="s">
        <v>475</v>
      </c>
    </row>
    <row r="772" spans="1:4" x14ac:dyDescent="0.25">
      <c r="A772" t="s">
        <v>574</v>
      </c>
      <c r="B772" t="s">
        <v>3270</v>
      </c>
      <c r="C772" t="s">
        <v>19</v>
      </c>
      <c r="D772" t="s">
        <v>575</v>
      </c>
    </row>
    <row r="773" spans="1:4" x14ac:dyDescent="0.25">
      <c r="A773" t="s">
        <v>1207</v>
      </c>
      <c r="B773" t="s">
        <v>3271</v>
      </c>
      <c r="C773" t="s">
        <v>15</v>
      </c>
      <c r="D773" t="s">
        <v>1208</v>
      </c>
    </row>
    <row r="774" spans="1:4" x14ac:dyDescent="0.25">
      <c r="A774" t="s">
        <v>977</v>
      </c>
      <c r="B774" t="s">
        <v>3272</v>
      </c>
      <c r="C774" t="s">
        <v>19</v>
      </c>
      <c r="D774" t="s">
        <v>978</v>
      </c>
    </row>
    <row r="775" spans="1:4" x14ac:dyDescent="0.25">
      <c r="A775" t="s">
        <v>556</v>
      </c>
      <c r="B775" t="s">
        <v>3273</v>
      </c>
      <c r="C775" t="s">
        <v>19</v>
      </c>
      <c r="D775" t="s">
        <v>557</v>
      </c>
    </row>
    <row r="776" spans="1:4" x14ac:dyDescent="0.25">
      <c r="A776" t="s">
        <v>1117</v>
      </c>
      <c r="B776" t="s">
        <v>3274</v>
      </c>
      <c r="C776" t="s">
        <v>19</v>
      </c>
      <c r="D776" t="s">
        <v>1118</v>
      </c>
    </row>
    <row r="777" spans="1:4" x14ac:dyDescent="0.25">
      <c r="A777" t="s">
        <v>798</v>
      </c>
      <c r="B777" t="s">
        <v>3275</v>
      </c>
      <c r="C777" t="s">
        <v>19</v>
      </c>
      <c r="D777" t="s">
        <v>799</v>
      </c>
    </row>
    <row r="778" spans="1:4" x14ac:dyDescent="0.25">
      <c r="A778" t="s">
        <v>408</v>
      </c>
      <c r="B778" t="s">
        <v>3276</v>
      </c>
      <c r="C778" t="s">
        <v>36</v>
      </c>
      <c r="D778" t="s">
        <v>409</v>
      </c>
    </row>
    <row r="779" spans="1:4" x14ac:dyDescent="0.25">
      <c r="A779" t="s">
        <v>3277</v>
      </c>
      <c r="B779" t="s">
        <v>3278</v>
      </c>
      <c r="C779" t="s">
        <v>19</v>
      </c>
      <c r="D779" t="s">
        <v>3279</v>
      </c>
    </row>
    <row r="780" spans="1:4" x14ac:dyDescent="0.25">
      <c r="A780" t="s">
        <v>866</v>
      </c>
      <c r="B780" t="s">
        <v>3280</v>
      </c>
      <c r="C780" t="s">
        <v>19</v>
      </c>
      <c r="D780" t="s">
        <v>867</v>
      </c>
    </row>
    <row r="781" spans="1:4" x14ac:dyDescent="0.25">
      <c r="A781" t="s">
        <v>618</v>
      </c>
      <c r="B781" t="s">
        <v>3281</v>
      </c>
      <c r="C781" t="s">
        <v>19</v>
      </c>
      <c r="D781" t="s">
        <v>619</v>
      </c>
    </row>
    <row r="782" spans="1:4" x14ac:dyDescent="0.25">
      <c r="A782" t="s">
        <v>1235</v>
      </c>
      <c r="B782" t="s">
        <v>3282</v>
      </c>
      <c r="C782" t="s">
        <v>19</v>
      </c>
      <c r="D782" t="s">
        <v>1236</v>
      </c>
    </row>
    <row r="783" spans="1:4" x14ac:dyDescent="0.25">
      <c r="A783" t="s">
        <v>448</v>
      </c>
      <c r="B783" t="s">
        <v>3283</v>
      </c>
      <c r="C783" t="s">
        <v>19</v>
      </c>
      <c r="D783" t="s">
        <v>449</v>
      </c>
    </row>
    <row r="784" spans="1:4" x14ac:dyDescent="0.25">
      <c r="A784" t="s">
        <v>3284</v>
      </c>
      <c r="B784" t="s">
        <v>3285</v>
      </c>
      <c r="C784" t="s">
        <v>19</v>
      </c>
      <c r="D784" t="s">
        <v>3286</v>
      </c>
    </row>
    <row r="785" spans="1:4" x14ac:dyDescent="0.25">
      <c r="A785" t="s">
        <v>1079</v>
      </c>
      <c r="B785" t="s">
        <v>3287</v>
      </c>
      <c r="C785" t="s">
        <v>19</v>
      </c>
      <c r="D785" t="s">
        <v>1080</v>
      </c>
    </row>
    <row r="786" spans="1:4" x14ac:dyDescent="0.25">
      <c r="A786" t="s">
        <v>800</v>
      </c>
      <c r="B786" t="s">
        <v>3288</v>
      </c>
      <c r="C786" t="s">
        <v>19</v>
      </c>
      <c r="D786" t="s">
        <v>801</v>
      </c>
    </row>
    <row r="787" spans="1:4" x14ac:dyDescent="0.25">
      <c r="A787" t="s">
        <v>578</v>
      </c>
      <c r="B787" t="s">
        <v>3289</v>
      </c>
      <c r="C787" t="s">
        <v>63</v>
      </c>
      <c r="D787" t="s">
        <v>579</v>
      </c>
    </row>
    <row r="788" spans="1:4" x14ac:dyDescent="0.25">
      <c r="A788" t="s">
        <v>558</v>
      </c>
      <c r="B788" t="s">
        <v>3290</v>
      </c>
      <c r="C788" t="s">
        <v>19</v>
      </c>
      <c r="D788" t="s">
        <v>559</v>
      </c>
    </row>
    <row r="789" spans="1:4" x14ac:dyDescent="0.25">
      <c r="A789" t="s">
        <v>730</v>
      </c>
      <c r="B789" t="s">
        <v>3291</v>
      </c>
      <c r="C789" t="s">
        <v>19</v>
      </c>
      <c r="D789" t="s">
        <v>731</v>
      </c>
    </row>
    <row r="790" spans="1:4" x14ac:dyDescent="0.25">
      <c r="A790" t="s">
        <v>832</v>
      </c>
      <c r="B790" t="s">
        <v>3292</v>
      </c>
      <c r="C790" t="s">
        <v>19</v>
      </c>
      <c r="D790" t="s">
        <v>833</v>
      </c>
    </row>
    <row r="791" spans="1:4" x14ac:dyDescent="0.25">
      <c r="A791" t="s">
        <v>1029</v>
      </c>
      <c r="B791" t="s">
        <v>3293</v>
      </c>
      <c r="C791" t="s">
        <v>19</v>
      </c>
      <c r="D791" t="s">
        <v>1030</v>
      </c>
    </row>
    <row r="792" spans="1:4" x14ac:dyDescent="0.25">
      <c r="A792" t="s">
        <v>991</v>
      </c>
      <c r="B792" t="s">
        <v>3294</v>
      </c>
      <c r="C792" t="s">
        <v>19</v>
      </c>
      <c r="D792" t="s">
        <v>992</v>
      </c>
    </row>
    <row r="793" spans="1:4" x14ac:dyDescent="0.25">
      <c r="A793" t="s">
        <v>500</v>
      </c>
      <c r="B793" t="s">
        <v>3295</v>
      </c>
      <c r="C793" t="s">
        <v>19</v>
      </c>
      <c r="D793" t="s">
        <v>501</v>
      </c>
    </row>
    <row r="794" spans="1:4" x14ac:dyDescent="0.25">
      <c r="A794" t="s">
        <v>1299</v>
      </c>
      <c r="B794" t="s">
        <v>3296</v>
      </c>
      <c r="C794" t="s">
        <v>19</v>
      </c>
      <c r="D794" t="s">
        <v>1300</v>
      </c>
    </row>
    <row r="795" spans="1:4" x14ac:dyDescent="0.25">
      <c r="A795" t="s">
        <v>778</v>
      </c>
      <c r="B795" t="s">
        <v>3297</v>
      </c>
      <c r="C795" t="s">
        <v>19</v>
      </c>
      <c r="D795" t="s">
        <v>779</v>
      </c>
    </row>
    <row r="796" spans="1:4" x14ac:dyDescent="0.25">
      <c r="A796" t="s">
        <v>1162</v>
      </c>
      <c r="B796" t="s">
        <v>3298</v>
      </c>
      <c r="C796" t="s">
        <v>19</v>
      </c>
      <c r="D796" t="s">
        <v>1163</v>
      </c>
    </row>
    <row r="797" spans="1:4" x14ac:dyDescent="0.25">
      <c r="A797" t="s">
        <v>708</v>
      </c>
      <c r="B797" t="s">
        <v>3299</v>
      </c>
      <c r="C797" t="s">
        <v>19</v>
      </c>
      <c r="D797" t="s">
        <v>709</v>
      </c>
    </row>
    <row r="798" spans="1:4" x14ac:dyDescent="0.25">
      <c r="A798" t="s">
        <v>528</v>
      </c>
      <c r="B798" t="s">
        <v>3300</v>
      </c>
      <c r="C798" t="s">
        <v>36</v>
      </c>
      <c r="D798" t="s">
        <v>529</v>
      </c>
    </row>
    <row r="799" spans="1:4" x14ac:dyDescent="0.25">
      <c r="A799" t="s">
        <v>552</v>
      </c>
      <c r="B799" t="s">
        <v>3301</v>
      </c>
      <c r="C799" t="s">
        <v>19</v>
      </c>
      <c r="D799" t="s">
        <v>553</v>
      </c>
    </row>
    <row r="800" spans="1:4" x14ac:dyDescent="0.25">
      <c r="A800" t="s">
        <v>931</v>
      </c>
      <c r="B800" t="s">
        <v>3302</v>
      </c>
      <c r="C800" t="s">
        <v>19</v>
      </c>
      <c r="D800" t="s">
        <v>932</v>
      </c>
    </row>
    <row r="801" spans="1:4" x14ac:dyDescent="0.25">
      <c r="A801" t="s">
        <v>414</v>
      </c>
      <c r="B801" t="s">
        <v>3303</v>
      </c>
      <c r="C801" t="s">
        <v>36</v>
      </c>
      <c r="D801" t="s">
        <v>415</v>
      </c>
    </row>
    <row r="802" spans="1:4" x14ac:dyDescent="0.25">
      <c r="A802" t="s">
        <v>624</v>
      </c>
      <c r="B802" t="s">
        <v>3304</v>
      </c>
      <c r="C802" t="s">
        <v>19</v>
      </c>
      <c r="D802" t="s">
        <v>625</v>
      </c>
    </row>
    <row r="803" spans="1:4" x14ac:dyDescent="0.25">
      <c r="A803" t="s">
        <v>564</v>
      </c>
      <c r="B803" t="s">
        <v>3305</v>
      </c>
      <c r="C803" t="s">
        <v>19</v>
      </c>
      <c r="D803" t="s">
        <v>565</v>
      </c>
    </row>
    <row r="804" spans="1:4" x14ac:dyDescent="0.25">
      <c r="A804" t="s">
        <v>1231</v>
      </c>
      <c r="B804" t="s">
        <v>3306</v>
      </c>
      <c r="C804" t="s">
        <v>19</v>
      </c>
      <c r="D804" t="s">
        <v>1232</v>
      </c>
    </row>
    <row r="805" spans="1:4" x14ac:dyDescent="0.25">
      <c r="A805" t="s">
        <v>1201</v>
      </c>
      <c r="B805" t="s">
        <v>3307</v>
      </c>
      <c r="C805" t="s">
        <v>19</v>
      </c>
      <c r="D805" t="s">
        <v>1202</v>
      </c>
    </row>
    <row r="806" spans="1:4" x14ac:dyDescent="0.25">
      <c r="A806" t="s">
        <v>720</v>
      </c>
      <c r="B806" t="s">
        <v>3308</v>
      </c>
      <c r="C806" t="s">
        <v>40</v>
      </c>
      <c r="D806" t="s">
        <v>721</v>
      </c>
    </row>
    <row r="807" spans="1:4" x14ac:dyDescent="0.25">
      <c r="A807" t="s">
        <v>542</v>
      </c>
      <c r="B807" t="s">
        <v>3309</v>
      </c>
      <c r="C807" t="s">
        <v>19</v>
      </c>
      <c r="D807" t="s">
        <v>543</v>
      </c>
    </row>
    <row r="808" spans="1:4" x14ac:dyDescent="0.25">
      <c r="A808" t="s">
        <v>724</v>
      </c>
      <c r="B808" t="s">
        <v>3310</v>
      </c>
      <c r="C808" t="s">
        <v>19</v>
      </c>
      <c r="D808" t="s">
        <v>725</v>
      </c>
    </row>
    <row r="809" spans="1:4" x14ac:dyDescent="0.25">
      <c r="A809" t="s">
        <v>1150</v>
      </c>
      <c r="B809" t="s">
        <v>3311</v>
      </c>
      <c r="C809" t="s">
        <v>19</v>
      </c>
      <c r="D809" t="s">
        <v>1151</v>
      </c>
    </row>
    <row r="810" spans="1:4" x14ac:dyDescent="0.25">
      <c r="A810" t="s">
        <v>698</v>
      </c>
      <c r="B810" t="s">
        <v>3312</v>
      </c>
      <c r="C810" t="s">
        <v>19</v>
      </c>
      <c r="D810" t="s">
        <v>699</v>
      </c>
    </row>
    <row r="811" spans="1:4" x14ac:dyDescent="0.25">
      <c r="A811" t="s">
        <v>728</v>
      </c>
      <c r="B811" t="s">
        <v>3313</v>
      </c>
      <c r="C811" t="s">
        <v>19</v>
      </c>
      <c r="D811" t="s">
        <v>729</v>
      </c>
    </row>
    <row r="812" spans="1:4" x14ac:dyDescent="0.25">
      <c r="A812" t="s">
        <v>600</v>
      </c>
      <c r="B812" t="s">
        <v>3314</v>
      </c>
      <c r="C812" t="s">
        <v>19</v>
      </c>
      <c r="D812" t="s">
        <v>601</v>
      </c>
    </row>
    <row r="813" spans="1:4" x14ac:dyDescent="0.25">
      <c r="A813" t="s">
        <v>666</v>
      </c>
      <c r="B813" t="s">
        <v>3315</v>
      </c>
      <c r="C813" t="s">
        <v>19</v>
      </c>
      <c r="D813" t="s">
        <v>667</v>
      </c>
    </row>
    <row r="814" spans="1:4" x14ac:dyDescent="0.25">
      <c r="A814" t="s">
        <v>636</v>
      </c>
      <c r="B814" t="s">
        <v>3316</v>
      </c>
      <c r="C814" t="s">
        <v>19</v>
      </c>
      <c r="D814" t="s">
        <v>637</v>
      </c>
    </row>
    <row r="815" spans="1:4" x14ac:dyDescent="0.25">
      <c r="A815" t="s">
        <v>648</v>
      </c>
      <c r="B815" t="s">
        <v>3317</v>
      </c>
      <c r="C815" t="s">
        <v>19</v>
      </c>
      <c r="D815" t="s">
        <v>649</v>
      </c>
    </row>
    <row r="816" spans="1:4" x14ac:dyDescent="0.25">
      <c r="A816" t="s">
        <v>460</v>
      </c>
      <c r="B816" t="s">
        <v>3318</v>
      </c>
      <c r="C816" t="s">
        <v>19</v>
      </c>
      <c r="D816" t="s">
        <v>461</v>
      </c>
    </row>
    <row r="817" spans="1:4" x14ac:dyDescent="0.25">
      <c r="A817" t="s">
        <v>684</v>
      </c>
      <c r="B817" t="s">
        <v>3319</v>
      </c>
      <c r="C817" t="s">
        <v>19</v>
      </c>
      <c r="D817" t="s">
        <v>685</v>
      </c>
    </row>
    <row r="818" spans="1:4" x14ac:dyDescent="0.25">
      <c r="A818" t="s">
        <v>382</v>
      </c>
      <c r="B818" t="s">
        <v>3320</v>
      </c>
      <c r="C818" t="s">
        <v>5</v>
      </c>
      <c r="D818" t="s">
        <v>383</v>
      </c>
    </row>
    <row r="819" spans="1:4" x14ac:dyDescent="0.25">
      <c r="A819" t="s">
        <v>826</v>
      </c>
      <c r="B819" t="s">
        <v>3321</v>
      </c>
      <c r="C819" t="s">
        <v>19</v>
      </c>
      <c r="D819" t="s">
        <v>827</v>
      </c>
    </row>
    <row r="820" spans="1:4" x14ac:dyDescent="0.25">
      <c r="A820" t="s">
        <v>570</v>
      </c>
      <c r="B820" t="s">
        <v>3322</v>
      </c>
      <c r="C820" t="s">
        <v>19</v>
      </c>
      <c r="D820" t="s">
        <v>571</v>
      </c>
    </row>
    <row r="821" spans="1:4" x14ac:dyDescent="0.25">
      <c r="A821" t="s">
        <v>586</v>
      </c>
      <c r="B821" t="s">
        <v>3323</v>
      </c>
      <c r="C821" t="s">
        <v>19</v>
      </c>
      <c r="D821" t="s">
        <v>587</v>
      </c>
    </row>
    <row r="822" spans="1:4" x14ac:dyDescent="0.25">
      <c r="A822" t="s">
        <v>510</v>
      </c>
      <c r="B822" t="s">
        <v>3324</v>
      </c>
      <c r="C822" t="s">
        <v>5</v>
      </c>
      <c r="D822" t="s">
        <v>511</v>
      </c>
    </row>
    <row r="823" spans="1:4" x14ac:dyDescent="0.25">
      <c r="A823" t="s">
        <v>424</v>
      </c>
      <c r="B823" t="s">
        <v>3325</v>
      </c>
      <c r="C823" t="s">
        <v>15</v>
      </c>
      <c r="D823" t="s">
        <v>425</v>
      </c>
    </row>
    <row r="824" spans="1:4" x14ac:dyDescent="0.25">
      <c r="A824" t="s">
        <v>1275</v>
      </c>
      <c r="B824" t="s">
        <v>3326</v>
      </c>
      <c r="C824" t="s">
        <v>19</v>
      </c>
      <c r="D824" t="s">
        <v>1276</v>
      </c>
    </row>
    <row r="825" spans="1:4" x14ac:dyDescent="0.25">
      <c r="A825" t="s">
        <v>548</v>
      </c>
      <c r="B825" t="s">
        <v>3327</v>
      </c>
      <c r="C825" t="s">
        <v>63</v>
      </c>
      <c r="D825" t="s">
        <v>549</v>
      </c>
    </row>
    <row r="826" spans="1:4" x14ac:dyDescent="0.25">
      <c r="A826" t="s">
        <v>979</v>
      </c>
      <c r="B826" t="s">
        <v>3328</v>
      </c>
      <c r="C826" t="s">
        <v>63</v>
      </c>
      <c r="D826" t="s">
        <v>980</v>
      </c>
    </row>
    <row r="827" spans="1:4" x14ac:dyDescent="0.25">
      <c r="A827" t="s">
        <v>1097</v>
      </c>
      <c r="B827" t="s">
        <v>3329</v>
      </c>
      <c r="C827" t="s">
        <v>19</v>
      </c>
      <c r="D827" t="s">
        <v>1098</v>
      </c>
    </row>
    <row r="828" spans="1:4" x14ac:dyDescent="0.25">
      <c r="A828" t="s">
        <v>502</v>
      </c>
      <c r="B828" t="s">
        <v>3330</v>
      </c>
      <c r="C828" t="s">
        <v>19</v>
      </c>
      <c r="D828" t="s">
        <v>503</v>
      </c>
    </row>
    <row r="829" spans="1:4" x14ac:dyDescent="0.25">
      <c r="A829" t="s">
        <v>1069</v>
      </c>
      <c r="B829" t="s">
        <v>3331</v>
      </c>
      <c r="C829" t="s">
        <v>19</v>
      </c>
      <c r="D829" t="s">
        <v>1070</v>
      </c>
    </row>
    <row r="830" spans="1:4" x14ac:dyDescent="0.25">
      <c r="A830" t="s">
        <v>902</v>
      </c>
      <c r="B830" t="s">
        <v>3332</v>
      </c>
      <c r="C830" t="s">
        <v>19</v>
      </c>
      <c r="D830" t="s">
        <v>903</v>
      </c>
    </row>
    <row r="831" spans="1:4" x14ac:dyDescent="0.25">
      <c r="A831" t="s">
        <v>716</v>
      </c>
      <c r="B831" t="s">
        <v>3333</v>
      </c>
      <c r="C831" t="s">
        <v>19</v>
      </c>
      <c r="D831" t="s">
        <v>717</v>
      </c>
    </row>
    <row r="832" spans="1:4" x14ac:dyDescent="0.25">
      <c r="A832" t="s">
        <v>909</v>
      </c>
      <c r="B832" t="s">
        <v>3334</v>
      </c>
      <c r="C832" t="s">
        <v>19</v>
      </c>
      <c r="D832" t="s">
        <v>910</v>
      </c>
    </row>
    <row r="833" spans="1:4" x14ac:dyDescent="0.25">
      <c r="A833" t="s">
        <v>522</v>
      </c>
      <c r="B833" t="s">
        <v>3335</v>
      </c>
      <c r="C833" t="s">
        <v>19</v>
      </c>
      <c r="D833" t="s">
        <v>523</v>
      </c>
    </row>
    <row r="834" spans="1:4" x14ac:dyDescent="0.25">
      <c r="A834" t="s">
        <v>454</v>
      </c>
      <c r="B834" t="s">
        <v>3336</v>
      </c>
      <c r="C834" t="s">
        <v>19</v>
      </c>
      <c r="D834" t="s">
        <v>455</v>
      </c>
    </row>
    <row r="835" spans="1:4" x14ac:dyDescent="0.25">
      <c r="A835" t="s">
        <v>796</v>
      </c>
      <c r="B835" t="s">
        <v>3337</v>
      </c>
      <c r="C835" t="s">
        <v>19</v>
      </c>
      <c r="D835" t="s">
        <v>797</v>
      </c>
    </row>
    <row r="836" spans="1:4" x14ac:dyDescent="0.25">
      <c r="A836" t="s">
        <v>975</v>
      </c>
      <c r="B836" t="s">
        <v>3338</v>
      </c>
      <c r="C836" t="s">
        <v>19</v>
      </c>
      <c r="D836" t="s">
        <v>976</v>
      </c>
    </row>
    <row r="837" spans="1:4" x14ac:dyDescent="0.25">
      <c r="A837" t="s">
        <v>638</v>
      </c>
      <c r="B837" t="s">
        <v>3339</v>
      </c>
      <c r="C837" t="s">
        <v>19</v>
      </c>
      <c r="D837" t="s">
        <v>639</v>
      </c>
    </row>
    <row r="838" spans="1:4" x14ac:dyDescent="0.25">
      <c r="A838" t="s">
        <v>951</v>
      </c>
      <c r="B838" t="s">
        <v>3340</v>
      </c>
      <c r="C838" t="s">
        <v>19</v>
      </c>
      <c r="D838" t="s">
        <v>952</v>
      </c>
    </row>
    <row r="839" spans="1:4" x14ac:dyDescent="0.25">
      <c r="A839" t="s">
        <v>1166</v>
      </c>
      <c r="B839" t="s">
        <v>3341</v>
      </c>
      <c r="C839" t="s">
        <v>19</v>
      </c>
      <c r="D839" t="s">
        <v>1167</v>
      </c>
    </row>
    <row r="840" spans="1:4" x14ac:dyDescent="0.25">
      <c r="A840" t="s">
        <v>907</v>
      </c>
      <c r="B840" t="s">
        <v>3342</v>
      </c>
      <c r="C840" t="s">
        <v>19</v>
      </c>
      <c r="D840" t="s">
        <v>908</v>
      </c>
    </row>
    <row r="841" spans="1:4" x14ac:dyDescent="0.25">
      <c r="A841" t="s">
        <v>696</v>
      </c>
      <c r="B841" t="s">
        <v>3343</v>
      </c>
      <c r="C841" t="s">
        <v>19</v>
      </c>
      <c r="D841" t="s">
        <v>697</v>
      </c>
    </row>
    <row r="842" spans="1:4" x14ac:dyDescent="0.25">
      <c r="A842" t="s">
        <v>444</v>
      </c>
      <c r="B842" t="s">
        <v>3344</v>
      </c>
      <c r="C842" t="s">
        <v>19</v>
      </c>
      <c r="D842" t="s">
        <v>445</v>
      </c>
    </row>
    <row r="843" spans="1:4" x14ac:dyDescent="0.25">
      <c r="A843" t="s">
        <v>726</v>
      </c>
      <c r="B843" t="s">
        <v>3345</v>
      </c>
      <c r="C843" t="s">
        <v>19</v>
      </c>
      <c r="D843" t="s">
        <v>727</v>
      </c>
    </row>
    <row r="844" spans="1:4" x14ac:dyDescent="0.25">
      <c r="A844" t="s">
        <v>1164</v>
      </c>
      <c r="B844" t="s">
        <v>3346</v>
      </c>
      <c r="C844" t="s">
        <v>15</v>
      </c>
      <c r="D844" t="s">
        <v>1165</v>
      </c>
    </row>
    <row r="845" spans="1:4" x14ac:dyDescent="0.25">
      <c r="A845" t="s">
        <v>662</v>
      </c>
      <c r="B845" t="s">
        <v>3347</v>
      </c>
      <c r="C845" t="s">
        <v>19</v>
      </c>
      <c r="D845" t="s">
        <v>663</v>
      </c>
    </row>
    <row r="846" spans="1:4" x14ac:dyDescent="0.25">
      <c r="A846" t="s">
        <v>604</v>
      </c>
      <c r="B846" t="s">
        <v>3348</v>
      </c>
      <c r="C846" t="s">
        <v>19</v>
      </c>
      <c r="D846" t="s">
        <v>605</v>
      </c>
    </row>
    <row r="847" spans="1:4" x14ac:dyDescent="0.25">
      <c r="A847" t="s">
        <v>971</v>
      </c>
      <c r="B847" t="s">
        <v>3349</v>
      </c>
      <c r="C847" t="s">
        <v>63</v>
      </c>
      <c r="D847" t="s">
        <v>972</v>
      </c>
    </row>
    <row r="848" spans="1:4" x14ac:dyDescent="0.25">
      <c r="A848" t="s">
        <v>880</v>
      </c>
      <c r="B848" t="s">
        <v>3350</v>
      </c>
      <c r="C848" t="s">
        <v>19</v>
      </c>
      <c r="D848" t="s">
        <v>881</v>
      </c>
    </row>
    <row r="849" spans="1:4" x14ac:dyDescent="0.25">
      <c r="A849" t="s">
        <v>700</v>
      </c>
      <c r="B849" t="s">
        <v>3351</v>
      </c>
      <c r="C849" t="s">
        <v>15</v>
      </c>
      <c r="D849" t="s">
        <v>701</v>
      </c>
    </row>
    <row r="850" spans="1:4" x14ac:dyDescent="0.25">
      <c r="A850" t="s">
        <v>1227</v>
      </c>
      <c r="B850" t="s">
        <v>3352</v>
      </c>
      <c r="C850" t="s">
        <v>19</v>
      </c>
      <c r="D850" t="s">
        <v>1228</v>
      </c>
    </row>
    <row r="851" spans="1:4" x14ac:dyDescent="0.25">
      <c r="A851" t="s">
        <v>3353</v>
      </c>
      <c r="B851" t="s">
        <v>3354</v>
      </c>
      <c r="C851" t="s">
        <v>63</v>
      </c>
      <c r="D851" t="s">
        <v>1286</v>
      </c>
    </row>
    <row r="852" spans="1:4" x14ac:dyDescent="0.25">
      <c r="A852" t="s">
        <v>858</v>
      </c>
      <c r="B852" t="s">
        <v>3355</v>
      </c>
      <c r="C852" t="s">
        <v>19</v>
      </c>
      <c r="D852" t="s">
        <v>859</v>
      </c>
    </row>
    <row r="853" spans="1:4" x14ac:dyDescent="0.25">
      <c r="A853" t="s">
        <v>1253</v>
      </c>
      <c r="B853" t="s">
        <v>3356</v>
      </c>
      <c r="C853" t="s">
        <v>19</v>
      </c>
      <c r="D853" t="s">
        <v>1254</v>
      </c>
    </row>
    <row r="854" spans="1:4" x14ac:dyDescent="0.25">
      <c r="A854" t="s">
        <v>384</v>
      </c>
      <c r="B854" t="s">
        <v>3357</v>
      </c>
      <c r="C854" t="s">
        <v>36</v>
      </c>
      <c r="D854" t="s">
        <v>385</v>
      </c>
    </row>
    <row r="855" spans="1:4" x14ac:dyDescent="0.25">
      <c r="A855" t="s">
        <v>504</v>
      </c>
      <c r="B855" t="s">
        <v>3358</v>
      </c>
      <c r="C855" t="s">
        <v>19</v>
      </c>
      <c r="D855" t="s">
        <v>505</v>
      </c>
    </row>
    <row r="856" spans="1:4" x14ac:dyDescent="0.25">
      <c r="A856" t="s">
        <v>602</v>
      </c>
      <c r="B856" t="s">
        <v>3359</v>
      </c>
      <c r="C856" t="s">
        <v>19</v>
      </c>
      <c r="D856" t="s">
        <v>603</v>
      </c>
    </row>
    <row r="857" spans="1:4" x14ac:dyDescent="0.25">
      <c r="A857" t="s">
        <v>1099</v>
      </c>
      <c r="B857" t="s">
        <v>3360</v>
      </c>
      <c r="C857" t="s">
        <v>19</v>
      </c>
      <c r="D857" t="s">
        <v>1100</v>
      </c>
    </row>
    <row r="858" spans="1:4" x14ac:dyDescent="0.25">
      <c r="A858" t="s">
        <v>808</v>
      </c>
      <c r="B858" t="s">
        <v>3361</v>
      </c>
      <c r="C858" t="s">
        <v>19</v>
      </c>
      <c r="D858" t="s">
        <v>809</v>
      </c>
    </row>
    <row r="859" spans="1:4" x14ac:dyDescent="0.25">
      <c r="A859" t="s">
        <v>953</v>
      </c>
      <c r="B859" t="s">
        <v>3362</v>
      </c>
      <c r="C859" t="s">
        <v>19</v>
      </c>
      <c r="D859" t="s">
        <v>954</v>
      </c>
    </row>
    <row r="860" spans="1:4" x14ac:dyDescent="0.25">
      <c r="A860" t="s">
        <v>842</v>
      </c>
      <c r="B860" t="s">
        <v>3363</v>
      </c>
      <c r="C860" t="s">
        <v>19</v>
      </c>
      <c r="D860" t="s">
        <v>843</v>
      </c>
    </row>
    <row r="861" spans="1:4" x14ac:dyDescent="0.25">
      <c r="A861" t="s">
        <v>712</v>
      </c>
      <c r="B861" t="s">
        <v>3364</v>
      </c>
      <c r="C861" t="s">
        <v>19</v>
      </c>
      <c r="D861" t="s">
        <v>713</v>
      </c>
    </row>
    <row r="862" spans="1:4" x14ac:dyDescent="0.25">
      <c r="A862" t="s">
        <v>961</v>
      </c>
      <c r="B862" t="s">
        <v>3365</v>
      </c>
      <c r="C862" t="s">
        <v>15</v>
      </c>
      <c r="D862" t="s">
        <v>962</v>
      </c>
    </row>
    <row r="863" spans="1:4" x14ac:dyDescent="0.25">
      <c r="A863" t="s">
        <v>1219</v>
      </c>
      <c r="B863" t="s">
        <v>3366</v>
      </c>
      <c r="C863" t="s">
        <v>19</v>
      </c>
      <c r="D863" t="s">
        <v>1220</v>
      </c>
    </row>
    <row r="864" spans="1:4" x14ac:dyDescent="0.25">
      <c r="A864" t="s">
        <v>598</v>
      </c>
      <c r="B864" t="s">
        <v>3367</v>
      </c>
      <c r="C864" t="s">
        <v>19</v>
      </c>
      <c r="D864" t="s">
        <v>599</v>
      </c>
    </row>
    <row r="865" spans="1:4" x14ac:dyDescent="0.25">
      <c r="A865" t="s">
        <v>572</v>
      </c>
      <c r="B865" t="s">
        <v>3368</v>
      </c>
      <c r="C865" t="s">
        <v>19</v>
      </c>
      <c r="D865" t="s">
        <v>573</v>
      </c>
    </row>
    <row r="866" spans="1:4" x14ac:dyDescent="0.25">
      <c r="A866" t="s">
        <v>369</v>
      </c>
      <c r="B866" t="s">
        <v>3369</v>
      </c>
      <c r="C866" t="s">
        <v>19</v>
      </c>
      <c r="D866" t="s">
        <v>370</v>
      </c>
    </row>
    <row r="867" spans="1:4" x14ac:dyDescent="0.25">
      <c r="A867" t="s">
        <v>744</v>
      </c>
      <c r="B867" t="s">
        <v>3370</v>
      </c>
      <c r="C867" t="s">
        <v>19</v>
      </c>
      <c r="D867" t="s">
        <v>745</v>
      </c>
    </row>
    <row r="868" spans="1:4" x14ac:dyDescent="0.25">
      <c r="A868" t="s">
        <v>1259</v>
      </c>
      <c r="B868" t="s">
        <v>3371</v>
      </c>
      <c r="C868" t="s">
        <v>19</v>
      </c>
      <c r="D868" t="s">
        <v>1260</v>
      </c>
    </row>
    <row r="869" spans="1:4" x14ac:dyDescent="0.25">
      <c r="A869" t="s">
        <v>1311</v>
      </c>
      <c r="B869" t="s">
        <v>3372</v>
      </c>
      <c r="C869" t="s">
        <v>19</v>
      </c>
      <c r="D869" t="s">
        <v>1312</v>
      </c>
    </row>
    <row r="870" spans="1:4" x14ac:dyDescent="0.25">
      <c r="A870" t="s">
        <v>1025</v>
      </c>
      <c r="B870" t="s">
        <v>3373</v>
      </c>
      <c r="C870" t="s">
        <v>19</v>
      </c>
      <c r="D870" t="s">
        <v>1026</v>
      </c>
    </row>
    <row r="871" spans="1:4" x14ac:dyDescent="0.25">
      <c r="A871" t="s">
        <v>1149</v>
      </c>
      <c r="B871" t="s">
        <v>3374</v>
      </c>
      <c r="C871" t="s">
        <v>19</v>
      </c>
      <c r="D871" t="s">
        <v>433</v>
      </c>
    </row>
    <row r="872" spans="1:4" x14ac:dyDescent="0.25">
      <c r="A872" t="s">
        <v>432</v>
      </c>
      <c r="B872" t="s">
        <v>3375</v>
      </c>
      <c r="C872" t="s">
        <v>19</v>
      </c>
      <c r="D872" t="s">
        <v>433</v>
      </c>
    </row>
    <row r="873" spans="1:4" x14ac:dyDescent="0.25">
      <c r="A873" t="s">
        <v>722</v>
      </c>
      <c r="B873" t="s">
        <v>3376</v>
      </c>
      <c r="C873" t="s">
        <v>19</v>
      </c>
      <c r="D873" t="s">
        <v>723</v>
      </c>
    </row>
    <row r="874" spans="1:4" x14ac:dyDescent="0.25">
      <c r="A874" t="s">
        <v>352</v>
      </c>
      <c r="B874" t="s">
        <v>3377</v>
      </c>
      <c r="C874" t="s">
        <v>40</v>
      </c>
      <c r="D874" t="s">
        <v>353</v>
      </c>
    </row>
    <row r="875" spans="1:4" x14ac:dyDescent="0.25">
      <c r="A875" t="s">
        <v>3378</v>
      </c>
      <c r="B875" t="s">
        <v>3379</v>
      </c>
      <c r="C875" t="s">
        <v>19</v>
      </c>
      <c r="D875" t="s">
        <v>3380</v>
      </c>
    </row>
    <row r="876" spans="1:4" x14ac:dyDescent="0.25">
      <c r="A876" t="s">
        <v>754</v>
      </c>
      <c r="B876" t="s">
        <v>3381</v>
      </c>
      <c r="C876" t="s">
        <v>19</v>
      </c>
      <c r="D876" t="s">
        <v>755</v>
      </c>
    </row>
    <row r="877" spans="1:4" x14ac:dyDescent="0.25">
      <c r="A877" t="s">
        <v>710</v>
      </c>
      <c r="B877" t="s">
        <v>3382</v>
      </c>
      <c r="C877" t="s">
        <v>19</v>
      </c>
      <c r="D877" t="s">
        <v>711</v>
      </c>
    </row>
    <row r="878" spans="1:4" x14ac:dyDescent="0.25">
      <c r="A878" t="s">
        <v>1344</v>
      </c>
      <c r="B878" t="s">
        <v>3383</v>
      </c>
      <c r="C878" t="s">
        <v>19</v>
      </c>
      <c r="D878" t="s">
        <v>1345</v>
      </c>
    </row>
    <row r="879" spans="1:4" x14ac:dyDescent="0.25">
      <c r="A879" t="s">
        <v>1211</v>
      </c>
      <c r="B879" t="s">
        <v>3384</v>
      </c>
      <c r="C879" t="s">
        <v>19</v>
      </c>
      <c r="D879" t="s">
        <v>1212</v>
      </c>
    </row>
    <row r="880" spans="1:4" x14ac:dyDescent="0.25">
      <c r="A880" t="s">
        <v>404</v>
      </c>
      <c r="B880" t="s">
        <v>3385</v>
      </c>
      <c r="C880" t="s">
        <v>19</v>
      </c>
      <c r="D880" t="s">
        <v>405</v>
      </c>
    </row>
    <row r="881" spans="1:4" x14ac:dyDescent="0.25">
      <c r="A881" t="s">
        <v>1133</v>
      </c>
      <c r="B881" t="s">
        <v>3386</v>
      </c>
      <c r="C881" t="s">
        <v>19</v>
      </c>
      <c r="D881" t="s">
        <v>1134</v>
      </c>
    </row>
    <row r="882" spans="1:4" x14ac:dyDescent="0.25">
      <c r="A882" t="s">
        <v>3387</v>
      </c>
      <c r="B882" t="s">
        <v>3388</v>
      </c>
      <c r="C882" t="s">
        <v>19</v>
      </c>
      <c r="D882" t="s">
        <v>3389</v>
      </c>
    </row>
    <row r="883" spans="1:4" x14ac:dyDescent="0.25">
      <c r="A883" t="s">
        <v>1176</v>
      </c>
      <c r="B883" t="s">
        <v>3390</v>
      </c>
      <c r="C883" t="s">
        <v>19</v>
      </c>
      <c r="D883" t="s">
        <v>1177</v>
      </c>
    </row>
    <row r="884" spans="1:4" x14ac:dyDescent="0.25">
      <c r="A884" t="s">
        <v>1111</v>
      </c>
      <c r="B884" t="s">
        <v>3391</v>
      </c>
      <c r="C884" t="s">
        <v>19</v>
      </c>
      <c r="D884" t="s">
        <v>1112</v>
      </c>
    </row>
    <row r="885" spans="1:4" x14ac:dyDescent="0.25">
      <c r="A885" t="s">
        <v>1186</v>
      </c>
      <c r="B885" t="s">
        <v>3392</v>
      </c>
      <c r="C885" t="s">
        <v>19</v>
      </c>
      <c r="D885" t="s">
        <v>1187</v>
      </c>
    </row>
    <row r="886" spans="1:4" x14ac:dyDescent="0.25">
      <c r="A886" t="s">
        <v>784</v>
      </c>
      <c r="B886" t="s">
        <v>3393</v>
      </c>
      <c r="C886" t="s">
        <v>63</v>
      </c>
      <c r="D886" t="s">
        <v>785</v>
      </c>
    </row>
    <row r="887" spans="1:4" x14ac:dyDescent="0.25">
      <c r="A887" t="s">
        <v>492</v>
      </c>
      <c r="B887" t="s">
        <v>3394</v>
      </c>
      <c r="C887" t="s">
        <v>19</v>
      </c>
      <c r="D887" t="s">
        <v>493</v>
      </c>
    </row>
    <row r="888" spans="1:4" x14ac:dyDescent="0.25">
      <c r="A888" t="s">
        <v>1281</v>
      </c>
      <c r="B888" t="s">
        <v>3395</v>
      </c>
      <c r="C888" t="s">
        <v>19</v>
      </c>
      <c r="D888" t="s">
        <v>1282</v>
      </c>
    </row>
    <row r="889" spans="1:4" x14ac:dyDescent="0.25">
      <c r="A889" t="s">
        <v>1313</v>
      </c>
      <c r="B889" t="s">
        <v>3396</v>
      </c>
      <c r="C889" t="s">
        <v>19</v>
      </c>
      <c r="D889" t="s">
        <v>1314</v>
      </c>
    </row>
    <row r="890" spans="1:4" x14ac:dyDescent="0.25">
      <c r="A890" t="s">
        <v>1190</v>
      </c>
      <c r="B890" t="s">
        <v>3397</v>
      </c>
      <c r="C890" t="s">
        <v>19</v>
      </c>
      <c r="D890" t="s">
        <v>1191</v>
      </c>
    </row>
    <row r="891" spans="1:4" x14ac:dyDescent="0.25">
      <c r="A891" t="s">
        <v>1021</v>
      </c>
      <c r="B891" t="s">
        <v>3398</v>
      </c>
      <c r="C891" t="s">
        <v>19</v>
      </c>
      <c r="D891" t="s">
        <v>1022</v>
      </c>
    </row>
    <row r="892" spans="1:4" x14ac:dyDescent="0.25">
      <c r="A892" t="s">
        <v>518</v>
      </c>
      <c r="B892" t="s">
        <v>3399</v>
      </c>
      <c r="C892" t="s">
        <v>19</v>
      </c>
      <c r="D892" t="s">
        <v>519</v>
      </c>
    </row>
    <row r="893" spans="1:4" x14ac:dyDescent="0.25">
      <c r="A893" t="s">
        <v>806</v>
      </c>
      <c r="B893" t="s">
        <v>3400</v>
      </c>
      <c r="C893" t="s">
        <v>19</v>
      </c>
      <c r="D893" t="s">
        <v>807</v>
      </c>
    </row>
    <row r="894" spans="1:4" x14ac:dyDescent="0.25">
      <c r="A894" t="s">
        <v>911</v>
      </c>
      <c r="B894" t="s">
        <v>3401</v>
      </c>
      <c r="C894" t="s">
        <v>15</v>
      </c>
      <c r="D894" t="s">
        <v>912</v>
      </c>
    </row>
    <row r="895" spans="1:4" x14ac:dyDescent="0.25">
      <c r="A895" t="s">
        <v>3402</v>
      </c>
      <c r="B895" t="s">
        <v>3403</v>
      </c>
      <c r="C895" t="s">
        <v>19</v>
      </c>
      <c r="D895" t="s">
        <v>3404</v>
      </c>
    </row>
    <row r="896" spans="1:4" x14ac:dyDescent="0.25">
      <c r="A896" t="s">
        <v>646</v>
      </c>
      <c r="B896" t="s">
        <v>3405</v>
      </c>
      <c r="C896" t="s">
        <v>19</v>
      </c>
      <c r="D896" t="s">
        <v>647</v>
      </c>
    </row>
    <row r="897" spans="1:4" x14ac:dyDescent="0.25">
      <c r="A897" t="s">
        <v>937</v>
      </c>
      <c r="B897" t="s">
        <v>3406</v>
      </c>
      <c r="C897" t="s">
        <v>15</v>
      </c>
      <c r="D897" t="s">
        <v>938</v>
      </c>
    </row>
    <row r="898" spans="1:4" x14ac:dyDescent="0.25">
      <c r="A898" t="s">
        <v>734</v>
      </c>
      <c r="B898" t="s">
        <v>3407</v>
      </c>
      <c r="C898" t="s">
        <v>19</v>
      </c>
      <c r="D898" t="s">
        <v>735</v>
      </c>
    </row>
    <row r="899" spans="1:4" x14ac:dyDescent="0.25">
      <c r="A899" t="s">
        <v>472</v>
      </c>
      <c r="B899" t="s">
        <v>3408</v>
      </c>
      <c r="C899" t="s">
        <v>19</v>
      </c>
      <c r="D899" t="s">
        <v>473</v>
      </c>
    </row>
    <row r="900" spans="1:4" x14ac:dyDescent="0.25">
      <c r="A900" t="s">
        <v>566</v>
      </c>
      <c r="B900" t="s">
        <v>3409</v>
      </c>
      <c r="C900" t="s">
        <v>36</v>
      </c>
      <c r="D900" t="s">
        <v>567</v>
      </c>
    </row>
    <row r="901" spans="1:4" x14ac:dyDescent="0.25">
      <c r="A901" t="s">
        <v>762</v>
      </c>
      <c r="B901" t="s">
        <v>3410</v>
      </c>
      <c r="C901" t="s">
        <v>19</v>
      </c>
      <c r="D901" t="s">
        <v>763</v>
      </c>
    </row>
    <row r="902" spans="1:4" x14ac:dyDescent="0.25">
      <c r="A902" t="s">
        <v>506</v>
      </c>
      <c r="B902" t="s">
        <v>3411</v>
      </c>
      <c r="C902" t="s">
        <v>19</v>
      </c>
      <c r="D902" t="s">
        <v>507</v>
      </c>
    </row>
    <row r="903" spans="1:4" x14ac:dyDescent="0.25">
      <c r="A903" t="s">
        <v>1047</v>
      </c>
      <c r="B903" t="s">
        <v>3412</v>
      </c>
      <c r="C903" t="s">
        <v>19</v>
      </c>
      <c r="D903" t="s">
        <v>1048</v>
      </c>
    </row>
    <row r="904" spans="1:4" x14ac:dyDescent="0.25">
      <c r="A904" t="s">
        <v>965</v>
      </c>
      <c r="B904" t="s">
        <v>3413</v>
      </c>
      <c r="C904" t="s">
        <v>19</v>
      </c>
      <c r="D904" t="s">
        <v>966</v>
      </c>
    </row>
    <row r="905" spans="1:4" x14ac:dyDescent="0.25">
      <c r="A905" t="s">
        <v>1147</v>
      </c>
      <c r="B905" t="s">
        <v>3414</v>
      </c>
      <c r="C905" t="s">
        <v>15</v>
      </c>
      <c r="D905" t="s">
        <v>1148</v>
      </c>
    </row>
    <row r="906" spans="1:4" x14ac:dyDescent="0.25">
      <c r="A906" t="s">
        <v>702</v>
      </c>
      <c r="B906" t="s">
        <v>3415</v>
      </c>
      <c r="C906" t="s">
        <v>19</v>
      </c>
      <c r="D906" t="s">
        <v>703</v>
      </c>
    </row>
    <row r="907" spans="1:4" x14ac:dyDescent="0.25">
      <c r="A907" t="s">
        <v>632</v>
      </c>
      <c r="B907" t="s">
        <v>3416</v>
      </c>
      <c r="C907" t="s">
        <v>19</v>
      </c>
      <c r="D907" t="s">
        <v>633</v>
      </c>
    </row>
    <row r="908" spans="1:4" x14ac:dyDescent="0.25">
      <c r="A908" t="s">
        <v>1315</v>
      </c>
      <c r="B908" t="s">
        <v>3417</v>
      </c>
      <c r="C908" t="s">
        <v>19</v>
      </c>
      <c r="D908" t="s">
        <v>1316</v>
      </c>
    </row>
    <row r="909" spans="1:4" x14ac:dyDescent="0.25">
      <c r="A909" t="s">
        <v>704</v>
      </c>
      <c r="B909" t="s">
        <v>3418</v>
      </c>
      <c r="C909" t="s">
        <v>19</v>
      </c>
      <c r="D909" t="s">
        <v>705</v>
      </c>
    </row>
    <row r="910" spans="1:4" x14ac:dyDescent="0.25">
      <c r="A910" t="s">
        <v>398</v>
      </c>
      <c r="B910" t="s">
        <v>3419</v>
      </c>
      <c r="C910" t="s">
        <v>5</v>
      </c>
      <c r="D910" t="s">
        <v>399</v>
      </c>
    </row>
    <row r="911" spans="1:4" x14ac:dyDescent="0.25">
      <c r="A911" t="s">
        <v>1045</v>
      </c>
      <c r="B911" t="s">
        <v>3420</v>
      </c>
      <c r="C911" t="s">
        <v>19</v>
      </c>
      <c r="D911" t="s">
        <v>1046</v>
      </c>
    </row>
    <row r="912" spans="1:4" x14ac:dyDescent="0.25">
      <c r="A912" t="s">
        <v>1013</v>
      </c>
      <c r="B912" t="s">
        <v>3421</v>
      </c>
      <c r="C912" t="s">
        <v>19</v>
      </c>
      <c r="D912" t="s">
        <v>1014</v>
      </c>
    </row>
    <row r="913" spans="1:4" x14ac:dyDescent="0.25">
      <c r="A913" t="s">
        <v>790</v>
      </c>
      <c r="B913" t="s">
        <v>3422</v>
      </c>
      <c r="C913" t="s">
        <v>19</v>
      </c>
      <c r="D913" t="s">
        <v>791</v>
      </c>
    </row>
    <row r="914" spans="1:4" x14ac:dyDescent="0.25">
      <c r="A914" t="s">
        <v>1172</v>
      </c>
      <c r="B914" t="s">
        <v>3423</v>
      </c>
      <c r="C914" t="s">
        <v>19</v>
      </c>
      <c r="D914" t="s">
        <v>1173</v>
      </c>
    </row>
    <row r="915" spans="1:4" x14ac:dyDescent="0.25">
      <c r="A915" t="s">
        <v>3424</v>
      </c>
      <c r="B915" t="s">
        <v>3425</v>
      </c>
      <c r="C915" t="s">
        <v>19</v>
      </c>
      <c r="D915" t="s">
        <v>3426</v>
      </c>
    </row>
    <row r="916" spans="1:4" x14ac:dyDescent="0.25">
      <c r="A916" t="s">
        <v>664</v>
      </c>
      <c r="B916" t="s">
        <v>3427</v>
      </c>
      <c r="C916" t="s">
        <v>19</v>
      </c>
      <c r="D916" t="s">
        <v>665</v>
      </c>
    </row>
    <row r="917" spans="1:4" x14ac:dyDescent="0.25">
      <c r="A917" t="s">
        <v>886</v>
      </c>
      <c r="B917" t="s">
        <v>3428</v>
      </c>
      <c r="C917" t="s">
        <v>19</v>
      </c>
      <c r="D917" t="s">
        <v>887</v>
      </c>
    </row>
    <row r="918" spans="1:4" x14ac:dyDescent="0.25">
      <c r="A918" t="s">
        <v>614</v>
      </c>
      <c r="B918" t="s">
        <v>3429</v>
      </c>
      <c r="C918" t="s">
        <v>19</v>
      </c>
      <c r="D918" t="s">
        <v>615</v>
      </c>
    </row>
    <row r="919" spans="1:4" x14ac:dyDescent="0.25">
      <c r="A919" t="s">
        <v>546</v>
      </c>
      <c r="B919" t="s">
        <v>3430</v>
      </c>
      <c r="C919" t="s">
        <v>19</v>
      </c>
      <c r="D919" t="s">
        <v>547</v>
      </c>
    </row>
    <row r="920" spans="1:4" x14ac:dyDescent="0.25">
      <c r="A920" t="s">
        <v>1063</v>
      </c>
      <c r="B920" t="s">
        <v>3431</v>
      </c>
      <c r="C920" t="s">
        <v>19</v>
      </c>
      <c r="D920" t="s">
        <v>1064</v>
      </c>
    </row>
    <row r="921" spans="1:4" x14ac:dyDescent="0.25">
      <c r="A921" t="s">
        <v>1239</v>
      </c>
      <c r="B921" t="s">
        <v>3432</v>
      </c>
      <c r="C921" t="s">
        <v>19</v>
      </c>
      <c r="D921" t="s">
        <v>1240</v>
      </c>
    </row>
    <row r="922" spans="1:4" x14ac:dyDescent="0.25">
      <c r="A922" t="s">
        <v>428</v>
      </c>
      <c r="B922" t="s">
        <v>3433</v>
      </c>
      <c r="C922" t="s">
        <v>5</v>
      </c>
      <c r="D922" t="s">
        <v>429</v>
      </c>
    </row>
    <row r="923" spans="1:4" x14ac:dyDescent="0.25">
      <c r="A923" t="s">
        <v>788</v>
      </c>
      <c r="B923" t="s">
        <v>3434</v>
      </c>
      <c r="C923" t="s">
        <v>5</v>
      </c>
      <c r="D923" t="s">
        <v>789</v>
      </c>
    </row>
    <row r="924" spans="1:4" x14ac:dyDescent="0.25">
      <c r="A924" t="s">
        <v>1121</v>
      </c>
      <c r="B924" t="s">
        <v>3435</v>
      </c>
      <c r="C924" t="s">
        <v>19</v>
      </c>
      <c r="D924" t="s">
        <v>1122</v>
      </c>
    </row>
    <row r="925" spans="1:4" x14ac:dyDescent="0.25">
      <c r="A925" t="s">
        <v>776</v>
      </c>
      <c r="B925" t="s">
        <v>3436</v>
      </c>
      <c r="C925" t="s">
        <v>19</v>
      </c>
      <c r="D925" t="s">
        <v>777</v>
      </c>
    </row>
    <row r="926" spans="1:4" x14ac:dyDescent="0.25">
      <c r="A926" t="s">
        <v>766</v>
      </c>
      <c r="B926" t="s">
        <v>3437</v>
      </c>
      <c r="C926" t="s">
        <v>19</v>
      </c>
      <c r="D926" t="s">
        <v>767</v>
      </c>
    </row>
    <row r="927" spans="1:4" x14ac:dyDescent="0.25">
      <c r="A927" t="s">
        <v>1338</v>
      </c>
      <c r="B927" t="s">
        <v>3438</v>
      </c>
      <c r="C927" t="s">
        <v>19</v>
      </c>
      <c r="D927" t="s">
        <v>1339</v>
      </c>
    </row>
    <row r="928" spans="1:4" x14ac:dyDescent="0.25">
      <c r="A928" t="s">
        <v>1180</v>
      </c>
      <c r="B928" t="s">
        <v>3439</v>
      </c>
      <c r="C928" t="s">
        <v>19</v>
      </c>
      <c r="D928" t="s">
        <v>1181</v>
      </c>
    </row>
    <row r="929" spans="1:4" x14ac:dyDescent="0.25">
      <c r="A929" t="s">
        <v>1283</v>
      </c>
      <c r="B929" t="s">
        <v>3440</v>
      </c>
      <c r="C929" t="s">
        <v>19</v>
      </c>
      <c r="D929" t="s">
        <v>1284</v>
      </c>
    </row>
    <row r="930" spans="1:4" x14ac:dyDescent="0.25">
      <c r="A930" t="s">
        <v>758</v>
      </c>
      <c r="B930" t="s">
        <v>3441</v>
      </c>
      <c r="C930" t="s">
        <v>19</v>
      </c>
      <c r="D930" t="s">
        <v>759</v>
      </c>
    </row>
    <row r="931" spans="1:4" x14ac:dyDescent="0.25">
      <c r="A931" t="s">
        <v>1320</v>
      </c>
      <c r="B931" t="s">
        <v>3442</v>
      </c>
      <c r="C931" t="s">
        <v>19</v>
      </c>
      <c r="D931" t="s">
        <v>1321</v>
      </c>
    </row>
    <row r="932" spans="1:4" x14ac:dyDescent="0.25">
      <c r="A932" t="s">
        <v>1334</v>
      </c>
      <c r="B932" t="s">
        <v>3443</v>
      </c>
      <c r="C932" t="s">
        <v>19</v>
      </c>
      <c r="D932" t="s">
        <v>1335</v>
      </c>
    </row>
    <row r="933" spans="1:4" x14ac:dyDescent="0.25">
      <c r="A933" t="s">
        <v>706</v>
      </c>
      <c r="B933" t="s">
        <v>3444</v>
      </c>
      <c r="C933" t="s">
        <v>40</v>
      </c>
      <c r="D933" t="s">
        <v>707</v>
      </c>
    </row>
    <row r="934" spans="1:4" x14ac:dyDescent="0.25">
      <c r="A934" t="s">
        <v>339</v>
      </c>
      <c r="B934" t="s">
        <v>3445</v>
      </c>
      <c r="C934" t="s">
        <v>133</v>
      </c>
      <c r="D934" t="s">
        <v>340</v>
      </c>
    </row>
    <row r="935" spans="1:4" x14ac:dyDescent="0.25">
      <c r="A935" t="s">
        <v>963</v>
      </c>
      <c r="B935" t="s">
        <v>3446</v>
      </c>
      <c r="C935" t="s">
        <v>19</v>
      </c>
      <c r="D935" t="s">
        <v>964</v>
      </c>
    </row>
    <row r="936" spans="1:4" x14ac:dyDescent="0.25">
      <c r="A936" t="s">
        <v>360</v>
      </c>
      <c r="B936" t="s">
        <v>3447</v>
      </c>
      <c r="C936" t="s">
        <v>133</v>
      </c>
      <c r="D936" t="s">
        <v>361</v>
      </c>
    </row>
    <row r="937" spans="1:4" x14ac:dyDescent="0.25">
      <c r="A937" t="s">
        <v>1019</v>
      </c>
      <c r="B937" t="s">
        <v>3448</v>
      </c>
      <c r="C937" t="s">
        <v>19</v>
      </c>
      <c r="D937" t="s">
        <v>3449</v>
      </c>
    </row>
    <row r="938" spans="1:4" x14ac:dyDescent="0.25">
      <c r="A938" t="s">
        <v>1184</v>
      </c>
      <c r="B938" t="s">
        <v>3450</v>
      </c>
      <c r="C938" t="s">
        <v>19</v>
      </c>
      <c r="D938" t="s">
        <v>1185</v>
      </c>
    </row>
    <row r="939" spans="1:4" x14ac:dyDescent="0.25">
      <c r="A939" t="s">
        <v>1160</v>
      </c>
      <c r="B939" t="s">
        <v>3451</v>
      </c>
      <c r="C939" t="s">
        <v>19</v>
      </c>
      <c r="D939" t="s">
        <v>1161</v>
      </c>
    </row>
    <row r="940" spans="1:4" x14ac:dyDescent="0.25">
      <c r="A940" t="s">
        <v>740</v>
      </c>
      <c r="B940" t="s">
        <v>3452</v>
      </c>
      <c r="C940" t="s">
        <v>19</v>
      </c>
      <c r="D940" t="s">
        <v>741</v>
      </c>
    </row>
    <row r="941" spans="1:4" x14ac:dyDescent="0.25">
      <c r="A941" t="s">
        <v>400</v>
      </c>
      <c r="B941" t="s">
        <v>3453</v>
      </c>
      <c r="C941" t="s">
        <v>133</v>
      </c>
      <c r="D941" t="s">
        <v>401</v>
      </c>
    </row>
    <row r="942" spans="1:4" x14ac:dyDescent="0.25">
      <c r="A942" t="s">
        <v>1324</v>
      </c>
      <c r="B942" t="s">
        <v>3454</v>
      </c>
      <c r="C942" t="s">
        <v>19</v>
      </c>
      <c r="D942" t="s">
        <v>1325</v>
      </c>
    </row>
    <row r="943" spans="1:4" x14ac:dyDescent="0.25">
      <c r="A943" t="s">
        <v>640</v>
      </c>
      <c r="B943" t="s">
        <v>3455</v>
      </c>
      <c r="C943" t="s">
        <v>19</v>
      </c>
      <c r="D943" t="s">
        <v>641</v>
      </c>
    </row>
    <row r="944" spans="1:4" x14ac:dyDescent="0.25">
      <c r="A944" t="s">
        <v>802</v>
      </c>
      <c r="B944" t="s">
        <v>3456</v>
      </c>
      <c r="C944" t="s">
        <v>19</v>
      </c>
      <c r="D944" t="s">
        <v>803</v>
      </c>
    </row>
    <row r="945" spans="1:4" x14ac:dyDescent="0.25">
      <c r="A945" t="s">
        <v>967</v>
      </c>
      <c r="B945" t="s">
        <v>3457</v>
      </c>
      <c r="C945" t="s">
        <v>19</v>
      </c>
      <c r="D945" t="s">
        <v>968</v>
      </c>
    </row>
    <row r="946" spans="1:4" x14ac:dyDescent="0.25">
      <c r="A946" t="s">
        <v>588</v>
      </c>
      <c r="B946" t="s">
        <v>3458</v>
      </c>
      <c r="C946" t="s">
        <v>40</v>
      </c>
      <c r="D946" t="s">
        <v>589</v>
      </c>
    </row>
    <row r="947" spans="1:4" x14ac:dyDescent="0.25">
      <c r="A947" t="s">
        <v>945</v>
      </c>
      <c r="B947" t="s">
        <v>3459</v>
      </c>
      <c r="C947" t="s">
        <v>19</v>
      </c>
      <c r="D947" t="s">
        <v>946</v>
      </c>
    </row>
    <row r="948" spans="1:4" x14ac:dyDescent="0.25">
      <c r="A948" t="s">
        <v>392</v>
      </c>
      <c r="B948" t="s">
        <v>3460</v>
      </c>
      <c r="C948" t="s">
        <v>15</v>
      </c>
      <c r="D948" t="s">
        <v>393</v>
      </c>
    </row>
    <row r="949" spans="1:4" x14ac:dyDescent="0.25">
      <c r="A949" t="s">
        <v>772</v>
      </c>
      <c r="B949" t="s">
        <v>3461</v>
      </c>
      <c r="C949" t="s">
        <v>19</v>
      </c>
      <c r="D949" t="s">
        <v>773</v>
      </c>
    </row>
    <row r="950" spans="1:4" x14ac:dyDescent="0.25">
      <c r="A950" t="s">
        <v>985</v>
      </c>
      <c r="B950" t="s">
        <v>3462</v>
      </c>
      <c r="C950" t="s">
        <v>19</v>
      </c>
      <c r="D950" t="s">
        <v>986</v>
      </c>
    </row>
    <row r="951" spans="1:4" x14ac:dyDescent="0.25">
      <c r="A951" t="s">
        <v>1203</v>
      </c>
      <c r="B951" t="s">
        <v>3463</v>
      </c>
      <c r="C951" t="s">
        <v>19</v>
      </c>
      <c r="D951" t="s">
        <v>1204</v>
      </c>
    </row>
    <row r="952" spans="1:4" x14ac:dyDescent="0.25">
      <c r="A952" t="s">
        <v>516</v>
      </c>
      <c r="B952" t="s">
        <v>3464</v>
      </c>
      <c r="C952" t="s">
        <v>19</v>
      </c>
      <c r="D952" t="s">
        <v>517</v>
      </c>
    </row>
    <row r="953" spans="1:4" x14ac:dyDescent="0.25">
      <c r="A953" t="s">
        <v>367</v>
      </c>
      <c r="B953" t="s">
        <v>3465</v>
      </c>
      <c r="C953" t="s">
        <v>40</v>
      </c>
      <c r="D953" t="s">
        <v>368</v>
      </c>
    </row>
    <row r="954" spans="1:4" x14ac:dyDescent="0.25">
      <c r="A954" t="s">
        <v>756</v>
      </c>
      <c r="B954" t="s">
        <v>3466</v>
      </c>
      <c r="C954" t="s">
        <v>19</v>
      </c>
      <c r="D954" t="s">
        <v>757</v>
      </c>
    </row>
    <row r="955" spans="1:4" x14ac:dyDescent="0.25">
      <c r="A955" t="s">
        <v>590</v>
      </c>
      <c r="B955" t="s">
        <v>3467</v>
      </c>
      <c r="C955" t="s">
        <v>19</v>
      </c>
      <c r="D955" t="s">
        <v>591</v>
      </c>
    </row>
    <row r="956" spans="1:4" x14ac:dyDescent="0.25">
      <c r="A956" t="s">
        <v>644</v>
      </c>
      <c r="B956" t="s">
        <v>3468</v>
      </c>
      <c r="C956" t="s">
        <v>19</v>
      </c>
      <c r="D956" t="s">
        <v>645</v>
      </c>
    </row>
    <row r="957" spans="1:4" x14ac:dyDescent="0.25">
      <c r="A957" t="s">
        <v>1168</v>
      </c>
      <c r="B957" t="s">
        <v>3469</v>
      </c>
      <c r="C957" t="s">
        <v>19</v>
      </c>
      <c r="D957" t="s">
        <v>1169</v>
      </c>
    </row>
    <row r="958" spans="1:4" x14ac:dyDescent="0.25">
      <c r="A958" t="s">
        <v>486</v>
      </c>
      <c r="B958" t="s">
        <v>3470</v>
      </c>
      <c r="C958" t="s">
        <v>19</v>
      </c>
      <c r="D958" t="s">
        <v>487</v>
      </c>
    </row>
    <row r="959" spans="1:4" x14ac:dyDescent="0.25">
      <c r="A959" t="s">
        <v>608</v>
      </c>
      <c r="B959" t="s">
        <v>3471</v>
      </c>
      <c r="C959" t="s">
        <v>19</v>
      </c>
      <c r="D959" t="s">
        <v>609</v>
      </c>
    </row>
    <row r="960" spans="1:4" x14ac:dyDescent="0.25">
      <c r="A960" t="s">
        <v>3472</v>
      </c>
      <c r="B960" t="s">
        <v>3473</v>
      </c>
      <c r="C960" t="s">
        <v>19</v>
      </c>
      <c r="D960" t="s">
        <v>3474</v>
      </c>
    </row>
    <row r="961" spans="1:4" x14ac:dyDescent="0.25">
      <c r="A961" t="s">
        <v>746</v>
      </c>
      <c r="B961" t="s">
        <v>3475</v>
      </c>
      <c r="C961" t="s">
        <v>19</v>
      </c>
      <c r="D961" t="s">
        <v>747</v>
      </c>
    </row>
    <row r="962" spans="1:4" x14ac:dyDescent="0.25">
      <c r="A962" t="s">
        <v>350</v>
      </c>
      <c r="B962" t="s">
        <v>3476</v>
      </c>
      <c r="C962" t="s">
        <v>15</v>
      </c>
      <c r="D962" t="s">
        <v>351</v>
      </c>
    </row>
    <row r="963" spans="1:4" x14ac:dyDescent="0.25">
      <c r="A963" t="s">
        <v>748</v>
      </c>
      <c r="B963" t="s">
        <v>3477</v>
      </c>
      <c r="C963" t="s">
        <v>19</v>
      </c>
      <c r="D963" t="s">
        <v>749</v>
      </c>
    </row>
    <row r="964" spans="1:4" x14ac:dyDescent="0.25">
      <c r="A964" t="s">
        <v>331</v>
      </c>
      <c r="B964" t="s">
        <v>3478</v>
      </c>
      <c r="C964" t="s">
        <v>19</v>
      </c>
      <c r="D964" t="s">
        <v>332</v>
      </c>
    </row>
    <row r="965" spans="1:4" x14ac:dyDescent="0.25">
      <c r="A965" t="s">
        <v>668</v>
      </c>
      <c r="B965" t="s">
        <v>3479</v>
      </c>
      <c r="C965" t="s">
        <v>19</v>
      </c>
      <c r="D965" t="s">
        <v>669</v>
      </c>
    </row>
    <row r="966" spans="1:4" x14ac:dyDescent="0.25">
      <c r="A966" t="s">
        <v>1194</v>
      </c>
      <c r="B966" t="s">
        <v>3480</v>
      </c>
      <c r="C966" t="s">
        <v>19</v>
      </c>
      <c r="D966" t="s">
        <v>1195</v>
      </c>
    </row>
    <row r="967" spans="1:4" x14ac:dyDescent="0.25">
      <c r="A967" t="s">
        <v>386</v>
      </c>
      <c r="B967" t="s">
        <v>3481</v>
      </c>
      <c r="C967" t="s">
        <v>5</v>
      </c>
      <c r="D967" t="s">
        <v>387</v>
      </c>
    </row>
    <row r="968" spans="1:4" x14ac:dyDescent="0.25">
      <c r="A968" t="s">
        <v>582</v>
      </c>
      <c r="B968" t="s">
        <v>3482</v>
      </c>
      <c r="C968" t="s">
        <v>19</v>
      </c>
      <c r="D968" t="s">
        <v>583</v>
      </c>
    </row>
    <row r="969" spans="1:4" x14ac:dyDescent="0.25">
      <c r="A969" t="s">
        <v>402</v>
      </c>
      <c r="B969" t="s">
        <v>3483</v>
      </c>
      <c r="C969" t="s">
        <v>15</v>
      </c>
      <c r="D969" t="s">
        <v>403</v>
      </c>
    </row>
    <row r="970" spans="1:4" x14ac:dyDescent="0.25">
      <c r="A970" t="s">
        <v>520</v>
      </c>
      <c r="B970" t="s">
        <v>3484</v>
      </c>
      <c r="C970" t="s">
        <v>19</v>
      </c>
      <c r="D970" t="s">
        <v>521</v>
      </c>
    </row>
    <row r="971" spans="1:4" x14ac:dyDescent="0.25">
      <c r="A971" t="s">
        <v>1115</v>
      </c>
      <c r="B971" t="s">
        <v>3485</v>
      </c>
      <c r="C971" t="s">
        <v>19</v>
      </c>
      <c r="D971" t="s">
        <v>1116</v>
      </c>
    </row>
    <row r="972" spans="1:4" x14ac:dyDescent="0.25">
      <c r="A972" t="s">
        <v>422</v>
      </c>
      <c r="B972" t="s">
        <v>3486</v>
      </c>
      <c r="C972" t="s">
        <v>19</v>
      </c>
      <c r="D972" t="s">
        <v>423</v>
      </c>
    </row>
    <row r="973" spans="1:4" x14ac:dyDescent="0.25">
      <c r="A973" t="s">
        <v>1059</v>
      </c>
      <c r="B973" t="s">
        <v>3487</v>
      </c>
      <c r="C973" t="s">
        <v>19</v>
      </c>
      <c r="D973" t="s">
        <v>1060</v>
      </c>
    </row>
    <row r="974" spans="1:4" x14ac:dyDescent="0.25">
      <c r="A974" t="s">
        <v>388</v>
      </c>
      <c r="B974" t="s">
        <v>3488</v>
      </c>
      <c r="C974" t="s">
        <v>63</v>
      </c>
      <c r="D974" t="s">
        <v>389</v>
      </c>
    </row>
    <row r="975" spans="1:4" x14ac:dyDescent="0.25">
      <c r="A975" t="s">
        <v>1233</v>
      </c>
      <c r="B975" t="s">
        <v>3489</v>
      </c>
      <c r="C975" t="s">
        <v>19</v>
      </c>
      <c r="D975" t="s">
        <v>1234</v>
      </c>
    </row>
    <row r="976" spans="1:4" x14ac:dyDescent="0.25">
      <c r="A976" t="s">
        <v>1037</v>
      </c>
      <c r="B976" t="s">
        <v>3490</v>
      </c>
      <c r="C976" t="s">
        <v>19</v>
      </c>
      <c r="D976" t="s">
        <v>1038</v>
      </c>
    </row>
    <row r="977" spans="1:4" x14ac:dyDescent="0.25">
      <c r="A977" t="s">
        <v>462</v>
      </c>
      <c r="B977" t="s">
        <v>3491</v>
      </c>
      <c r="C977" t="s">
        <v>19</v>
      </c>
      <c r="D977" t="s">
        <v>463</v>
      </c>
    </row>
    <row r="978" spans="1:4" x14ac:dyDescent="0.25">
      <c r="A978" t="s">
        <v>1015</v>
      </c>
      <c r="B978" t="s">
        <v>3492</v>
      </c>
      <c r="C978" t="s">
        <v>19</v>
      </c>
      <c r="D978" t="s">
        <v>1016</v>
      </c>
    </row>
    <row r="979" spans="1:4" x14ac:dyDescent="0.25">
      <c r="A979" t="s">
        <v>568</v>
      </c>
      <c r="B979" t="s">
        <v>3493</v>
      </c>
      <c r="C979" t="s">
        <v>53</v>
      </c>
      <c r="D979" t="s">
        <v>569</v>
      </c>
    </row>
    <row r="980" spans="1:4" x14ac:dyDescent="0.25">
      <c r="A980" t="s">
        <v>742</v>
      </c>
      <c r="B980" t="s">
        <v>3494</v>
      </c>
      <c r="C980" t="s">
        <v>19</v>
      </c>
      <c r="D980" t="s">
        <v>743</v>
      </c>
    </row>
    <row r="981" spans="1:4" x14ac:dyDescent="0.25">
      <c r="A981" t="s">
        <v>774</v>
      </c>
      <c r="B981" t="s">
        <v>3495</v>
      </c>
      <c r="C981" t="s">
        <v>19</v>
      </c>
      <c r="D981" t="s">
        <v>775</v>
      </c>
    </row>
    <row r="982" spans="1:4" x14ac:dyDescent="0.25">
      <c r="A982" t="s">
        <v>1607</v>
      </c>
      <c r="B982" t="s">
        <v>3496</v>
      </c>
      <c r="C982" t="s">
        <v>133</v>
      </c>
      <c r="D982" t="s">
        <v>1608</v>
      </c>
    </row>
    <row r="983" spans="1:4" x14ac:dyDescent="0.25">
      <c r="A983" t="s">
        <v>1119</v>
      </c>
      <c r="B983" t="s">
        <v>3497</v>
      </c>
      <c r="C983" t="s">
        <v>133</v>
      </c>
      <c r="D983" t="s">
        <v>1120</v>
      </c>
    </row>
    <row r="984" spans="1:4" x14ac:dyDescent="0.25">
      <c r="A984" t="s">
        <v>874</v>
      </c>
      <c r="B984" t="s">
        <v>3498</v>
      </c>
      <c r="C984" t="s">
        <v>5</v>
      </c>
      <c r="D984" t="s">
        <v>875</v>
      </c>
    </row>
    <row r="985" spans="1:4" x14ac:dyDescent="0.25">
      <c r="A985" t="s">
        <v>3499</v>
      </c>
      <c r="B985" t="s">
        <v>3500</v>
      </c>
      <c r="C985" t="s">
        <v>19</v>
      </c>
      <c r="D985" t="s">
        <v>3501</v>
      </c>
    </row>
    <row r="986" spans="1:4" x14ac:dyDescent="0.25">
      <c r="A986" t="s">
        <v>896</v>
      </c>
      <c r="B986" t="s">
        <v>3502</v>
      </c>
      <c r="C986" t="s">
        <v>36</v>
      </c>
      <c r="D986" t="s">
        <v>897</v>
      </c>
    </row>
    <row r="987" spans="1:4" x14ac:dyDescent="0.25">
      <c r="A987" t="s">
        <v>856</v>
      </c>
      <c r="B987" t="s">
        <v>3503</v>
      </c>
      <c r="C987" t="s">
        <v>19</v>
      </c>
      <c r="D987" t="s">
        <v>857</v>
      </c>
    </row>
    <row r="988" spans="1:4" x14ac:dyDescent="0.25">
      <c r="A988" t="s">
        <v>846</v>
      </c>
      <c r="B988" t="s">
        <v>3504</v>
      </c>
      <c r="C988" t="s">
        <v>26</v>
      </c>
      <c r="D988" t="s">
        <v>847</v>
      </c>
    </row>
    <row r="989" spans="1:4" x14ac:dyDescent="0.25">
      <c r="A989" t="s">
        <v>943</v>
      </c>
      <c r="B989" t="s">
        <v>3505</v>
      </c>
      <c r="C989" t="s">
        <v>19</v>
      </c>
      <c r="D989" t="s">
        <v>944</v>
      </c>
    </row>
    <row r="990" spans="1:4" x14ac:dyDescent="0.25">
      <c r="A990" t="s">
        <v>904</v>
      </c>
      <c r="B990" t="s">
        <v>3506</v>
      </c>
      <c r="C990" t="s">
        <v>19</v>
      </c>
      <c r="D990" t="s">
        <v>905</v>
      </c>
    </row>
    <row r="991" spans="1:4" x14ac:dyDescent="0.25">
      <c r="A991" t="s">
        <v>1101</v>
      </c>
      <c r="B991" t="s">
        <v>3507</v>
      </c>
      <c r="C991" t="s">
        <v>133</v>
      </c>
      <c r="D991" t="s">
        <v>1102</v>
      </c>
    </row>
    <row r="992" spans="1:4" x14ac:dyDescent="0.25">
      <c r="A992" t="s">
        <v>1105</v>
      </c>
      <c r="B992" t="s">
        <v>3508</v>
      </c>
      <c r="C992" t="s">
        <v>19</v>
      </c>
      <c r="D992" t="s">
        <v>1106</v>
      </c>
    </row>
    <row r="993" spans="1:4" x14ac:dyDescent="0.25">
      <c r="A993" t="s">
        <v>923</v>
      </c>
      <c r="B993" t="s">
        <v>3509</v>
      </c>
      <c r="C993" t="s">
        <v>26</v>
      </c>
      <c r="D993" t="s">
        <v>924</v>
      </c>
    </row>
    <row r="994" spans="1:4" x14ac:dyDescent="0.25">
      <c r="A994" t="s">
        <v>1223</v>
      </c>
      <c r="B994" t="s">
        <v>3510</v>
      </c>
      <c r="C994" t="s">
        <v>19</v>
      </c>
      <c r="D994" t="s">
        <v>1224</v>
      </c>
    </row>
    <row r="995" spans="1:4" x14ac:dyDescent="0.25">
      <c r="A995" t="s">
        <v>1277</v>
      </c>
      <c r="B995" t="s">
        <v>3511</v>
      </c>
      <c r="C995" t="s">
        <v>133</v>
      </c>
      <c r="D995" t="s">
        <v>1278</v>
      </c>
    </row>
    <row r="996" spans="1:4" x14ac:dyDescent="0.25">
      <c r="A996" t="s">
        <v>1303</v>
      </c>
      <c r="B996" t="s">
        <v>3512</v>
      </c>
      <c r="C996" t="s">
        <v>5</v>
      </c>
      <c r="D996" t="s">
        <v>1304</v>
      </c>
    </row>
    <row r="997" spans="1:4" x14ac:dyDescent="0.25">
      <c r="A997" t="s">
        <v>1174</v>
      </c>
      <c r="B997" t="s">
        <v>3513</v>
      </c>
      <c r="C997" t="s">
        <v>36</v>
      </c>
      <c r="D997" t="s">
        <v>1175</v>
      </c>
    </row>
    <row r="998" spans="1:4" x14ac:dyDescent="0.25">
      <c r="A998" t="s">
        <v>1103</v>
      </c>
      <c r="B998" t="s">
        <v>3514</v>
      </c>
      <c r="C998" t="s">
        <v>19</v>
      </c>
      <c r="D998" t="s">
        <v>1104</v>
      </c>
    </row>
    <row r="999" spans="1:4" x14ac:dyDescent="0.25">
      <c r="A999" t="s">
        <v>1081</v>
      </c>
      <c r="B999" t="s">
        <v>3515</v>
      </c>
      <c r="C999" t="s">
        <v>26</v>
      </c>
      <c r="D999" t="s">
        <v>1082</v>
      </c>
    </row>
    <row r="1000" spans="1:4" x14ac:dyDescent="0.25">
      <c r="A1000" t="s">
        <v>959</v>
      </c>
      <c r="B1000" t="s">
        <v>3516</v>
      </c>
      <c r="C1000" t="s">
        <v>5</v>
      </c>
      <c r="D1000" t="s">
        <v>960</v>
      </c>
    </row>
    <row r="1001" spans="1:4" x14ac:dyDescent="0.25">
      <c r="A1001" t="s">
        <v>1328</v>
      </c>
      <c r="B1001" t="s">
        <v>3517</v>
      </c>
      <c r="C1001" t="s">
        <v>5</v>
      </c>
      <c r="D1001" t="s">
        <v>1329</v>
      </c>
    </row>
    <row r="1002" spans="1:4" x14ac:dyDescent="0.25">
      <c r="A1002" t="s">
        <v>1629</v>
      </c>
      <c r="B1002" t="s">
        <v>3518</v>
      </c>
      <c r="C1002" t="s">
        <v>19</v>
      </c>
      <c r="D1002" t="s">
        <v>3519</v>
      </c>
    </row>
    <row r="1003" spans="1:4" x14ac:dyDescent="0.25">
      <c r="A1003" t="s">
        <v>1295</v>
      </c>
      <c r="B1003" t="s">
        <v>3520</v>
      </c>
      <c r="C1003" t="s">
        <v>19</v>
      </c>
      <c r="D1003" t="s">
        <v>1296</v>
      </c>
    </row>
    <row r="1004" spans="1:4" x14ac:dyDescent="0.25">
      <c r="A1004" t="s">
        <v>1307</v>
      </c>
      <c r="B1004" t="s">
        <v>3521</v>
      </c>
      <c r="C1004" t="s">
        <v>19</v>
      </c>
      <c r="D1004" t="s">
        <v>1308</v>
      </c>
    </row>
    <row r="1005" spans="1:4" x14ac:dyDescent="0.25">
      <c r="A1005" t="s">
        <v>1279</v>
      </c>
      <c r="B1005" t="s">
        <v>3522</v>
      </c>
      <c r="C1005" t="s">
        <v>133</v>
      </c>
      <c r="D1005" t="s">
        <v>1280</v>
      </c>
    </row>
    <row r="1006" spans="1:4" x14ac:dyDescent="0.25">
      <c r="A1006" t="s">
        <v>1646</v>
      </c>
      <c r="B1006" t="s">
        <v>3523</v>
      </c>
      <c r="C1006" t="s">
        <v>19</v>
      </c>
      <c r="D1006" t="s">
        <v>1647</v>
      </c>
    </row>
    <row r="1007" spans="1:4" x14ac:dyDescent="0.25">
      <c r="A1007" t="s">
        <v>1265</v>
      </c>
      <c r="B1007" t="s">
        <v>3524</v>
      </c>
      <c r="C1007" t="s">
        <v>63</v>
      </c>
      <c r="D1007" t="s">
        <v>1266</v>
      </c>
    </row>
    <row r="1008" spans="1:4" x14ac:dyDescent="0.25">
      <c r="A1008" t="s">
        <v>1085</v>
      </c>
      <c r="B1008" t="s">
        <v>3525</v>
      </c>
      <c r="C1008" t="s">
        <v>5</v>
      </c>
      <c r="D1008" t="s">
        <v>1086</v>
      </c>
    </row>
    <row r="1009" spans="1:4" x14ac:dyDescent="0.25">
      <c r="A1009" t="s">
        <v>1200</v>
      </c>
      <c r="B1009" t="s">
        <v>3526</v>
      </c>
      <c r="C1009" t="s">
        <v>133</v>
      </c>
      <c r="D1009" t="s">
        <v>1114</v>
      </c>
    </row>
    <row r="1010" spans="1:4" x14ac:dyDescent="0.25">
      <c r="A1010" t="s">
        <v>1615</v>
      </c>
      <c r="B1010" t="s">
        <v>3527</v>
      </c>
      <c r="C1010" t="s">
        <v>133</v>
      </c>
      <c r="D1010" t="s">
        <v>1616</v>
      </c>
    </row>
    <row r="1011" spans="1:4" x14ac:dyDescent="0.25">
      <c r="A1011" t="s">
        <v>1031</v>
      </c>
      <c r="B1011" t="s">
        <v>3528</v>
      </c>
      <c r="C1011" t="s">
        <v>5</v>
      </c>
      <c r="D1011" t="s">
        <v>1032</v>
      </c>
    </row>
    <row r="1012" spans="1:4" x14ac:dyDescent="0.25">
      <c r="A1012" t="s">
        <v>536</v>
      </c>
      <c r="B1012" t="s">
        <v>3529</v>
      </c>
      <c r="C1012" t="s">
        <v>19</v>
      </c>
      <c r="D1012" t="s">
        <v>537</v>
      </c>
    </row>
    <row r="1013" spans="1:4" x14ac:dyDescent="0.25">
      <c r="A1013" t="s">
        <v>1635</v>
      </c>
      <c r="B1013" t="s">
        <v>3530</v>
      </c>
      <c r="C1013" t="s">
        <v>26</v>
      </c>
      <c r="D1013" t="s">
        <v>1551</v>
      </c>
    </row>
    <row r="1014" spans="1:4" x14ac:dyDescent="0.25">
      <c r="A1014" t="s">
        <v>882</v>
      </c>
      <c r="B1014" t="s">
        <v>3531</v>
      </c>
      <c r="C1014" t="s">
        <v>5</v>
      </c>
      <c r="D1014" t="s">
        <v>883</v>
      </c>
    </row>
    <row r="1015" spans="1:4" x14ac:dyDescent="0.25">
      <c r="A1015" t="s">
        <v>997</v>
      </c>
      <c r="B1015" t="s">
        <v>3532</v>
      </c>
      <c r="C1015" t="s">
        <v>26</v>
      </c>
      <c r="D1015" t="s">
        <v>998</v>
      </c>
    </row>
    <row r="1016" spans="1:4" x14ac:dyDescent="0.25">
      <c r="A1016" t="s">
        <v>1192</v>
      </c>
      <c r="B1016" t="s">
        <v>3533</v>
      </c>
      <c r="C1016" t="s">
        <v>19</v>
      </c>
      <c r="D1016" t="s">
        <v>1193</v>
      </c>
    </row>
    <row r="1017" spans="1:4" x14ac:dyDescent="0.25">
      <c r="A1017" t="s">
        <v>834</v>
      </c>
      <c r="B1017" t="s">
        <v>3534</v>
      </c>
      <c r="C1017" t="s">
        <v>36</v>
      </c>
      <c r="D1017" t="s">
        <v>835</v>
      </c>
    </row>
    <row r="1018" spans="1:4" x14ac:dyDescent="0.25">
      <c r="A1018" t="s">
        <v>654</v>
      </c>
      <c r="B1018" t="s">
        <v>3535</v>
      </c>
      <c r="C1018" t="s">
        <v>133</v>
      </c>
      <c r="D1018" t="s">
        <v>655</v>
      </c>
    </row>
    <row r="1019" spans="1:4" x14ac:dyDescent="0.25">
      <c r="A1019" t="s">
        <v>890</v>
      </c>
      <c r="B1019" t="s">
        <v>3536</v>
      </c>
      <c r="C1019" t="s">
        <v>19</v>
      </c>
      <c r="D1019" t="s">
        <v>891</v>
      </c>
    </row>
    <row r="1020" spans="1:4" x14ac:dyDescent="0.25">
      <c r="A1020" t="s">
        <v>987</v>
      </c>
      <c r="B1020" t="s">
        <v>3537</v>
      </c>
      <c r="C1020" t="s">
        <v>36</v>
      </c>
      <c r="D1020" t="s">
        <v>988</v>
      </c>
    </row>
    <row r="1021" spans="1:4" x14ac:dyDescent="0.25">
      <c r="A1021" t="s">
        <v>3538</v>
      </c>
      <c r="B1021" t="s">
        <v>3539</v>
      </c>
      <c r="C1021" t="s">
        <v>5</v>
      </c>
      <c r="D1021" t="s">
        <v>3540</v>
      </c>
    </row>
    <row r="1022" spans="1:4" x14ac:dyDescent="0.25">
      <c r="A1022" t="s">
        <v>1091</v>
      </c>
      <c r="B1022" t="s">
        <v>3541</v>
      </c>
      <c r="C1022" t="s">
        <v>133</v>
      </c>
      <c r="D1022" t="s">
        <v>1092</v>
      </c>
    </row>
    <row r="1023" spans="1:4" x14ac:dyDescent="0.25">
      <c r="A1023" t="s">
        <v>1245</v>
      </c>
      <c r="B1023" t="s">
        <v>3542</v>
      </c>
      <c r="C1023" t="s">
        <v>5</v>
      </c>
      <c r="D1023" t="s">
        <v>1246</v>
      </c>
    </row>
    <row r="1024" spans="1:4" x14ac:dyDescent="0.25">
      <c r="A1024" t="s">
        <v>1152</v>
      </c>
      <c r="B1024" t="s">
        <v>3543</v>
      </c>
      <c r="C1024" t="s">
        <v>63</v>
      </c>
      <c r="D1024" t="s">
        <v>1153</v>
      </c>
    </row>
    <row r="1025" spans="1:4" x14ac:dyDescent="0.25">
      <c r="A1025" t="s">
        <v>1188</v>
      </c>
      <c r="B1025" t="s">
        <v>3544</v>
      </c>
      <c r="C1025" t="s">
        <v>133</v>
      </c>
      <c r="D1025" t="s">
        <v>1189</v>
      </c>
    </row>
    <row r="1026" spans="1:4" x14ac:dyDescent="0.25">
      <c r="A1026" t="s">
        <v>816</v>
      </c>
      <c r="B1026" t="s">
        <v>3545</v>
      </c>
      <c r="C1026" t="s">
        <v>5</v>
      </c>
      <c r="D1026" t="s">
        <v>817</v>
      </c>
    </row>
    <row r="1027" spans="1:4" x14ac:dyDescent="0.25">
      <c r="A1027" t="s">
        <v>3546</v>
      </c>
      <c r="B1027" t="s">
        <v>3547</v>
      </c>
      <c r="C1027" t="s">
        <v>133</v>
      </c>
      <c r="D1027" t="s">
        <v>3548</v>
      </c>
    </row>
    <row r="1028" spans="1:4" x14ac:dyDescent="0.25">
      <c r="A1028" t="s">
        <v>1035</v>
      </c>
      <c r="B1028" t="s">
        <v>3549</v>
      </c>
      <c r="C1028" t="s">
        <v>19</v>
      </c>
      <c r="D1028" t="s">
        <v>1036</v>
      </c>
    </row>
    <row r="1029" spans="1:4" x14ac:dyDescent="0.25">
      <c r="A1029" t="s">
        <v>1077</v>
      </c>
      <c r="B1029" t="s">
        <v>3550</v>
      </c>
      <c r="C1029" t="s">
        <v>26</v>
      </c>
      <c r="D1029" t="s">
        <v>1078</v>
      </c>
    </row>
    <row r="1030" spans="1:4" x14ac:dyDescent="0.25">
      <c r="A1030" t="s">
        <v>3551</v>
      </c>
      <c r="B1030" t="s">
        <v>3552</v>
      </c>
      <c r="C1030" t="s">
        <v>5</v>
      </c>
      <c r="D1030" t="s">
        <v>3553</v>
      </c>
    </row>
    <row r="1031" spans="1:4" x14ac:dyDescent="0.25">
      <c r="A1031" t="s">
        <v>1127</v>
      </c>
      <c r="B1031" t="s">
        <v>3554</v>
      </c>
      <c r="C1031" t="s">
        <v>19</v>
      </c>
      <c r="D1031" t="s">
        <v>1128</v>
      </c>
    </row>
    <row r="1032" spans="1:4" x14ac:dyDescent="0.25">
      <c r="A1032" t="s">
        <v>628</v>
      </c>
      <c r="B1032" t="s">
        <v>3555</v>
      </c>
      <c r="C1032" t="s">
        <v>26</v>
      </c>
      <c r="D1032" t="s">
        <v>629</v>
      </c>
    </row>
    <row r="1033" spans="1:4" x14ac:dyDescent="0.25">
      <c r="A1033" t="s">
        <v>824</v>
      </c>
      <c r="B1033" t="s">
        <v>3556</v>
      </c>
      <c r="C1033" t="s">
        <v>133</v>
      </c>
      <c r="D1033" t="s">
        <v>825</v>
      </c>
    </row>
    <row r="1034" spans="1:4" x14ac:dyDescent="0.25">
      <c r="A1034" t="s">
        <v>1033</v>
      </c>
      <c r="B1034" t="s">
        <v>3557</v>
      </c>
      <c r="C1034" t="s">
        <v>133</v>
      </c>
      <c r="D1034" t="s">
        <v>1034</v>
      </c>
    </row>
    <row r="1035" spans="1:4" x14ac:dyDescent="0.25">
      <c r="A1035" t="s">
        <v>412</v>
      </c>
      <c r="B1035" t="s">
        <v>3558</v>
      </c>
      <c r="C1035" t="s">
        <v>26</v>
      </c>
      <c r="D1035" t="s">
        <v>413</v>
      </c>
    </row>
    <row r="1036" spans="1:4" x14ac:dyDescent="0.25">
      <c r="A1036" t="s">
        <v>1027</v>
      </c>
      <c r="B1036" t="s">
        <v>3559</v>
      </c>
      <c r="C1036" t="s">
        <v>5</v>
      </c>
      <c r="D1036" t="s">
        <v>1028</v>
      </c>
    </row>
    <row r="1037" spans="1:4" x14ac:dyDescent="0.25">
      <c r="A1037" t="s">
        <v>1342</v>
      </c>
      <c r="B1037" t="s">
        <v>3560</v>
      </c>
      <c r="C1037" t="s">
        <v>19</v>
      </c>
      <c r="D1037" t="s">
        <v>1343</v>
      </c>
    </row>
    <row r="1038" spans="1:4" x14ac:dyDescent="0.25">
      <c r="A1038" t="s">
        <v>828</v>
      </c>
      <c r="B1038" t="s">
        <v>3561</v>
      </c>
      <c r="C1038" t="s">
        <v>19</v>
      </c>
      <c r="D1038" t="s">
        <v>829</v>
      </c>
    </row>
    <row r="1039" spans="1:4" x14ac:dyDescent="0.25">
      <c r="A1039" t="s">
        <v>1617</v>
      </c>
      <c r="B1039" t="s">
        <v>3562</v>
      </c>
      <c r="C1039" t="s">
        <v>19</v>
      </c>
      <c r="D1039" t="s">
        <v>1618</v>
      </c>
    </row>
    <row r="1040" spans="1:4" x14ac:dyDescent="0.25">
      <c r="A1040" t="s">
        <v>878</v>
      </c>
      <c r="B1040" t="s">
        <v>3563</v>
      </c>
      <c r="C1040" t="s">
        <v>19</v>
      </c>
      <c r="D1040" t="s">
        <v>879</v>
      </c>
    </row>
    <row r="1041" spans="1:4" x14ac:dyDescent="0.25">
      <c r="A1041" t="s">
        <v>1249</v>
      </c>
      <c r="B1041" t="s">
        <v>3564</v>
      </c>
      <c r="C1041" t="s">
        <v>26</v>
      </c>
      <c r="D1041" t="s">
        <v>1250</v>
      </c>
    </row>
    <row r="1042" spans="1:4" x14ac:dyDescent="0.25">
      <c r="A1042" t="s">
        <v>782</v>
      </c>
      <c r="B1042" t="s">
        <v>3565</v>
      </c>
      <c r="C1042" t="s">
        <v>36</v>
      </c>
      <c r="D1042" t="s">
        <v>783</v>
      </c>
    </row>
    <row r="1043" spans="1:4" x14ac:dyDescent="0.25">
      <c r="A1043" t="s">
        <v>1158</v>
      </c>
      <c r="B1043" t="s">
        <v>3566</v>
      </c>
      <c r="C1043" t="s">
        <v>19</v>
      </c>
      <c r="D1043" t="s">
        <v>1159</v>
      </c>
    </row>
    <row r="1044" spans="1:4" x14ac:dyDescent="0.25">
      <c r="A1044" t="s">
        <v>906</v>
      </c>
      <c r="B1044" t="s">
        <v>3567</v>
      </c>
      <c r="C1044" t="s">
        <v>19</v>
      </c>
      <c r="D1044" t="s">
        <v>905</v>
      </c>
    </row>
    <row r="1045" spans="1:4" x14ac:dyDescent="0.25">
      <c r="A1045" t="s">
        <v>1631</v>
      </c>
      <c r="B1045" t="s">
        <v>3568</v>
      </c>
      <c r="C1045" t="s">
        <v>26</v>
      </c>
      <c r="D1045" t="s">
        <v>1632</v>
      </c>
    </row>
    <row r="1046" spans="1:4" x14ac:dyDescent="0.25">
      <c r="A1046" t="s">
        <v>947</v>
      </c>
      <c r="B1046" t="s">
        <v>3569</v>
      </c>
      <c r="C1046" t="s">
        <v>36</v>
      </c>
      <c r="D1046" t="s">
        <v>948</v>
      </c>
    </row>
    <row r="1047" spans="1:4" x14ac:dyDescent="0.25">
      <c r="A1047" t="s">
        <v>1243</v>
      </c>
      <c r="B1047" t="s">
        <v>3570</v>
      </c>
      <c r="C1047" t="s">
        <v>26</v>
      </c>
      <c r="D1047" t="s">
        <v>1244</v>
      </c>
    </row>
    <row r="1048" spans="1:4" x14ac:dyDescent="0.25">
      <c r="A1048" t="s">
        <v>1273</v>
      </c>
      <c r="B1048" t="s">
        <v>3571</v>
      </c>
      <c r="C1048" t="s">
        <v>5</v>
      </c>
      <c r="D1048" t="s">
        <v>1274</v>
      </c>
    </row>
    <row r="1049" spans="1:4" x14ac:dyDescent="0.25">
      <c r="A1049" t="s">
        <v>3572</v>
      </c>
      <c r="B1049" t="s">
        <v>3573</v>
      </c>
      <c r="C1049" t="s">
        <v>19</v>
      </c>
      <c r="D1049" t="s">
        <v>3574</v>
      </c>
    </row>
    <row r="1050" spans="1:4" x14ac:dyDescent="0.25">
      <c r="A1050" t="s">
        <v>1087</v>
      </c>
      <c r="B1050" t="s">
        <v>3575</v>
      </c>
      <c r="C1050" t="s">
        <v>26</v>
      </c>
      <c r="D1050" t="s">
        <v>1088</v>
      </c>
    </row>
    <row r="1051" spans="1:4" x14ac:dyDescent="0.25">
      <c r="A1051" t="s">
        <v>836</v>
      </c>
      <c r="B1051" t="s">
        <v>3576</v>
      </c>
      <c r="C1051" t="s">
        <v>36</v>
      </c>
      <c r="D1051" t="s">
        <v>837</v>
      </c>
    </row>
    <row r="1052" spans="1:4" x14ac:dyDescent="0.25">
      <c r="A1052" t="s">
        <v>830</v>
      </c>
      <c r="B1052" t="s">
        <v>3577</v>
      </c>
      <c r="C1052" t="s">
        <v>36</v>
      </c>
      <c r="D1052" t="s">
        <v>831</v>
      </c>
    </row>
    <row r="1053" spans="1:4" x14ac:dyDescent="0.25">
      <c r="A1053" t="s">
        <v>862</v>
      </c>
      <c r="B1053" t="s">
        <v>3578</v>
      </c>
      <c r="C1053" t="s">
        <v>19</v>
      </c>
      <c r="D1053" t="s">
        <v>863</v>
      </c>
    </row>
    <row r="1054" spans="1:4" x14ac:dyDescent="0.25">
      <c r="A1054" t="s">
        <v>3579</v>
      </c>
      <c r="B1054" t="s">
        <v>3580</v>
      </c>
      <c r="C1054" t="s">
        <v>5</v>
      </c>
      <c r="D1054" t="s">
        <v>3581</v>
      </c>
    </row>
    <row r="1055" spans="1:4" x14ac:dyDescent="0.25">
      <c r="A1055" t="s">
        <v>1095</v>
      </c>
      <c r="B1055" t="s">
        <v>3582</v>
      </c>
      <c r="C1055" t="s">
        <v>19</v>
      </c>
      <c r="D1055" t="s">
        <v>1096</v>
      </c>
    </row>
    <row r="1056" spans="1:4" x14ac:dyDescent="0.25">
      <c r="A1056" t="s">
        <v>1049</v>
      </c>
      <c r="B1056" t="s">
        <v>3583</v>
      </c>
      <c r="C1056" t="s">
        <v>26</v>
      </c>
      <c r="D1056" t="s">
        <v>1050</v>
      </c>
    </row>
    <row r="1057" spans="1:4" x14ac:dyDescent="0.25">
      <c r="A1057" t="s">
        <v>900</v>
      </c>
      <c r="B1057" t="s">
        <v>3584</v>
      </c>
      <c r="C1057" t="s">
        <v>36</v>
      </c>
      <c r="D1057" t="s">
        <v>901</v>
      </c>
    </row>
    <row r="1058" spans="1:4" x14ac:dyDescent="0.25">
      <c r="A1058" t="s">
        <v>888</v>
      </c>
      <c r="B1058" t="s">
        <v>3585</v>
      </c>
      <c r="C1058" t="s">
        <v>26</v>
      </c>
      <c r="D1058" t="s">
        <v>889</v>
      </c>
    </row>
    <row r="1059" spans="1:4" x14ac:dyDescent="0.25">
      <c r="A1059" t="s">
        <v>1055</v>
      </c>
      <c r="B1059" t="s">
        <v>3586</v>
      </c>
      <c r="C1059" t="s">
        <v>19</v>
      </c>
      <c r="D1059" t="s">
        <v>1056</v>
      </c>
    </row>
    <row r="1060" spans="1:4" x14ac:dyDescent="0.25">
      <c r="A1060" t="s">
        <v>416</v>
      </c>
      <c r="B1060" t="s">
        <v>3587</v>
      </c>
      <c r="C1060" t="s">
        <v>26</v>
      </c>
      <c r="D1060" t="s">
        <v>417</v>
      </c>
    </row>
    <row r="1061" spans="1:4" x14ac:dyDescent="0.25">
      <c r="A1061" t="s">
        <v>1305</v>
      </c>
      <c r="B1061" t="s">
        <v>3588</v>
      </c>
      <c r="C1061" t="s">
        <v>36</v>
      </c>
      <c r="D1061" t="s">
        <v>1306</v>
      </c>
    </row>
    <row r="1062" spans="1:4" x14ac:dyDescent="0.25">
      <c r="A1062" t="s">
        <v>864</v>
      </c>
      <c r="B1062" t="s">
        <v>3589</v>
      </c>
      <c r="C1062" t="s">
        <v>36</v>
      </c>
      <c r="D1062" t="s">
        <v>865</v>
      </c>
    </row>
    <row r="1063" spans="1:4" x14ac:dyDescent="0.25">
      <c r="A1063" t="s">
        <v>868</v>
      </c>
      <c r="B1063" t="s">
        <v>3590</v>
      </c>
      <c r="C1063" t="s">
        <v>53</v>
      </c>
      <c r="D1063" t="s">
        <v>869</v>
      </c>
    </row>
    <row r="1064" spans="1:4" x14ac:dyDescent="0.25">
      <c r="A1064" t="s">
        <v>935</v>
      </c>
      <c r="B1064" t="s">
        <v>3591</v>
      </c>
      <c r="C1064" t="s">
        <v>26</v>
      </c>
      <c r="D1064" t="s">
        <v>936</v>
      </c>
    </row>
    <row r="1065" spans="1:4" x14ac:dyDescent="0.25">
      <c r="A1065" t="s">
        <v>812</v>
      </c>
      <c r="B1065" t="s">
        <v>3592</v>
      </c>
      <c r="C1065" t="s">
        <v>26</v>
      </c>
      <c r="D1065" t="s">
        <v>813</v>
      </c>
    </row>
    <row r="1066" spans="1:4" x14ac:dyDescent="0.25">
      <c r="A1066" t="s">
        <v>1215</v>
      </c>
      <c r="B1066" t="s">
        <v>3593</v>
      </c>
      <c r="C1066" t="s">
        <v>26</v>
      </c>
      <c r="D1066" t="s">
        <v>1216</v>
      </c>
    </row>
    <row r="1067" spans="1:4" x14ac:dyDescent="0.25">
      <c r="A1067" t="s">
        <v>917</v>
      </c>
      <c r="B1067" t="s">
        <v>3594</v>
      </c>
      <c r="C1067" t="s">
        <v>19</v>
      </c>
      <c r="D1067" t="s">
        <v>918</v>
      </c>
    </row>
    <row r="1068" spans="1:4" x14ac:dyDescent="0.25">
      <c r="A1068" t="s">
        <v>450</v>
      </c>
      <c r="B1068" t="s">
        <v>3595</v>
      </c>
      <c r="C1068" t="s">
        <v>5</v>
      </c>
      <c r="D1068" t="s">
        <v>451</v>
      </c>
    </row>
    <row r="1069" spans="1:4" x14ac:dyDescent="0.25">
      <c r="A1069" t="s">
        <v>770</v>
      </c>
      <c r="B1069" t="s">
        <v>3596</v>
      </c>
      <c r="C1069" t="s">
        <v>26</v>
      </c>
      <c r="D1069" t="s">
        <v>771</v>
      </c>
    </row>
    <row r="1070" spans="1:4" x14ac:dyDescent="0.25">
      <c r="A1070" t="s">
        <v>694</v>
      </c>
      <c r="B1070" t="s">
        <v>3597</v>
      </c>
      <c r="C1070" t="s">
        <v>19</v>
      </c>
      <c r="D1070" t="s">
        <v>695</v>
      </c>
    </row>
    <row r="1071" spans="1:4" x14ac:dyDescent="0.25">
      <c r="A1071" t="s">
        <v>820</v>
      </c>
      <c r="B1071" t="s">
        <v>3598</v>
      </c>
      <c r="C1071" t="s">
        <v>26</v>
      </c>
      <c r="D1071" t="s">
        <v>821</v>
      </c>
    </row>
    <row r="1072" spans="1:4" x14ac:dyDescent="0.25">
      <c r="A1072" t="s">
        <v>452</v>
      </c>
      <c r="B1072" t="s">
        <v>3599</v>
      </c>
      <c r="C1072" t="s">
        <v>5</v>
      </c>
      <c r="D1072" t="s">
        <v>453</v>
      </c>
    </row>
    <row r="1073" spans="1:4" x14ac:dyDescent="0.25">
      <c r="A1073" t="s">
        <v>1267</v>
      </c>
      <c r="B1073" t="s">
        <v>3600</v>
      </c>
      <c r="C1073" t="s">
        <v>26</v>
      </c>
      <c r="D1073" t="s">
        <v>1268</v>
      </c>
    </row>
    <row r="1074" spans="1:4" x14ac:dyDescent="0.25">
      <c r="A1074" t="s">
        <v>1317</v>
      </c>
      <c r="B1074" t="s">
        <v>3601</v>
      </c>
      <c r="C1074" t="s">
        <v>19</v>
      </c>
      <c r="D1074" t="s">
        <v>1296</v>
      </c>
    </row>
    <row r="1075" spans="1:4" x14ac:dyDescent="0.25">
      <c r="A1075" t="s">
        <v>1291</v>
      </c>
      <c r="B1075" t="s">
        <v>3602</v>
      </c>
      <c r="C1075" t="s">
        <v>19</v>
      </c>
      <c r="D1075" t="s">
        <v>1292</v>
      </c>
    </row>
    <row r="1076" spans="1:4" x14ac:dyDescent="0.25">
      <c r="A1076" t="s">
        <v>616</v>
      </c>
      <c r="B1076" t="s">
        <v>3603</v>
      </c>
      <c r="C1076" t="s">
        <v>19</v>
      </c>
      <c r="D1076" t="s">
        <v>617</v>
      </c>
    </row>
    <row r="1077" spans="1:4" x14ac:dyDescent="0.25">
      <c r="A1077" t="s">
        <v>1067</v>
      </c>
      <c r="B1077" t="s">
        <v>3604</v>
      </c>
      <c r="C1077" t="s">
        <v>133</v>
      </c>
      <c r="D1077" t="s">
        <v>1068</v>
      </c>
    </row>
    <row r="1078" spans="1:4" x14ac:dyDescent="0.25">
      <c r="A1078" t="s">
        <v>496</v>
      </c>
      <c r="B1078" t="s">
        <v>3605</v>
      </c>
      <c r="C1078" t="s">
        <v>19</v>
      </c>
      <c r="D1078" t="s">
        <v>497</v>
      </c>
    </row>
    <row r="1079" spans="1:4" x14ac:dyDescent="0.25">
      <c r="A1079" t="s">
        <v>1137</v>
      </c>
      <c r="B1079" t="s">
        <v>3606</v>
      </c>
      <c r="C1079" t="s">
        <v>19</v>
      </c>
      <c r="D1079" t="s">
        <v>1138</v>
      </c>
    </row>
    <row r="1080" spans="1:4" x14ac:dyDescent="0.25">
      <c r="A1080" t="s">
        <v>822</v>
      </c>
      <c r="B1080" t="s">
        <v>3607</v>
      </c>
      <c r="C1080" t="s">
        <v>5</v>
      </c>
      <c r="D1080" t="s">
        <v>823</v>
      </c>
    </row>
    <row r="1081" spans="1:4" x14ac:dyDescent="0.25">
      <c r="A1081" t="s">
        <v>872</v>
      </c>
      <c r="B1081" t="s">
        <v>3608</v>
      </c>
      <c r="C1081" t="s">
        <v>19</v>
      </c>
      <c r="D1081" t="s">
        <v>873</v>
      </c>
    </row>
    <row r="1082" spans="1:4" x14ac:dyDescent="0.25">
      <c r="A1082" t="s">
        <v>870</v>
      </c>
      <c r="B1082" t="s">
        <v>3609</v>
      </c>
      <c r="C1082" t="s">
        <v>26</v>
      </c>
      <c r="D1082" t="s">
        <v>871</v>
      </c>
    </row>
    <row r="1083" spans="1:4" x14ac:dyDescent="0.25">
      <c r="A1083" t="s">
        <v>678</v>
      </c>
      <c r="B1083" t="s">
        <v>3610</v>
      </c>
      <c r="C1083" t="s">
        <v>26</v>
      </c>
      <c r="D1083" t="s">
        <v>679</v>
      </c>
    </row>
    <row r="1084" spans="1:4" x14ac:dyDescent="0.25">
      <c r="A1084" t="s">
        <v>1196</v>
      </c>
      <c r="B1084" t="s">
        <v>3611</v>
      </c>
      <c r="C1084" t="s">
        <v>19</v>
      </c>
      <c r="D1084" t="s">
        <v>3612</v>
      </c>
    </row>
    <row r="1085" spans="1:4" x14ac:dyDescent="0.25">
      <c r="A1085" t="s">
        <v>1293</v>
      </c>
      <c r="B1085" t="s">
        <v>3613</v>
      </c>
      <c r="C1085" t="s">
        <v>19</v>
      </c>
      <c r="D1085" t="s">
        <v>3614</v>
      </c>
    </row>
    <row r="1086" spans="1:4" x14ac:dyDescent="0.25">
      <c r="A1086" t="s">
        <v>508</v>
      </c>
      <c r="B1086" t="s">
        <v>3615</v>
      </c>
      <c r="C1086" t="s">
        <v>19</v>
      </c>
      <c r="D1086" t="s">
        <v>509</v>
      </c>
    </row>
    <row r="1087" spans="1:4" x14ac:dyDescent="0.25">
      <c r="A1087" t="s">
        <v>927</v>
      </c>
      <c r="B1087" t="s">
        <v>3616</v>
      </c>
      <c r="C1087" t="s">
        <v>19</v>
      </c>
      <c r="D1087" t="s">
        <v>928</v>
      </c>
    </row>
    <row r="1088" spans="1:4" x14ac:dyDescent="0.25">
      <c r="A1088" t="s">
        <v>1217</v>
      </c>
      <c r="B1088" t="s">
        <v>3617</v>
      </c>
      <c r="C1088" t="s">
        <v>19</v>
      </c>
      <c r="D1088" t="s">
        <v>1218</v>
      </c>
    </row>
    <row r="1089" spans="1:4" x14ac:dyDescent="0.25">
      <c r="A1089" t="s">
        <v>1071</v>
      </c>
      <c r="B1089" t="s">
        <v>3618</v>
      </c>
      <c r="C1089" t="s">
        <v>5</v>
      </c>
      <c r="D1089" t="s">
        <v>1072</v>
      </c>
    </row>
    <row r="1090" spans="1:4" x14ac:dyDescent="0.25">
      <c r="A1090" t="s">
        <v>995</v>
      </c>
      <c r="B1090" t="s">
        <v>3619</v>
      </c>
      <c r="C1090" t="s">
        <v>26</v>
      </c>
      <c r="D1090" t="s">
        <v>996</v>
      </c>
    </row>
    <row r="1091" spans="1:4" x14ac:dyDescent="0.25">
      <c r="A1091" t="s">
        <v>852</v>
      </c>
      <c r="B1091" t="s">
        <v>3620</v>
      </c>
      <c r="C1091" t="s">
        <v>26</v>
      </c>
      <c r="D1091" t="s">
        <v>853</v>
      </c>
    </row>
    <row r="1092" spans="1:4" x14ac:dyDescent="0.25">
      <c r="A1092" t="s">
        <v>540</v>
      </c>
      <c r="B1092" t="s">
        <v>3621</v>
      </c>
      <c r="C1092" t="s">
        <v>19</v>
      </c>
      <c r="D1092" t="s">
        <v>541</v>
      </c>
    </row>
    <row r="1093" spans="1:4" x14ac:dyDescent="0.25">
      <c r="A1093" t="s">
        <v>1287</v>
      </c>
      <c r="B1093" t="s">
        <v>3622</v>
      </c>
      <c r="C1093" t="s">
        <v>19</v>
      </c>
      <c r="D1093" t="s">
        <v>1288</v>
      </c>
    </row>
    <row r="1094" spans="1:4" x14ac:dyDescent="0.25">
      <c r="A1094" t="s">
        <v>1229</v>
      </c>
      <c r="B1094" t="s">
        <v>3623</v>
      </c>
      <c r="C1094" t="s">
        <v>19</v>
      </c>
      <c r="D1094" t="s">
        <v>1230</v>
      </c>
    </row>
    <row r="1095" spans="1:4" x14ac:dyDescent="0.25">
      <c r="A1095" t="s">
        <v>3624</v>
      </c>
      <c r="B1095" t="s">
        <v>3625</v>
      </c>
      <c r="C1095" t="s">
        <v>133</v>
      </c>
      <c r="D1095" t="s">
        <v>3548</v>
      </c>
    </row>
    <row r="1096" spans="1:4" x14ac:dyDescent="0.25">
      <c r="A1096" t="s">
        <v>876</v>
      </c>
      <c r="B1096" t="s">
        <v>3626</v>
      </c>
      <c r="C1096" t="s">
        <v>36</v>
      </c>
      <c r="D1096" t="s">
        <v>877</v>
      </c>
    </row>
    <row r="1097" spans="1:4" x14ac:dyDescent="0.25">
      <c r="A1097" t="s">
        <v>1633</v>
      </c>
      <c r="B1097" t="s">
        <v>3627</v>
      </c>
      <c r="C1097" t="s">
        <v>26</v>
      </c>
      <c r="D1097" t="s">
        <v>1634</v>
      </c>
    </row>
    <row r="1098" spans="1:4" x14ac:dyDescent="0.25">
      <c r="A1098" t="s">
        <v>1336</v>
      </c>
      <c r="B1098" t="s">
        <v>3628</v>
      </c>
      <c r="C1098" t="s">
        <v>19</v>
      </c>
      <c r="D1098" t="s">
        <v>1337</v>
      </c>
    </row>
    <row r="1099" spans="1:4" x14ac:dyDescent="0.25">
      <c r="A1099" t="s">
        <v>1182</v>
      </c>
      <c r="B1099" t="s">
        <v>3629</v>
      </c>
      <c r="C1099" t="s">
        <v>5</v>
      </c>
      <c r="D1099" t="s">
        <v>1183</v>
      </c>
    </row>
    <row r="1100" spans="1:4" x14ac:dyDescent="0.25">
      <c r="A1100" t="s">
        <v>1346</v>
      </c>
      <c r="B1100" t="s">
        <v>3630</v>
      </c>
      <c r="C1100" t="s">
        <v>19</v>
      </c>
      <c r="D1100" t="s">
        <v>1193</v>
      </c>
    </row>
    <row r="1101" spans="1:4" x14ac:dyDescent="0.25">
      <c r="A1101" t="s">
        <v>1011</v>
      </c>
      <c r="B1101" t="s">
        <v>3631</v>
      </c>
      <c r="C1101" t="s">
        <v>26</v>
      </c>
      <c r="D1101" t="s">
        <v>1012</v>
      </c>
    </row>
    <row r="1102" spans="1:4" x14ac:dyDescent="0.25">
      <c r="A1102" t="s">
        <v>406</v>
      </c>
      <c r="B1102" t="s">
        <v>3632</v>
      </c>
      <c r="C1102" t="s">
        <v>26</v>
      </c>
      <c r="D1102" t="s">
        <v>407</v>
      </c>
    </row>
    <row r="1103" spans="1:4" x14ac:dyDescent="0.25">
      <c r="A1103" t="s">
        <v>1109</v>
      </c>
      <c r="B1103" t="s">
        <v>3633</v>
      </c>
      <c r="C1103" t="s">
        <v>19</v>
      </c>
      <c r="D1103" t="s">
        <v>1110</v>
      </c>
    </row>
    <row r="1104" spans="1:4" x14ac:dyDescent="0.25">
      <c r="A1104" t="s">
        <v>1023</v>
      </c>
      <c r="B1104" t="s">
        <v>3634</v>
      </c>
      <c r="C1104" t="s">
        <v>26</v>
      </c>
      <c r="D1104" t="s">
        <v>1024</v>
      </c>
    </row>
    <row r="1105" spans="1:4" x14ac:dyDescent="0.25">
      <c r="A1105" t="s">
        <v>854</v>
      </c>
      <c r="B1105" t="s">
        <v>3635</v>
      </c>
      <c r="C1105" t="s">
        <v>19</v>
      </c>
      <c r="D1105" t="s">
        <v>855</v>
      </c>
    </row>
    <row r="1106" spans="1:4" x14ac:dyDescent="0.25">
      <c r="A1106" t="s">
        <v>1642</v>
      </c>
      <c r="B1106" t="s">
        <v>3636</v>
      </c>
      <c r="C1106" t="s">
        <v>133</v>
      </c>
      <c r="D1106" t="s">
        <v>1643</v>
      </c>
    </row>
    <row r="1107" spans="1:4" x14ac:dyDescent="0.25">
      <c r="A1107" t="s">
        <v>1636</v>
      </c>
      <c r="B1107" t="s">
        <v>3637</v>
      </c>
      <c r="C1107" t="s">
        <v>19</v>
      </c>
      <c r="D1107" t="s">
        <v>1637</v>
      </c>
    </row>
    <row r="1108" spans="1:4" x14ac:dyDescent="0.25">
      <c r="A1108" t="s">
        <v>514</v>
      </c>
      <c r="B1108" t="s">
        <v>3638</v>
      </c>
      <c r="C1108" t="s">
        <v>19</v>
      </c>
      <c r="D1108" t="s">
        <v>515</v>
      </c>
    </row>
    <row r="1109" spans="1:4" x14ac:dyDescent="0.25">
      <c r="A1109" t="s">
        <v>3639</v>
      </c>
      <c r="B1109" t="s">
        <v>3640</v>
      </c>
      <c r="C1109" t="s">
        <v>19</v>
      </c>
      <c r="D1109" t="s">
        <v>3641</v>
      </c>
    </row>
    <row r="1110" spans="1:4" x14ac:dyDescent="0.25">
      <c r="A1110" t="s">
        <v>612</v>
      </c>
      <c r="B1110" t="s">
        <v>3642</v>
      </c>
      <c r="C1110" t="s">
        <v>15</v>
      </c>
      <c r="D1110" t="s">
        <v>613</v>
      </c>
    </row>
    <row r="1111" spans="1:4" x14ac:dyDescent="0.25">
      <c r="A1111" t="s">
        <v>973</v>
      </c>
      <c r="B1111" t="s">
        <v>3643</v>
      </c>
      <c r="C1111" t="s">
        <v>36</v>
      </c>
      <c r="D1111" t="s">
        <v>974</v>
      </c>
    </row>
    <row r="1112" spans="1:4" x14ac:dyDescent="0.25">
      <c r="A1112" t="s">
        <v>939</v>
      </c>
      <c r="B1112" t="s">
        <v>3644</v>
      </c>
      <c r="C1112" t="s">
        <v>26</v>
      </c>
      <c r="D1112" t="s">
        <v>940</v>
      </c>
    </row>
    <row r="1113" spans="1:4" x14ac:dyDescent="0.25">
      <c r="A1113" t="s">
        <v>606</v>
      </c>
      <c r="B1113" t="s">
        <v>3645</v>
      </c>
      <c r="C1113" t="s">
        <v>5</v>
      </c>
      <c r="D1113" t="s">
        <v>607</v>
      </c>
    </row>
    <row r="1114" spans="1:4" x14ac:dyDescent="0.25">
      <c r="A1114" t="s">
        <v>1001</v>
      </c>
      <c r="B1114" t="s">
        <v>3646</v>
      </c>
      <c r="C1114" t="s">
        <v>19</v>
      </c>
      <c r="D1114" t="s">
        <v>1002</v>
      </c>
    </row>
    <row r="1115" spans="1:4" x14ac:dyDescent="0.25">
      <c r="A1115" t="s">
        <v>925</v>
      </c>
      <c r="B1115" t="s">
        <v>3647</v>
      </c>
      <c r="C1115" t="s">
        <v>19</v>
      </c>
      <c r="D1115" t="s">
        <v>926</v>
      </c>
    </row>
    <row r="1116" spans="1:4" x14ac:dyDescent="0.25">
      <c r="A1116" t="s">
        <v>848</v>
      </c>
      <c r="B1116" t="s">
        <v>3648</v>
      </c>
      <c r="C1116" t="s">
        <v>36</v>
      </c>
      <c r="D1116" t="s">
        <v>849</v>
      </c>
    </row>
    <row r="1117" spans="1:4" x14ac:dyDescent="0.25">
      <c r="A1117" t="s">
        <v>1083</v>
      </c>
      <c r="B1117" t="s">
        <v>3649</v>
      </c>
      <c r="C1117" t="s">
        <v>19</v>
      </c>
      <c r="D1117" t="s">
        <v>1084</v>
      </c>
    </row>
    <row r="1118" spans="1:4" x14ac:dyDescent="0.25">
      <c r="A1118" t="s">
        <v>1330</v>
      </c>
      <c r="B1118" t="s">
        <v>3650</v>
      </c>
      <c r="C1118" t="s">
        <v>5</v>
      </c>
      <c r="D1118" t="s">
        <v>1331</v>
      </c>
    </row>
    <row r="1119" spans="1:4" x14ac:dyDescent="0.25">
      <c r="A1119" t="s">
        <v>884</v>
      </c>
      <c r="B1119" t="s">
        <v>3651</v>
      </c>
      <c r="C1119" t="s">
        <v>19</v>
      </c>
      <c r="D1119" t="s">
        <v>885</v>
      </c>
    </row>
    <row r="1120" spans="1:4" x14ac:dyDescent="0.25">
      <c r="A1120" t="s">
        <v>1640</v>
      </c>
      <c r="B1120" t="s">
        <v>3652</v>
      </c>
      <c r="C1120" t="s">
        <v>133</v>
      </c>
      <c r="D1120" t="s">
        <v>1641</v>
      </c>
    </row>
    <row r="1121" spans="1:4" x14ac:dyDescent="0.25">
      <c r="A1121" t="s">
        <v>898</v>
      </c>
      <c r="B1121" t="s">
        <v>3653</v>
      </c>
      <c r="C1121" t="s">
        <v>5</v>
      </c>
      <c r="D1121" t="s">
        <v>899</v>
      </c>
    </row>
    <row r="1122" spans="1:4" x14ac:dyDescent="0.25">
      <c r="A1122" t="s">
        <v>892</v>
      </c>
      <c r="B1122" t="s">
        <v>3654</v>
      </c>
      <c r="C1122" t="s">
        <v>26</v>
      </c>
      <c r="D1122" t="s">
        <v>893</v>
      </c>
    </row>
    <row r="1123" spans="1:4" x14ac:dyDescent="0.25">
      <c r="A1123" t="s">
        <v>576</v>
      </c>
      <c r="B1123" t="s">
        <v>3655</v>
      </c>
      <c r="C1123" t="s">
        <v>19</v>
      </c>
      <c r="D1123" t="s">
        <v>3656</v>
      </c>
    </row>
    <row r="1124" spans="1:4" x14ac:dyDescent="0.25">
      <c r="A1124" t="s">
        <v>342</v>
      </c>
      <c r="B1124" t="s">
        <v>3657</v>
      </c>
      <c r="C1124" t="s">
        <v>26</v>
      </c>
      <c r="D1124" t="s">
        <v>343</v>
      </c>
    </row>
    <row r="1125" spans="1:4" x14ac:dyDescent="0.25">
      <c r="A1125" t="s">
        <v>915</v>
      </c>
      <c r="B1125" t="s">
        <v>3658</v>
      </c>
      <c r="C1125" t="s">
        <v>19</v>
      </c>
      <c r="D1125" t="s">
        <v>916</v>
      </c>
    </row>
    <row r="1126" spans="1:4" x14ac:dyDescent="0.25">
      <c r="A1126" t="s">
        <v>1318</v>
      </c>
      <c r="B1126" t="s">
        <v>3659</v>
      </c>
      <c r="C1126" t="s">
        <v>19</v>
      </c>
      <c r="D1126" t="s">
        <v>1319</v>
      </c>
    </row>
    <row r="1127" spans="1:4" x14ac:dyDescent="0.25">
      <c r="A1127" t="s">
        <v>1075</v>
      </c>
      <c r="B1127" t="s">
        <v>3660</v>
      </c>
      <c r="C1127" t="s">
        <v>19</v>
      </c>
      <c r="D1127" t="s">
        <v>1076</v>
      </c>
    </row>
    <row r="1128" spans="1:4" x14ac:dyDescent="0.25">
      <c r="A1128" t="s">
        <v>1113</v>
      </c>
      <c r="B1128" t="s">
        <v>3661</v>
      </c>
      <c r="C1128" t="s">
        <v>133</v>
      </c>
      <c r="D1128" t="s">
        <v>1114</v>
      </c>
    </row>
    <row r="1129" spans="1:4" x14ac:dyDescent="0.25">
      <c r="A1129" t="s">
        <v>1625</v>
      </c>
      <c r="B1129" t="s">
        <v>3662</v>
      </c>
      <c r="C1129" t="s">
        <v>26</v>
      </c>
      <c r="D1129" t="s">
        <v>1626</v>
      </c>
    </row>
    <row r="1130" spans="1:4" x14ac:dyDescent="0.25">
      <c r="A1130" t="s">
        <v>1627</v>
      </c>
      <c r="B1130" t="s">
        <v>3663</v>
      </c>
      <c r="C1130" t="s">
        <v>19</v>
      </c>
      <c r="D1130" t="s">
        <v>1628</v>
      </c>
    </row>
    <row r="1131" spans="1:4" x14ac:dyDescent="0.25">
      <c r="A1131" t="s">
        <v>1623</v>
      </c>
      <c r="B1131" t="s">
        <v>3664</v>
      </c>
      <c r="C1131" t="s">
        <v>36</v>
      </c>
      <c r="D1131" t="s">
        <v>1624</v>
      </c>
    </row>
    <row r="1132" spans="1:4" x14ac:dyDescent="0.25">
      <c r="A1132" t="s">
        <v>1225</v>
      </c>
      <c r="B1132" t="s">
        <v>3665</v>
      </c>
      <c r="C1132" t="s">
        <v>19</v>
      </c>
      <c r="D1132" t="s">
        <v>1226</v>
      </c>
    </row>
    <row r="1133" spans="1:4" x14ac:dyDescent="0.25">
      <c r="A1133" t="s">
        <v>1247</v>
      </c>
      <c r="B1133" t="s">
        <v>3666</v>
      </c>
      <c r="C1133" t="s">
        <v>19</v>
      </c>
      <c r="D1133" t="s">
        <v>1248</v>
      </c>
    </row>
    <row r="1134" spans="1:4" x14ac:dyDescent="0.25">
      <c r="A1134" t="s">
        <v>410</v>
      </c>
      <c r="B1134" t="s">
        <v>3667</v>
      </c>
      <c r="C1134" t="s">
        <v>133</v>
      </c>
      <c r="D1134" t="s">
        <v>3668</v>
      </c>
    </row>
    <row r="1135" spans="1:4" x14ac:dyDescent="0.25">
      <c r="A1135" t="s">
        <v>1017</v>
      </c>
      <c r="B1135" t="s">
        <v>3669</v>
      </c>
      <c r="C1135" t="s">
        <v>26</v>
      </c>
      <c r="D1135" t="s">
        <v>1018</v>
      </c>
    </row>
    <row r="1136" spans="1:4" x14ac:dyDescent="0.25">
      <c r="A1136" t="s">
        <v>1332</v>
      </c>
      <c r="B1136" t="s">
        <v>3670</v>
      </c>
      <c r="C1136" t="s">
        <v>19</v>
      </c>
      <c r="D1136" t="s">
        <v>1333</v>
      </c>
    </row>
    <row r="1137" spans="1:4" x14ac:dyDescent="0.25">
      <c r="A1137" t="s">
        <v>860</v>
      </c>
      <c r="B1137" t="s">
        <v>3671</v>
      </c>
      <c r="C1137" t="s">
        <v>26</v>
      </c>
      <c r="D1137" t="s">
        <v>861</v>
      </c>
    </row>
    <row r="1138" spans="1:4" x14ac:dyDescent="0.25">
      <c r="A1138" t="s">
        <v>818</v>
      </c>
      <c r="B1138" t="s">
        <v>3672</v>
      </c>
      <c r="C1138" t="s">
        <v>26</v>
      </c>
      <c r="D1138" t="s">
        <v>819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010E1-749B-4739-8DB2-12B6C2E1CF4A}">
  <dimension ref="A1:H41"/>
  <sheetViews>
    <sheetView workbookViewId="0">
      <selection activeCell="A2" sqref="A2:H41"/>
    </sheetView>
  </sheetViews>
  <sheetFormatPr defaultRowHeight="15" x14ac:dyDescent="0.25"/>
  <sheetData>
    <row r="1" spans="1:8" x14ac:dyDescent="0.25">
      <c r="A1" t="s">
        <v>324</v>
      </c>
      <c r="B1" t="s">
        <v>2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</row>
    <row r="2" spans="1:8" x14ac:dyDescent="0.25">
      <c r="A2" t="s">
        <v>201</v>
      </c>
      <c r="B2" t="s">
        <v>203</v>
      </c>
      <c r="C2">
        <v>12.326413000000001</v>
      </c>
      <c r="D2">
        <v>277.616536</v>
      </c>
      <c r="E2">
        <v>697.4</v>
      </c>
      <c r="F2" t="s">
        <v>1552</v>
      </c>
      <c r="G2" t="s">
        <v>377</v>
      </c>
      <c r="H2">
        <v>20211130</v>
      </c>
    </row>
    <row r="3" spans="1:8" x14ac:dyDescent="0.25">
      <c r="A3" t="s">
        <v>222</v>
      </c>
      <c r="B3" t="s">
        <v>224</v>
      </c>
      <c r="C3">
        <v>6.3940710000000003</v>
      </c>
      <c r="D3">
        <v>251.675375</v>
      </c>
      <c r="E3">
        <v>399.05</v>
      </c>
      <c r="F3" t="s">
        <v>1552</v>
      </c>
      <c r="G3" t="s">
        <v>356</v>
      </c>
      <c r="H3">
        <v>20210427</v>
      </c>
    </row>
    <row r="4" spans="1:8" x14ac:dyDescent="0.25">
      <c r="A4" t="s">
        <v>177</v>
      </c>
      <c r="B4" t="s">
        <v>179</v>
      </c>
      <c r="C4">
        <v>6.2217849999999997</v>
      </c>
      <c r="D4">
        <v>1133.0432490000001</v>
      </c>
      <c r="E4">
        <v>86.25</v>
      </c>
      <c r="F4" t="s">
        <v>1552</v>
      </c>
      <c r="G4" t="s">
        <v>359</v>
      </c>
      <c r="H4">
        <v>20210505</v>
      </c>
    </row>
    <row r="5" spans="1:8" x14ac:dyDescent="0.25">
      <c r="A5" t="s">
        <v>1554</v>
      </c>
      <c r="B5" t="s">
        <v>1555</v>
      </c>
      <c r="C5">
        <v>6.0873840000000001</v>
      </c>
      <c r="D5">
        <v>2520.4678239999998</v>
      </c>
      <c r="E5">
        <v>37.935000000000002</v>
      </c>
      <c r="F5" t="s">
        <v>1552</v>
      </c>
      <c r="G5" t="s">
        <v>40</v>
      </c>
      <c r="H5">
        <v>20210921</v>
      </c>
    </row>
    <row r="6" spans="1:8" x14ac:dyDescent="0.25">
      <c r="A6" t="s">
        <v>237</v>
      </c>
      <c r="B6" t="s">
        <v>239</v>
      </c>
      <c r="C6">
        <v>5.0479770000000004</v>
      </c>
      <c r="D6">
        <v>538.71512700000005</v>
      </c>
      <c r="E6">
        <v>147.18</v>
      </c>
      <c r="F6" t="s">
        <v>1552</v>
      </c>
      <c r="G6" t="s">
        <v>347</v>
      </c>
      <c r="H6">
        <v>20210510</v>
      </c>
    </row>
    <row r="7" spans="1:8" x14ac:dyDescent="0.25">
      <c r="A7" t="s">
        <v>264</v>
      </c>
      <c r="B7" t="s">
        <v>266</v>
      </c>
      <c r="C7">
        <v>4.4339639999999996</v>
      </c>
      <c r="D7">
        <v>473.50996099999998</v>
      </c>
      <c r="E7">
        <v>147.08000000000001</v>
      </c>
      <c r="F7" t="s">
        <v>1552</v>
      </c>
      <c r="G7" t="s">
        <v>335</v>
      </c>
      <c r="H7">
        <v>20210517</v>
      </c>
    </row>
    <row r="8" spans="1:8" x14ac:dyDescent="0.25">
      <c r="A8" t="s">
        <v>204</v>
      </c>
      <c r="B8" t="s">
        <v>206</v>
      </c>
      <c r="C8">
        <v>4.3766030000000002</v>
      </c>
      <c r="D8">
        <v>588.04856099999995</v>
      </c>
      <c r="E8">
        <v>116.9</v>
      </c>
      <c r="F8" t="s">
        <v>1552</v>
      </c>
      <c r="G8" t="s">
        <v>347</v>
      </c>
      <c r="H8">
        <v>20210419</v>
      </c>
    </row>
    <row r="9" spans="1:8" x14ac:dyDescent="0.25">
      <c r="A9" t="s">
        <v>180</v>
      </c>
      <c r="B9" t="s">
        <v>182</v>
      </c>
      <c r="C9">
        <v>3.8671030000000002</v>
      </c>
      <c r="D9">
        <v>1124.8187049999999</v>
      </c>
      <c r="E9">
        <v>54</v>
      </c>
      <c r="F9" t="s">
        <v>1552</v>
      </c>
      <c r="G9" t="s">
        <v>338</v>
      </c>
      <c r="H9">
        <v>20210524</v>
      </c>
    </row>
    <row r="10" spans="1:8" x14ac:dyDescent="0.25">
      <c r="A10" t="s">
        <v>219</v>
      </c>
      <c r="B10" t="s">
        <v>221</v>
      </c>
      <c r="C10">
        <v>3.7746550000000001</v>
      </c>
      <c r="D10">
        <v>75.767593000000005</v>
      </c>
      <c r="E10">
        <v>782.5</v>
      </c>
      <c r="F10" t="s">
        <v>1552</v>
      </c>
      <c r="G10" t="s">
        <v>377</v>
      </c>
      <c r="H10">
        <v>20210504</v>
      </c>
    </row>
    <row r="11" spans="1:8" x14ac:dyDescent="0.25">
      <c r="A11" t="s">
        <v>192</v>
      </c>
      <c r="B11" t="s">
        <v>194</v>
      </c>
      <c r="C11">
        <v>3.23516</v>
      </c>
      <c r="D11">
        <v>306.29510199999999</v>
      </c>
      <c r="E11">
        <v>165.9</v>
      </c>
      <c r="F11" t="s">
        <v>1552</v>
      </c>
      <c r="G11" t="s">
        <v>377</v>
      </c>
      <c r="H11">
        <v>20210528</v>
      </c>
    </row>
    <row r="12" spans="1:8" x14ac:dyDescent="0.25">
      <c r="A12" t="s">
        <v>267</v>
      </c>
      <c r="B12" t="s">
        <v>269</v>
      </c>
      <c r="C12">
        <v>2.9159809999999999</v>
      </c>
      <c r="D12">
        <v>1934.1653389999999</v>
      </c>
      <c r="E12">
        <v>23.68</v>
      </c>
      <c r="F12" t="s">
        <v>1552</v>
      </c>
      <c r="G12" t="s">
        <v>338</v>
      </c>
      <c r="H12">
        <v>20210507</v>
      </c>
    </row>
    <row r="13" spans="1:8" x14ac:dyDescent="0.25">
      <c r="A13" t="s">
        <v>198</v>
      </c>
      <c r="B13" t="s">
        <v>200</v>
      </c>
      <c r="C13">
        <v>2.8215970000000001</v>
      </c>
      <c r="D13">
        <v>489.92436400000003</v>
      </c>
      <c r="E13">
        <v>90.46</v>
      </c>
      <c r="F13" t="s">
        <v>1552</v>
      </c>
      <c r="G13" t="s">
        <v>347</v>
      </c>
      <c r="H13">
        <v>20211116</v>
      </c>
    </row>
    <row r="14" spans="1:8" x14ac:dyDescent="0.25">
      <c r="A14" t="s">
        <v>246</v>
      </c>
      <c r="B14" t="s">
        <v>248</v>
      </c>
      <c r="C14">
        <v>2.7029350000000001</v>
      </c>
      <c r="D14">
        <v>31.670824</v>
      </c>
      <c r="E14">
        <v>1340.5</v>
      </c>
      <c r="F14" t="s">
        <v>1552</v>
      </c>
      <c r="G14" t="s">
        <v>377</v>
      </c>
      <c r="H14">
        <v>20210506</v>
      </c>
    </row>
    <row r="15" spans="1:8" x14ac:dyDescent="0.25">
      <c r="A15" t="s">
        <v>252</v>
      </c>
      <c r="B15" t="s">
        <v>254</v>
      </c>
      <c r="C15">
        <v>2.6038929999999998</v>
      </c>
      <c r="D15">
        <v>652.29812000000004</v>
      </c>
      <c r="E15">
        <v>62.7</v>
      </c>
      <c r="F15" t="s">
        <v>1552</v>
      </c>
      <c r="G15" t="s">
        <v>356</v>
      </c>
      <c r="H15">
        <v>20210510</v>
      </c>
    </row>
    <row r="16" spans="1:8" x14ac:dyDescent="0.25">
      <c r="A16" t="s">
        <v>171</v>
      </c>
      <c r="B16" t="s">
        <v>173</v>
      </c>
      <c r="C16">
        <v>2.3402219999999998</v>
      </c>
      <c r="D16">
        <v>196.40742</v>
      </c>
      <c r="E16">
        <v>187.15</v>
      </c>
      <c r="F16" t="s">
        <v>1552</v>
      </c>
      <c r="G16" t="s">
        <v>356</v>
      </c>
      <c r="H16">
        <v>20210707</v>
      </c>
    </row>
    <row r="17" spans="1:8" x14ac:dyDescent="0.25">
      <c r="A17" t="s">
        <v>1599</v>
      </c>
      <c r="B17" t="s">
        <v>1600</v>
      </c>
      <c r="C17">
        <v>2.3023340000000001</v>
      </c>
      <c r="D17">
        <v>2027.9575520000001</v>
      </c>
      <c r="E17">
        <v>17.832000000000001</v>
      </c>
      <c r="F17" t="s">
        <v>1552</v>
      </c>
      <c r="G17" t="s">
        <v>377</v>
      </c>
      <c r="H17">
        <v>20210419</v>
      </c>
    </row>
    <row r="18" spans="1:8" x14ac:dyDescent="0.25">
      <c r="A18" t="s">
        <v>228</v>
      </c>
      <c r="B18" t="s">
        <v>230</v>
      </c>
      <c r="C18">
        <v>2.2972000000000001</v>
      </c>
      <c r="D18">
        <v>320.44323000000003</v>
      </c>
      <c r="E18">
        <v>112.6</v>
      </c>
      <c r="F18" t="s">
        <v>1552</v>
      </c>
      <c r="G18" t="s">
        <v>347</v>
      </c>
      <c r="H18">
        <v>20210531</v>
      </c>
    </row>
    <row r="19" spans="1:8" x14ac:dyDescent="0.25">
      <c r="A19" t="s">
        <v>255</v>
      </c>
      <c r="B19" t="s">
        <v>257</v>
      </c>
      <c r="C19">
        <v>2.0218349999999998</v>
      </c>
      <c r="D19">
        <v>660.63579800000002</v>
      </c>
      <c r="E19">
        <v>48.07</v>
      </c>
      <c r="F19" t="s">
        <v>1552</v>
      </c>
      <c r="G19" t="s">
        <v>344</v>
      </c>
      <c r="H19">
        <v>20210528</v>
      </c>
    </row>
    <row r="20" spans="1:8" x14ac:dyDescent="0.25">
      <c r="A20" t="s">
        <v>216</v>
      </c>
      <c r="B20" t="s">
        <v>218</v>
      </c>
      <c r="C20">
        <v>1.995579</v>
      </c>
      <c r="D20">
        <v>490.21534200000002</v>
      </c>
      <c r="E20">
        <v>63.94</v>
      </c>
      <c r="F20" t="s">
        <v>1552</v>
      </c>
      <c r="G20" t="s">
        <v>347</v>
      </c>
      <c r="H20">
        <v>20210607</v>
      </c>
    </row>
    <row r="21" spans="1:8" x14ac:dyDescent="0.25">
      <c r="A21" t="s">
        <v>243</v>
      </c>
      <c r="B21" t="s">
        <v>245</v>
      </c>
      <c r="C21">
        <v>1.943176</v>
      </c>
      <c r="D21">
        <v>160.977214</v>
      </c>
      <c r="E21">
        <v>189.6</v>
      </c>
      <c r="F21" t="s">
        <v>1552</v>
      </c>
      <c r="G21" t="s">
        <v>344</v>
      </c>
      <c r="H21">
        <v>20210602</v>
      </c>
    </row>
    <row r="22" spans="1:8" x14ac:dyDescent="0.25">
      <c r="A22" t="s">
        <v>213</v>
      </c>
      <c r="B22" t="s">
        <v>215</v>
      </c>
      <c r="C22">
        <v>1.625842</v>
      </c>
      <c r="D22">
        <v>267.01112799999999</v>
      </c>
      <c r="E22">
        <v>95.64</v>
      </c>
      <c r="F22" t="s">
        <v>1552</v>
      </c>
      <c r="G22" t="s">
        <v>347</v>
      </c>
      <c r="H22">
        <v>20210528</v>
      </c>
    </row>
    <row r="23" spans="1:8" x14ac:dyDescent="0.25">
      <c r="A23" t="s">
        <v>168</v>
      </c>
      <c r="B23" t="s">
        <v>170</v>
      </c>
      <c r="C23">
        <v>1.616733</v>
      </c>
      <c r="D23">
        <v>178.64134100000001</v>
      </c>
      <c r="E23">
        <v>142.15</v>
      </c>
      <c r="F23" t="s">
        <v>1552</v>
      </c>
      <c r="G23" t="s">
        <v>377</v>
      </c>
      <c r="H23">
        <v>20210525</v>
      </c>
    </row>
    <row r="24" spans="1:8" x14ac:dyDescent="0.25">
      <c r="A24" t="s">
        <v>261</v>
      </c>
      <c r="B24" t="s">
        <v>263</v>
      </c>
      <c r="C24">
        <v>1.458458</v>
      </c>
      <c r="D24">
        <v>637.39186400000006</v>
      </c>
      <c r="E24">
        <v>35.94</v>
      </c>
      <c r="F24" t="s">
        <v>1552</v>
      </c>
      <c r="G24" t="s">
        <v>344</v>
      </c>
      <c r="H24">
        <v>20210920</v>
      </c>
    </row>
    <row r="25" spans="1:8" x14ac:dyDescent="0.25">
      <c r="A25" t="s">
        <v>210</v>
      </c>
      <c r="B25" t="s">
        <v>1598</v>
      </c>
      <c r="C25">
        <v>1.4463919999999999</v>
      </c>
      <c r="D25">
        <v>770.897154</v>
      </c>
      <c r="E25">
        <v>29.47</v>
      </c>
      <c r="F25" t="s">
        <v>1552</v>
      </c>
      <c r="G25" t="s">
        <v>341</v>
      </c>
      <c r="H25">
        <v>20210623</v>
      </c>
    </row>
    <row r="26" spans="1:8" x14ac:dyDescent="0.25">
      <c r="A26" t="s">
        <v>270</v>
      </c>
      <c r="B26" t="s">
        <v>272</v>
      </c>
      <c r="C26">
        <v>1.421203</v>
      </c>
      <c r="D26">
        <v>810.70291899999995</v>
      </c>
      <c r="E26">
        <v>27.535</v>
      </c>
      <c r="F26" t="s">
        <v>1552</v>
      </c>
      <c r="G26" t="s">
        <v>338</v>
      </c>
      <c r="H26">
        <v>20210525</v>
      </c>
    </row>
    <row r="27" spans="1:8" x14ac:dyDescent="0.25">
      <c r="A27" t="s">
        <v>183</v>
      </c>
      <c r="B27" t="s">
        <v>185</v>
      </c>
      <c r="C27">
        <v>1.3547100000000001</v>
      </c>
      <c r="D27">
        <v>1826.4637580000001</v>
      </c>
      <c r="E27">
        <v>11.65</v>
      </c>
      <c r="F27" t="s">
        <v>1552</v>
      </c>
      <c r="G27" t="s">
        <v>53</v>
      </c>
      <c r="H27">
        <v>20210524</v>
      </c>
    </row>
    <row r="28" spans="1:8" x14ac:dyDescent="0.25">
      <c r="A28" t="s">
        <v>249</v>
      </c>
      <c r="B28" t="s">
        <v>251</v>
      </c>
      <c r="C28">
        <v>1.342732</v>
      </c>
      <c r="D28">
        <v>58.730600000000003</v>
      </c>
      <c r="E28">
        <v>359.1</v>
      </c>
      <c r="F28" t="s">
        <v>1552</v>
      </c>
      <c r="G28" t="s">
        <v>347</v>
      </c>
      <c r="H28">
        <v>20210427</v>
      </c>
    </row>
    <row r="29" spans="1:8" x14ac:dyDescent="0.25">
      <c r="A29" t="s">
        <v>1601</v>
      </c>
      <c r="B29" t="s">
        <v>1602</v>
      </c>
      <c r="C29">
        <v>1.3410629999999999</v>
      </c>
      <c r="D29">
        <v>716.82635200000004</v>
      </c>
      <c r="E29">
        <v>29.385000000000002</v>
      </c>
      <c r="F29" t="s">
        <v>1552</v>
      </c>
      <c r="G29" t="s">
        <v>335</v>
      </c>
      <c r="H29">
        <v>20210610</v>
      </c>
    </row>
    <row r="30" spans="1:8" x14ac:dyDescent="0.25">
      <c r="A30" t="s">
        <v>186</v>
      </c>
      <c r="B30" t="s">
        <v>188</v>
      </c>
      <c r="C30">
        <v>1.213597</v>
      </c>
      <c r="D30">
        <v>240.98414299999999</v>
      </c>
      <c r="E30">
        <v>79.099999999999994</v>
      </c>
      <c r="F30" t="s">
        <v>1552</v>
      </c>
      <c r="G30" t="s">
        <v>344</v>
      </c>
      <c r="H30" t="s">
        <v>333</v>
      </c>
    </row>
    <row r="31" spans="1:8" x14ac:dyDescent="0.25">
      <c r="A31" t="s">
        <v>234</v>
      </c>
      <c r="B31" t="s">
        <v>236</v>
      </c>
      <c r="C31">
        <v>1.129062</v>
      </c>
      <c r="D31">
        <v>1862.0396189999999</v>
      </c>
      <c r="E31">
        <v>9.5239999999999991</v>
      </c>
      <c r="F31" t="s">
        <v>1552</v>
      </c>
      <c r="G31" t="s">
        <v>341</v>
      </c>
      <c r="H31">
        <v>20211213</v>
      </c>
    </row>
    <row r="32" spans="1:8" x14ac:dyDescent="0.25">
      <c r="A32" t="s">
        <v>162</v>
      </c>
      <c r="B32" t="s">
        <v>164</v>
      </c>
      <c r="C32">
        <v>0.94215099999999996</v>
      </c>
      <c r="D32">
        <v>538.90321200000005</v>
      </c>
      <c r="E32">
        <v>27.46</v>
      </c>
      <c r="F32" t="s">
        <v>1552</v>
      </c>
      <c r="G32" t="s">
        <v>53</v>
      </c>
      <c r="H32">
        <v>20210510</v>
      </c>
    </row>
    <row r="33" spans="1:8" x14ac:dyDescent="0.25">
      <c r="A33" t="s">
        <v>231</v>
      </c>
      <c r="B33" t="s">
        <v>233</v>
      </c>
      <c r="C33">
        <v>0.90227199999999996</v>
      </c>
      <c r="D33">
        <v>1153.875485</v>
      </c>
      <c r="E33">
        <v>12.282</v>
      </c>
      <c r="F33" t="s">
        <v>1552</v>
      </c>
      <c r="G33" t="s">
        <v>338</v>
      </c>
      <c r="H33">
        <v>20210518</v>
      </c>
    </row>
    <row r="34" spans="1:8" x14ac:dyDescent="0.25">
      <c r="A34" t="s">
        <v>240</v>
      </c>
      <c r="B34" t="s">
        <v>242</v>
      </c>
      <c r="C34">
        <v>0.75087800000000005</v>
      </c>
      <c r="D34">
        <v>216.641593</v>
      </c>
      <c r="E34">
        <v>54.44</v>
      </c>
      <c r="F34" t="s">
        <v>1552</v>
      </c>
      <c r="G34" t="s">
        <v>341</v>
      </c>
      <c r="H34">
        <v>20210615</v>
      </c>
    </row>
    <row r="35" spans="1:8" x14ac:dyDescent="0.25">
      <c r="A35" t="s">
        <v>1603</v>
      </c>
      <c r="B35" t="s">
        <v>1604</v>
      </c>
      <c r="C35">
        <v>0.71051500000000001</v>
      </c>
      <c r="D35">
        <v>315.521524</v>
      </c>
      <c r="E35">
        <v>35.369999999999997</v>
      </c>
      <c r="F35" t="s">
        <v>1552</v>
      </c>
      <c r="G35" t="s">
        <v>347</v>
      </c>
      <c r="H35">
        <v>20210802</v>
      </c>
    </row>
    <row r="36" spans="1:8" x14ac:dyDescent="0.25">
      <c r="A36" t="s">
        <v>273</v>
      </c>
      <c r="B36" t="s">
        <v>275</v>
      </c>
      <c r="C36">
        <v>0.63949599999999995</v>
      </c>
      <c r="D36">
        <v>613.21788000000004</v>
      </c>
      <c r="E36">
        <v>16.38</v>
      </c>
      <c r="F36" t="s">
        <v>1552</v>
      </c>
      <c r="G36" t="s">
        <v>356</v>
      </c>
      <c r="H36">
        <v>20210526</v>
      </c>
    </row>
    <row r="37" spans="1:8" x14ac:dyDescent="0.25">
      <c r="A37" t="s">
        <v>165</v>
      </c>
      <c r="B37" t="s">
        <v>167</v>
      </c>
      <c r="C37">
        <v>0.59955000000000003</v>
      </c>
      <c r="D37">
        <v>106.552041</v>
      </c>
      <c r="E37">
        <v>88.38</v>
      </c>
      <c r="F37" t="s">
        <v>1552</v>
      </c>
      <c r="G37" t="s">
        <v>347</v>
      </c>
      <c r="H37">
        <v>20210518</v>
      </c>
    </row>
    <row r="38" spans="1:8" x14ac:dyDescent="0.25">
      <c r="A38" t="s">
        <v>1605</v>
      </c>
      <c r="B38" t="s">
        <v>1606</v>
      </c>
      <c r="C38">
        <v>0.58557800000000004</v>
      </c>
      <c r="D38">
        <v>117.721919</v>
      </c>
      <c r="E38">
        <v>78.13</v>
      </c>
      <c r="F38" t="s">
        <v>1552</v>
      </c>
      <c r="G38" t="s">
        <v>366</v>
      </c>
      <c r="H38">
        <v>20210210</v>
      </c>
    </row>
    <row r="39" spans="1:8" x14ac:dyDescent="0.25">
      <c r="A39" t="s">
        <v>207</v>
      </c>
      <c r="B39" t="s">
        <v>209</v>
      </c>
      <c r="C39">
        <v>0.48476599999999997</v>
      </c>
      <c r="D39">
        <v>228.037645</v>
      </c>
      <c r="E39">
        <v>33.39</v>
      </c>
      <c r="F39" t="s">
        <v>1552</v>
      </c>
      <c r="G39" t="s">
        <v>347</v>
      </c>
      <c r="H39">
        <v>20210504</v>
      </c>
    </row>
    <row r="40" spans="1:8" x14ac:dyDescent="0.25">
      <c r="A40" t="s">
        <v>225</v>
      </c>
      <c r="B40" t="s">
        <v>227</v>
      </c>
      <c r="C40">
        <v>0.45198300000000002</v>
      </c>
      <c r="D40">
        <v>207.00559899999999</v>
      </c>
      <c r="E40">
        <v>34.295000000000002</v>
      </c>
      <c r="F40" t="s">
        <v>1552</v>
      </c>
      <c r="G40" t="s">
        <v>377</v>
      </c>
      <c r="H40">
        <v>20210430</v>
      </c>
    </row>
    <row r="41" spans="1:8" x14ac:dyDescent="0.25">
      <c r="A41" t="s">
        <v>174</v>
      </c>
      <c r="B41" t="s">
        <v>176</v>
      </c>
      <c r="C41">
        <v>0.27315299999999998</v>
      </c>
      <c r="D41">
        <v>98.993848999999997</v>
      </c>
      <c r="E41">
        <v>43.34</v>
      </c>
      <c r="F41" t="s">
        <v>1552</v>
      </c>
      <c r="G41" t="s">
        <v>344</v>
      </c>
      <c r="H41">
        <v>20210514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E12A-3FC9-48C1-99FC-603468AC8FAB}">
  <dimension ref="A1:H26"/>
  <sheetViews>
    <sheetView workbookViewId="0">
      <selection activeCell="A2" sqref="A2:H26"/>
    </sheetView>
  </sheetViews>
  <sheetFormatPr defaultRowHeight="15" x14ac:dyDescent="0.25"/>
  <sheetData>
    <row r="1" spans="1:8" x14ac:dyDescent="0.25">
      <c r="A1" t="s">
        <v>324</v>
      </c>
      <c r="B1" t="s">
        <v>2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</row>
    <row r="2" spans="1:8" x14ac:dyDescent="0.25">
      <c r="A2" t="s">
        <v>1550</v>
      </c>
      <c r="B2" t="s">
        <v>1551</v>
      </c>
      <c r="C2">
        <v>19.248469</v>
      </c>
      <c r="D2">
        <v>234.32916</v>
      </c>
      <c r="E2">
        <v>666</v>
      </c>
      <c r="F2" t="s">
        <v>1552</v>
      </c>
      <c r="G2" t="s">
        <v>344</v>
      </c>
      <c r="H2">
        <v>20210503</v>
      </c>
    </row>
    <row r="3" spans="1:8" x14ac:dyDescent="0.25">
      <c r="A3" t="s">
        <v>1711</v>
      </c>
      <c r="B3" t="s">
        <v>1351</v>
      </c>
      <c r="C3">
        <v>13.695724999999999</v>
      </c>
      <c r="D3">
        <v>2302.5929839999999</v>
      </c>
      <c r="E3">
        <v>48.225000000000001</v>
      </c>
      <c r="F3" t="s">
        <v>1552</v>
      </c>
      <c r="G3" t="s">
        <v>356</v>
      </c>
      <c r="H3">
        <v>20210805</v>
      </c>
    </row>
    <row r="4" spans="1:8" x14ac:dyDescent="0.25">
      <c r="A4" t="s">
        <v>1712</v>
      </c>
      <c r="B4" t="s">
        <v>1363</v>
      </c>
      <c r="C4">
        <v>9.9950740000000007</v>
      </c>
      <c r="D4">
        <v>4597.1360500000001</v>
      </c>
      <c r="E4">
        <v>17.628</v>
      </c>
      <c r="F4" t="s">
        <v>1552</v>
      </c>
      <c r="G4" t="s">
        <v>40</v>
      </c>
      <c r="H4">
        <v>20210812</v>
      </c>
    </row>
    <row r="5" spans="1:8" x14ac:dyDescent="0.25">
      <c r="A5" t="s">
        <v>1556</v>
      </c>
      <c r="B5" t="s">
        <v>1557</v>
      </c>
      <c r="C5">
        <v>7.484756</v>
      </c>
      <c r="D5">
        <v>25.796001</v>
      </c>
      <c r="E5">
        <v>2352.5</v>
      </c>
      <c r="F5" t="s">
        <v>1552</v>
      </c>
      <c r="G5" t="s">
        <v>344</v>
      </c>
      <c r="H5" t="s">
        <v>333</v>
      </c>
    </row>
    <row r="6" spans="1:8" x14ac:dyDescent="0.25">
      <c r="A6" t="s">
        <v>1713</v>
      </c>
      <c r="B6" t="s">
        <v>1372</v>
      </c>
      <c r="C6">
        <v>6.2004380000000001</v>
      </c>
      <c r="D6">
        <v>1982.336871</v>
      </c>
      <c r="E6">
        <v>25.36</v>
      </c>
      <c r="F6" t="s">
        <v>1552</v>
      </c>
      <c r="G6" t="s">
        <v>347</v>
      </c>
      <c r="H6">
        <v>20210805</v>
      </c>
    </row>
    <row r="7" spans="1:8" x14ac:dyDescent="0.25">
      <c r="A7" t="s">
        <v>1572</v>
      </c>
      <c r="B7" t="s">
        <v>1573</v>
      </c>
      <c r="C7">
        <v>5.552848</v>
      </c>
      <c r="D7">
        <v>3900.668635</v>
      </c>
      <c r="E7">
        <v>11.542</v>
      </c>
      <c r="F7" t="s">
        <v>1552</v>
      </c>
      <c r="G7" t="s">
        <v>338</v>
      </c>
      <c r="H7" t="s">
        <v>333</v>
      </c>
    </row>
    <row r="8" spans="1:8" x14ac:dyDescent="0.25">
      <c r="A8" t="s">
        <v>1579</v>
      </c>
      <c r="B8" t="s">
        <v>1580</v>
      </c>
      <c r="C8">
        <v>4.2283749999999998</v>
      </c>
      <c r="D8">
        <v>911.05300099999999</v>
      </c>
      <c r="E8">
        <v>37.630000000000003</v>
      </c>
      <c r="F8" t="s">
        <v>1552</v>
      </c>
      <c r="G8" t="s">
        <v>359</v>
      </c>
      <c r="H8">
        <v>20210510</v>
      </c>
    </row>
    <row r="9" spans="1:8" x14ac:dyDescent="0.25">
      <c r="A9" t="s">
        <v>1714</v>
      </c>
      <c r="B9" t="s">
        <v>1715</v>
      </c>
      <c r="C9">
        <v>3.8834469999999999</v>
      </c>
      <c r="D9">
        <v>181.42500000000001</v>
      </c>
      <c r="E9">
        <v>173.55</v>
      </c>
      <c r="F9" t="s">
        <v>1552</v>
      </c>
      <c r="G9" t="s">
        <v>335</v>
      </c>
      <c r="H9">
        <v>20210805</v>
      </c>
    </row>
    <row r="10" spans="1:8" x14ac:dyDescent="0.25">
      <c r="A10" t="s">
        <v>1583</v>
      </c>
      <c r="B10" t="s">
        <v>1584</v>
      </c>
      <c r="C10">
        <v>3.618376</v>
      </c>
      <c r="D10">
        <v>406.16301800000002</v>
      </c>
      <c r="E10">
        <v>72.23</v>
      </c>
      <c r="F10" t="s">
        <v>1552</v>
      </c>
      <c r="G10" t="s">
        <v>377</v>
      </c>
      <c r="H10">
        <v>20211028</v>
      </c>
    </row>
    <row r="11" spans="1:8" x14ac:dyDescent="0.25">
      <c r="A11" t="s">
        <v>1589</v>
      </c>
      <c r="B11" t="s">
        <v>1590</v>
      </c>
      <c r="C11">
        <v>3.413265</v>
      </c>
      <c r="D11">
        <v>1045.688711</v>
      </c>
      <c r="E11">
        <v>26.465</v>
      </c>
      <c r="F11" t="s">
        <v>1552</v>
      </c>
      <c r="G11" t="s">
        <v>356</v>
      </c>
      <c r="H11">
        <v>20210416</v>
      </c>
    </row>
    <row r="12" spans="1:8" x14ac:dyDescent="0.25">
      <c r="A12" t="s">
        <v>1716</v>
      </c>
      <c r="B12" t="s">
        <v>1717</v>
      </c>
      <c r="C12">
        <v>3.1246079999999998</v>
      </c>
      <c r="D12">
        <v>267.51615299999997</v>
      </c>
      <c r="E12">
        <v>94.7</v>
      </c>
      <c r="F12" t="s">
        <v>1552</v>
      </c>
      <c r="G12" t="s">
        <v>347</v>
      </c>
      <c r="H12">
        <v>20210831</v>
      </c>
    </row>
    <row r="13" spans="1:8" x14ac:dyDescent="0.25">
      <c r="A13" t="s">
        <v>1718</v>
      </c>
      <c r="B13" t="s">
        <v>1719</v>
      </c>
      <c r="C13">
        <v>2.6712090000000002</v>
      </c>
      <c r="D13">
        <v>230.40104500000001</v>
      </c>
      <c r="E13">
        <v>94</v>
      </c>
      <c r="F13" t="s">
        <v>1552</v>
      </c>
      <c r="G13" t="s">
        <v>356</v>
      </c>
      <c r="H13">
        <v>20210804</v>
      </c>
    </row>
    <row r="14" spans="1:8" x14ac:dyDescent="0.25">
      <c r="A14" t="s">
        <v>1601</v>
      </c>
      <c r="B14" t="s">
        <v>1602</v>
      </c>
      <c r="C14">
        <v>2.5979770000000002</v>
      </c>
      <c r="D14">
        <v>716.82635200000004</v>
      </c>
      <c r="E14">
        <v>29.385000000000002</v>
      </c>
      <c r="F14" t="s">
        <v>1552</v>
      </c>
      <c r="G14" t="s">
        <v>335</v>
      </c>
      <c r="H14">
        <v>20210610</v>
      </c>
    </row>
    <row r="15" spans="1:8" x14ac:dyDescent="0.25">
      <c r="A15" t="s">
        <v>1720</v>
      </c>
      <c r="B15" t="s">
        <v>1721</v>
      </c>
      <c r="C15">
        <v>2.4410639999999999</v>
      </c>
      <c r="D15">
        <v>190.57984099999999</v>
      </c>
      <c r="E15">
        <v>103.85</v>
      </c>
      <c r="F15" t="s">
        <v>1552</v>
      </c>
      <c r="G15" t="s">
        <v>335</v>
      </c>
      <c r="H15">
        <v>20210426</v>
      </c>
    </row>
    <row r="16" spans="1:8" x14ac:dyDescent="0.25">
      <c r="A16" t="s">
        <v>1722</v>
      </c>
      <c r="B16" t="s">
        <v>1723</v>
      </c>
      <c r="C16">
        <v>1.8449629999999999</v>
      </c>
      <c r="D16">
        <v>47.307524000000001</v>
      </c>
      <c r="E16">
        <v>316.2</v>
      </c>
      <c r="F16" t="s">
        <v>1552</v>
      </c>
      <c r="G16" t="s">
        <v>344</v>
      </c>
      <c r="H16">
        <v>20210519</v>
      </c>
    </row>
    <row r="17" spans="1:8" x14ac:dyDescent="0.25">
      <c r="A17" t="s">
        <v>1724</v>
      </c>
      <c r="B17" t="s">
        <v>1725</v>
      </c>
      <c r="C17">
        <v>1.490969</v>
      </c>
      <c r="D17">
        <v>280.73647899999997</v>
      </c>
      <c r="E17">
        <v>43.06</v>
      </c>
      <c r="F17" t="s">
        <v>1552</v>
      </c>
      <c r="G17" t="s">
        <v>338</v>
      </c>
      <c r="H17">
        <v>20210524</v>
      </c>
    </row>
    <row r="18" spans="1:8" x14ac:dyDescent="0.25">
      <c r="A18" t="s">
        <v>1726</v>
      </c>
      <c r="B18" t="s">
        <v>1425</v>
      </c>
      <c r="C18">
        <v>1.2750570000000001</v>
      </c>
      <c r="D18">
        <v>133.92844400000001</v>
      </c>
      <c r="E18">
        <v>77.19</v>
      </c>
      <c r="F18" t="s">
        <v>1552</v>
      </c>
      <c r="G18" t="s">
        <v>377</v>
      </c>
      <c r="H18" t="s">
        <v>333</v>
      </c>
    </row>
    <row r="19" spans="1:8" x14ac:dyDescent="0.25">
      <c r="A19" t="s">
        <v>1727</v>
      </c>
      <c r="B19" t="s">
        <v>1728</v>
      </c>
      <c r="C19">
        <v>1.1545110000000001</v>
      </c>
      <c r="D19">
        <v>3362.2755229999998</v>
      </c>
      <c r="E19">
        <v>2.7839999999999998</v>
      </c>
      <c r="F19" t="s">
        <v>1552</v>
      </c>
      <c r="G19" t="s">
        <v>341</v>
      </c>
      <c r="H19">
        <v>20210729</v>
      </c>
    </row>
    <row r="20" spans="1:8" x14ac:dyDescent="0.25">
      <c r="A20" t="s">
        <v>1605</v>
      </c>
      <c r="B20" t="s">
        <v>1606</v>
      </c>
      <c r="C20">
        <v>1.134412</v>
      </c>
      <c r="D20">
        <v>117.721919</v>
      </c>
      <c r="E20">
        <v>78.13</v>
      </c>
      <c r="F20" t="s">
        <v>1552</v>
      </c>
      <c r="G20" t="s">
        <v>366</v>
      </c>
      <c r="H20">
        <v>20210210</v>
      </c>
    </row>
    <row r="21" spans="1:8" x14ac:dyDescent="0.25">
      <c r="A21" t="s">
        <v>1729</v>
      </c>
      <c r="B21" t="s">
        <v>1730</v>
      </c>
      <c r="C21">
        <v>1.1119479999999999</v>
      </c>
      <c r="D21">
        <v>56.987858000000003</v>
      </c>
      <c r="E21">
        <v>158.19999999999999</v>
      </c>
      <c r="F21" t="s">
        <v>1552</v>
      </c>
      <c r="G21" t="s">
        <v>347</v>
      </c>
      <c r="H21">
        <v>20210624</v>
      </c>
    </row>
    <row r="22" spans="1:8" x14ac:dyDescent="0.25">
      <c r="A22" t="s">
        <v>1731</v>
      </c>
      <c r="B22" t="s">
        <v>1732</v>
      </c>
      <c r="C22">
        <v>0.98629500000000003</v>
      </c>
      <c r="D22">
        <v>128.77151799999999</v>
      </c>
      <c r="E22">
        <v>62.1</v>
      </c>
      <c r="F22" t="s">
        <v>1552</v>
      </c>
      <c r="G22" t="s">
        <v>347</v>
      </c>
      <c r="H22">
        <v>20210924</v>
      </c>
    </row>
    <row r="23" spans="1:8" x14ac:dyDescent="0.25">
      <c r="A23" t="s">
        <v>1733</v>
      </c>
      <c r="B23" t="s">
        <v>1734</v>
      </c>
      <c r="C23">
        <v>0.82871499999999998</v>
      </c>
      <c r="D23">
        <v>1789.368052</v>
      </c>
      <c r="E23">
        <v>3.7549999999999999</v>
      </c>
      <c r="F23" t="s">
        <v>1552</v>
      </c>
      <c r="G23" t="s">
        <v>338</v>
      </c>
      <c r="H23">
        <v>20210607</v>
      </c>
    </row>
    <row r="24" spans="1:8" x14ac:dyDescent="0.25">
      <c r="A24" t="s">
        <v>1735</v>
      </c>
      <c r="B24" t="s">
        <v>1736</v>
      </c>
      <c r="C24">
        <v>0.74177899999999997</v>
      </c>
      <c r="D24">
        <v>128.34423799999999</v>
      </c>
      <c r="E24">
        <v>46.86</v>
      </c>
      <c r="F24" t="s">
        <v>1552</v>
      </c>
      <c r="G24" t="s">
        <v>347</v>
      </c>
      <c r="H24">
        <v>20210520</v>
      </c>
    </row>
    <row r="25" spans="1:8" x14ac:dyDescent="0.25">
      <c r="A25" t="s">
        <v>1737</v>
      </c>
      <c r="B25" t="s">
        <v>1738</v>
      </c>
      <c r="C25">
        <v>0.68096199999999996</v>
      </c>
      <c r="D25">
        <v>70.711057999999994</v>
      </c>
      <c r="E25">
        <v>78.08</v>
      </c>
      <c r="F25" t="s">
        <v>1552</v>
      </c>
      <c r="G25" t="s">
        <v>344</v>
      </c>
      <c r="H25">
        <v>20210504</v>
      </c>
    </row>
    <row r="26" spans="1:8" x14ac:dyDescent="0.25">
      <c r="A26" t="s">
        <v>1739</v>
      </c>
      <c r="B26" t="s">
        <v>1740</v>
      </c>
      <c r="C26">
        <v>0.59475900000000004</v>
      </c>
      <c r="D26">
        <v>133.94999999999999</v>
      </c>
      <c r="E26">
        <v>36</v>
      </c>
      <c r="F26" t="s">
        <v>1552</v>
      </c>
      <c r="G26" t="s">
        <v>338</v>
      </c>
      <c r="H26">
        <v>20210521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03AF-7B36-4F9D-93F1-A18C214B2023}">
  <dimension ref="A1:H36"/>
  <sheetViews>
    <sheetView workbookViewId="0">
      <selection activeCell="A2" sqref="A2:H36"/>
    </sheetView>
  </sheetViews>
  <sheetFormatPr defaultRowHeight="15" x14ac:dyDescent="0.25"/>
  <sheetData>
    <row r="1" spans="1:8" x14ac:dyDescent="0.25">
      <c r="A1" t="s">
        <v>324</v>
      </c>
      <c r="B1" t="s">
        <v>2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</row>
    <row r="2" spans="1:8" x14ac:dyDescent="0.25">
      <c r="A2" t="s">
        <v>1753</v>
      </c>
      <c r="B2" t="s">
        <v>1563</v>
      </c>
      <c r="C2">
        <v>13.293557</v>
      </c>
      <c r="D2">
        <v>6366.0879999999997</v>
      </c>
      <c r="E2">
        <v>10.164999999999999</v>
      </c>
      <c r="F2" t="s">
        <v>1552</v>
      </c>
      <c r="G2" t="s">
        <v>53</v>
      </c>
      <c r="H2">
        <v>20210708</v>
      </c>
    </row>
    <row r="3" spans="1:8" x14ac:dyDescent="0.25">
      <c r="A3" t="s">
        <v>1754</v>
      </c>
      <c r="B3" t="s">
        <v>1569</v>
      </c>
      <c r="C3">
        <v>11.493652000000001</v>
      </c>
      <c r="D3">
        <v>17340.641302</v>
      </c>
      <c r="E3">
        <v>3.2265000000000001</v>
      </c>
      <c r="F3" t="s">
        <v>1552</v>
      </c>
      <c r="G3" t="s">
        <v>338</v>
      </c>
      <c r="H3">
        <v>20210430</v>
      </c>
    </row>
    <row r="4" spans="1:8" x14ac:dyDescent="0.25">
      <c r="A4" t="s">
        <v>1755</v>
      </c>
      <c r="B4" t="s">
        <v>1586</v>
      </c>
      <c r="C4">
        <v>11.009736999999999</v>
      </c>
      <c r="D4">
        <v>1869.9911999999999</v>
      </c>
      <c r="E4">
        <v>28.66</v>
      </c>
      <c r="F4" t="s">
        <v>1552</v>
      </c>
      <c r="G4" t="s">
        <v>377</v>
      </c>
      <c r="H4">
        <v>20211029</v>
      </c>
    </row>
    <row r="5" spans="1:8" x14ac:dyDescent="0.25">
      <c r="A5" t="s">
        <v>1756</v>
      </c>
      <c r="B5" t="s">
        <v>1757</v>
      </c>
      <c r="C5">
        <v>7.9266350000000001</v>
      </c>
      <c r="D5">
        <v>679.32772399999999</v>
      </c>
      <c r="E5">
        <v>56.8</v>
      </c>
      <c r="F5" t="s">
        <v>1552</v>
      </c>
      <c r="G5" t="s">
        <v>341</v>
      </c>
      <c r="H5">
        <v>20210615</v>
      </c>
    </row>
    <row r="6" spans="1:8" x14ac:dyDescent="0.25">
      <c r="A6" t="s">
        <v>1758</v>
      </c>
      <c r="B6" t="s">
        <v>1759</v>
      </c>
      <c r="C6">
        <v>7.8926470000000002</v>
      </c>
      <c r="D6">
        <v>6667.8865800000003</v>
      </c>
      <c r="E6">
        <v>5.7619999999999996</v>
      </c>
      <c r="F6" t="s">
        <v>1552</v>
      </c>
      <c r="G6" t="s">
        <v>338</v>
      </c>
      <c r="H6">
        <v>20210427</v>
      </c>
    </row>
    <row r="7" spans="1:8" x14ac:dyDescent="0.25">
      <c r="A7" t="s">
        <v>1760</v>
      </c>
      <c r="B7" t="s">
        <v>1597</v>
      </c>
      <c r="C7">
        <v>4.9956050000000003</v>
      </c>
      <c r="D7">
        <v>450.49920500000002</v>
      </c>
      <c r="E7">
        <v>53.98</v>
      </c>
      <c r="F7" t="s">
        <v>1552</v>
      </c>
      <c r="G7" t="s">
        <v>344</v>
      </c>
      <c r="H7">
        <v>20210709</v>
      </c>
    </row>
    <row r="8" spans="1:8" x14ac:dyDescent="0.25">
      <c r="A8" t="s">
        <v>1761</v>
      </c>
      <c r="B8" t="s">
        <v>1762</v>
      </c>
      <c r="C8">
        <v>4.7342170000000001</v>
      </c>
      <c r="D8">
        <v>5638.0535069999996</v>
      </c>
      <c r="E8">
        <v>4.0875000000000004</v>
      </c>
      <c r="F8" t="s">
        <v>1552</v>
      </c>
      <c r="G8" t="s">
        <v>341</v>
      </c>
      <c r="H8" t="s">
        <v>333</v>
      </c>
    </row>
    <row r="9" spans="1:8" x14ac:dyDescent="0.25">
      <c r="A9" t="s">
        <v>1763</v>
      </c>
      <c r="B9" t="s">
        <v>1764</v>
      </c>
      <c r="C9">
        <v>4.3798250000000003</v>
      </c>
      <c r="D9">
        <v>8060.6470330000002</v>
      </c>
      <c r="E9">
        <v>2.645</v>
      </c>
      <c r="F9" t="s">
        <v>1552</v>
      </c>
      <c r="G9" t="s">
        <v>338</v>
      </c>
      <c r="H9">
        <v>20210520</v>
      </c>
    </row>
    <row r="10" spans="1:8" x14ac:dyDescent="0.25">
      <c r="A10" t="s">
        <v>1765</v>
      </c>
      <c r="B10" t="s">
        <v>1766</v>
      </c>
      <c r="C10">
        <v>3.8034409999999998</v>
      </c>
      <c r="D10">
        <v>738.51809000000003</v>
      </c>
      <c r="E10">
        <v>25.07</v>
      </c>
      <c r="F10" t="s">
        <v>1552</v>
      </c>
      <c r="G10" t="s">
        <v>347</v>
      </c>
      <c r="H10">
        <v>20210513</v>
      </c>
    </row>
    <row r="11" spans="1:8" x14ac:dyDescent="0.25">
      <c r="A11" t="s">
        <v>1767</v>
      </c>
      <c r="B11" t="s">
        <v>1768</v>
      </c>
      <c r="C11">
        <v>3.4302489999999999</v>
      </c>
      <c r="D11">
        <v>120</v>
      </c>
      <c r="E11">
        <v>139.15</v>
      </c>
      <c r="F11" t="s">
        <v>1552</v>
      </c>
      <c r="G11" t="s">
        <v>347</v>
      </c>
      <c r="H11">
        <v>20200416</v>
      </c>
    </row>
    <row r="12" spans="1:8" x14ac:dyDescent="0.25">
      <c r="A12" t="s">
        <v>1769</v>
      </c>
      <c r="B12" t="s">
        <v>1770</v>
      </c>
      <c r="C12">
        <v>2.997455</v>
      </c>
      <c r="D12">
        <v>1527.3960529999999</v>
      </c>
      <c r="E12">
        <v>9.5530000000000008</v>
      </c>
      <c r="F12" t="s">
        <v>1552</v>
      </c>
      <c r="G12" t="s">
        <v>40</v>
      </c>
      <c r="H12">
        <v>20210705</v>
      </c>
    </row>
    <row r="13" spans="1:8" x14ac:dyDescent="0.25">
      <c r="A13" t="s">
        <v>1771</v>
      </c>
      <c r="B13" t="s">
        <v>1483</v>
      </c>
      <c r="C13">
        <v>2.0936319999999999</v>
      </c>
      <c r="D13">
        <v>4971.4760100000003</v>
      </c>
      <c r="E13">
        <v>2.0499999999999998</v>
      </c>
      <c r="F13" t="s">
        <v>1552</v>
      </c>
      <c r="G13" t="s">
        <v>347</v>
      </c>
      <c r="H13">
        <v>20210624</v>
      </c>
    </row>
    <row r="14" spans="1:8" x14ac:dyDescent="0.25">
      <c r="A14" t="s">
        <v>1772</v>
      </c>
      <c r="B14" t="s">
        <v>1773</v>
      </c>
      <c r="C14">
        <v>1.889607</v>
      </c>
      <c r="D14">
        <v>541.08000000000004</v>
      </c>
      <c r="E14">
        <v>17</v>
      </c>
      <c r="F14" t="s">
        <v>1552</v>
      </c>
      <c r="G14" t="s">
        <v>53</v>
      </c>
      <c r="H14">
        <v>20210630</v>
      </c>
    </row>
    <row r="15" spans="1:8" x14ac:dyDescent="0.25">
      <c r="A15" t="s">
        <v>1774</v>
      </c>
      <c r="B15" t="s">
        <v>1775</v>
      </c>
      <c r="C15">
        <v>1.8146899999999999</v>
      </c>
      <c r="D15">
        <v>426.12979799999999</v>
      </c>
      <c r="E15">
        <v>20.73</v>
      </c>
      <c r="F15" t="s">
        <v>1552</v>
      </c>
      <c r="G15" t="s">
        <v>359</v>
      </c>
      <c r="H15">
        <v>20210603</v>
      </c>
    </row>
    <row r="16" spans="1:8" x14ac:dyDescent="0.25">
      <c r="A16" t="s">
        <v>1776</v>
      </c>
      <c r="B16" t="s">
        <v>1777</v>
      </c>
      <c r="C16">
        <v>1.7991440000000001</v>
      </c>
      <c r="D16">
        <v>423.50084700000002</v>
      </c>
      <c r="E16">
        <v>20.68</v>
      </c>
      <c r="F16" t="s">
        <v>1552</v>
      </c>
      <c r="G16" t="s">
        <v>53</v>
      </c>
      <c r="H16">
        <v>20210629</v>
      </c>
    </row>
    <row r="17" spans="1:8" x14ac:dyDescent="0.25">
      <c r="A17" t="s">
        <v>1778</v>
      </c>
      <c r="B17" t="s">
        <v>1779</v>
      </c>
      <c r="C17">
        <v>1.7353130000000001</v>
      </c>
      <c r="D17">
        <v>387.84552000000002</v>
      </c>
      <c r="E17">
        <v>21.78</v>
      </c>
      <c r="F17" t="s">
        <v>1552</v>
      </c>
      <c r="G17" t="s">
        <v>53</v>
      </c>
      <c r="H17">
        <v>20210802</v>
      </c>
    </row>
    <row r="18" spans="1:8" x14ac:dyDescent="0.25">
      <c r="A18" t="s">
        <v>1780</v>
      </c>
      <c r="B18" t="s">
        <v>1781</v>
      </c>
      <c r="C18">
        <v>1.456998</v>
      </c>
      <c r="D18">
        <v>310.66459400000002</v>
      </c>
      <c r="E18">
        <v>22.83</v>
      </c>
      <c r="F18" t="s">
        <v>1552</v>
      </c>
      <c r="G18" t="s">
        <v>347</v>
      </c>
      <c r="H18">
        <v>20210622</v>
      </c>
    </row>
    <row r="19" spans="1:8" x14ac:dyDescent="0.25">
      <c r="A19" t="s">
        <v>1782</v>
      </c>
      <c r="B19" t="s">
        <v>1783</v>
      </c>
      <c r="C19">
        <v>1.378555</v>
      </c>
      <c r="D19">
        <v>272.45735300000001</v>
      </c>
      <c r="E19">
        <v>24.63</v>
      </c>
      <c r="F19" t="s">
        <v>1552</v>
      </c>
      <c r="G19" t="s">
        <v>347</v>
      </c>
      <c r="H19">
        <v>20210402</v>
      </c>
    </row>
    <row r="20" spans="1:8" x14ac:dyDescent="0.25">
      <c r="A20" t="s">
        <v>1784</v>
      </c>
      <c r="B20" t="s">
        <v>1602</v>
      </c>
      <c r="C20">
        <v>1.3309740000000001</v>
      </c>
      <c r="D20">
        <v>220.56195399999999</v>
      </c>
      <c r="E20">
        <v>29.375</v>
      </c>
      <c r="F20" t="s">
        <v>1552</v>
      </c>
      <c r="G20" t="s">
        <v>335</v>
      </c>
      <c r="H20">
        <v>20210610</v>
      </c>
    </row>
    <row r="21" spans="1:8" x14ac:dyDescent="0.25">
      <c r="A21" t="s">
        <v>1785</v>
      </c>
      <c r="B21" t="s">
        <v>1786</v>
      </c>
      <c r="C21">
        <v>1.1755960000000001</v>
      </c>
      <c r="D21">
        <v>43.885322000000002</v>
      </c>
      <c r="E21">
        <v>130.4</v>
      </c>
      <c r="F21" t="s">
        <v>1552</v>
      </c>
      <c r="G21" t="s">
        <v>53</v>
      </c>
      <c r="H21">
        <v>20210705</v>
      </c>
    </row>
    <row r="22" spans="1:8" x14ac:dyDescent="0.25">
      <c r="A22" t="s">
        <v>1787</v>
      </c>
      <c r="B22" t="s">
        <v>1788</v>
      </c>
      <c r="C22">
        <v>1.1509799999999999</v>
      </c>
      <c r="D22">
        <v>156.50325599999999</v>
      </c>
      <c r="E22">
        <v>35.799999999999997</v>
      </c>
      <c r="F22" t="s">
        <v>1552</v>
      </c>
      <c r="G22" t="s">
        <v>347</v>
      </c>
      <c r="H22">
        <v>20211101</v>
      </c>
    </row>
    <row r="23" spans="1:8" x14ac:dyDescent="0.25">
      <c r="A23" t="s">
        <v>1789</v>
      </c>
      <c r="B23" t="s">
        <v>1790</v>
      </c>
      <c r="C23">
        <v>1.0597220000000001</v>
      </c>
      <c r="D23">
        <v>261.99007399999999</v>
      </c>
      <c r="E23">
        <v>19.690000000000001</v>
      </c>
      <c r="F23" t="s">
        <v>1552</v>
      </c>
      <c r="G23" t="s">
        <v>53</v>
      </c>
      <c r="H23">
        <v>20210706</v>
      </c>
    </row>
    <row r="24" spans="1:8" x14ac:dyDescent="0.25">
      <c r="A24" t="s">
        <v>1791</v>
      </c>
      <c r="B24" t="s">
        <v>1792</v>
      </c>
      <c r="C24">
        <v>0.94960299999999997</v>
      </c>
      <c r="D24">
        <v>469.77075000000002</v>
      </c>
      <c r="E24">
        <v>9.84</v>
      </c>
      <c r="F24" t="s">
        <v>1552</v>
      </c>
      <c r="G24" t="s">
        <v>366</v>
      </c>
      <c r="H24">
        <v>20210506</v>
      </c>
    </row>
    <row r="25" spans="1:8" x14ac:dyDescent="0.25">
      <c r="A25" t="s">
        <v>1793</v>
      </c>
      <c r="B25" t="s">
        <v>1794</v>
      </c>
      <c r="C25">
        <v>0.89002700000000001</v>
      </c>
      <c r="D25">
        <v>898.86615400000005</v>
      </c>
      <c r="E25">
        <v>4.82</v>
      </c>
      <c r="F25" t="s">
        <v>1552</v>
      </c>
      <c r="G25" t="s">
        <v>338</v>
      </c>
      <c r="H25">
        <v>20210225</v>
      </c>
    </row>
    <row r="26" spans="1:8" x14ac:dyDescent="0.25">
      <c r="A26" t="s">
        <v>1795</v>
      </c>
      <c r="B26" t="s">
        <v>1796</v>
      </c>
      <c r="C26">
        <v>0.71228999999999998</v>
      </c>
      <c r="D26">
        <v>5626.9647009999999</v>
      </c>
      <c r="E26">
        <v>0.61619999999999997</v>
      </c>
      <c r="F26" t="s">
        <v>1552</v>
      </c>
      <c r="G26" t="s">
        <v>338</v>
      </c>
      <c r="H26">
        <v>20211221</v>
      </c>
    </row>
    <row r="27" spans="1:8" x14ac:dyDescent="0.25">
      <c r="A27" t="s">
        <v>1797</v>
      </c>
      <c r="B27" t="s">
        <v>1798</v>
      </c>
      <c r="C27">
        <v>0.68210000000000004</v>
      </c>
      <c r="D27">
        <v>1847.7319640000001</v>
      </c>
      <c r="E27">
        <v>1.7969999999999999</v>
      </c>
      <c r="F27" t="s">
        <v>1552</v>
      </c>
      <c r="G27" t="s">
        <v>338</v>
      </c>
      <c r="H27">
        <v>20210520</v>
      </c>
    </row>
    <row r="28" spans="1:8" x14ac:dyDescent="0.25">
      <c r="A28" t="s">
        <v>1799</v>
      </c>
      <c r="B28" t="s">
        <v>1800</v>
      </c>
      <c r="C28">
        <v>0.62330700000000006</v>
      </c>
      <c r="D28">
        <v>270.54619300000002</v>
      </c>
      <c r="E28">
        <v>11.215</v>
      </c>
      <c r="F28" t="s">
        <v>1552</v>
      </c>
      <c r="G28" t="s">
        <v>335</v>
      </c>
      <c r="H28">
        <v>20210601</v>
      </c>
    </row>
    <row r="29" spans="1:8" x14ac:dyDescent="0.25">
      <c r="A29" t="s">
        <v>1801</v>
      </c>
      <c r="B29" t="s">
        <v>1802</v>
      </c>
      <c r="C29">
        <v>0.61510100000000001</v>
      </c>
      <c r="D29">
        <v>318.36568899999997</v>
      </c>
      <c r="E29">
        <v>9.4049999999999994</v>
      </c>
      <c r="F29" t="s">
        <v>1552</v>
      </c>
      <c r="G29" t="s">
        <v>366</v>
      </c>
      <c r="H29">
        <v>20210712</v>
      </c>
    </row>
    <row r="30" spans="1:8" x14ac:dyDescent="0.25">
      <c r="A30" t="s">
        <v>1803</v>
      </c>
      <c r="B30" t="s">
        <v>1804</v>
      </c>
      <c r="C30">
        <v>0.56550400000000001</v>
      </c>
      <c r="D30">
        <v>46.5</v>
      </c>
      <c r="E30">
        <v>59.2</v>
      </c>
      <c r="F30" t="s">
        <v>1552</v>
      </c>
      <c r="G30" t="s">
        <v>356</v>
      </c>
      <c r="H30">
        <v>20210601</v>
      </c>
    </row>
    <row r="31" spans="1:8" x14ac:dyDescent="0.25">
      <c r="A31" t="s">
        <v>1805</v>
      </c>
      <c r="B31" t="s">
        <v>1806</v>
      </c>
      <c r="C31">
        <v>0.509548</v>
      </c>
      <c r="D31">
        <v>98.04</v>
      </c>
      <c r="E31">
        <v>25.3</v>
      </c>
      <c r="F31" t="s">
        <v>1552</v>
      </c>
      <c r="G31" t="s">
        <v>377</v>
      </c>
      <c r="H31">
        <v>20210702</v>
      </c>
    </row>
    <row r="32" spans="1:8" x14ac:dyDescent="0.25">
      <c r="A32" t="s">
        <v>1807</v>
      </c>
      <c r="B32" t="s">
        <v>1808</v>
      </c>
      <c r="C32">
        <v>0.408001</v>
      </c>
      <c r="D32">
        <v>124.95087599999999</v>
      </c>
      <c r="E32">
        <v>15.895</v>
      </c>
      <c r="F32" t="s">
        <v>1552</v>
      </c>
      <c r="G32" t="s">
        <v>53</v>
      </c>
      <c r="H32">
        <v>20111003</v>
      </c>
    </row>
    <row r="33" spans="1:8" x14ac:dyDescent="0.25">
      <c r="A33" t="s">
        <v>1809</v>
      </c>
      <c r="B33" t="s">
        <v>1810</v>
      </c>
      <c r="C33">
        <v>0.40506300000000001</v>
      </c>
      <c r="D33">
        <v>143.82144199999999</v>
      </c>
      <c r="E33">
        <v>13.71</v>
      </c>
      <c r="F33" t="s">
        <v>1552</v>
      </c>
      <c r="G33" t="s">
        <v>359</v>
      </c>
      <c r="H33">
        <v>20210514</v>
      </c>
    </row>
    <row r="34" spans="1:8" x14ac:dyDescent="0.25">
      <c r="A34" t="s">
        <v>1811</v>
      </c>
      <c r="B34" t="s">
        <v>1812</v>
      </c>
      <c r="C34">
        <v>0.32062099999999999</v>
      </c>
      <c r="D34">
        <v>176.654402</v>
      </c>
      <c r="E34">
        <v>8.8350000000000009</v>
      </c>
      <c r="F34" t="s">
        <v>1552</v>
      </c>
      <c r="G34" t="s">
        <v>344</v>
      </c>
      <c r="H34">
        <v>20140708</v>
      </c>
    </row>
    <row r="35" spans="1:8" x14ac:dyDescent="0.25">
      <c r="A35" t="s">
        <v>1813</v>
      </c>
      <c r="B35" t="s">
        <v>1814</v>
      </c>
      <c r="C35">
        <v>0.26130399999999998</v>
      </c>
      <c r="D35">
        <v>18.354907000000001</v>
      </c>
      <c r="E35">
        <v>69.3</v>
      </c>
      <c r="F35" t="s">
        <v>1552</v>
      </c>
      <c r="G35" t="s">
        <v>359</v>
      </c>
      <c r="H35">
        <v>20210428</v>
      </c>
    </row>
    <row r="36" spans="1:8" x14ac:dyDescent="0.25">
      <c r="A36" t="s">
        <v>1815</v>
      </c>
      <c r="B36" t="s">
        <v>1816</v>
      </c>
      <c r="C36">
        <v>0.21529899999999999</v>
      </c>
      <c r="D36">
        <v>176.32</v>
      </c>
      <c r="E36">
        <v>5.944</v>
      </c>
      <c r="F36" t="s">
        <v>1552</v>
      </c>
      <c r="G36" t="s">
        <v>377</v>
      </c>
      <c r="H36">
        <v>20210702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F033-1594-414E-99D7-E39AABDC4CBB}">
  <dimension ref="A1:H31"/>
  <sheetViews>
    <sheetView workbookViewId="0">
      <selection activeCell="A2" sqref="A2:H31"/>
    </sheetView>
  </sheetViews>
  <sheetFormatPr defaultRowHeight="15" x14ac:dyDescent="0.25"/>
  <sheetData>
    <row r="1" spans="1:8" x14ac:dyDescent="0.25">
      <c r="A1" t="s">
        <v>324</v>
      </c>
      <c r="B1" t="s">
        <v>2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</row>
    <row r="2" spans="1:8" x14ac:dyDescent="0.25">
      <c r="A2" t="s">
        <v>1648</v>
      </c>
      <c r="B2" t="s">
        <v>1649</v>
      </c>
      <c r="C2" t="s">
        <v>333</v>
      </c>
      <c r="D2" t="s">
        <v>333</v>
      </c>
      <c r="E2">
        <v>375.8</v>
      </c>
      <c r="F2" t="s">
        <v>1650</v>
      </c>
      <c r="G2" t="s">
        <v>359</v>
      </c>
      <c r="H2">
        <v>20210421</v>
      </c>
    </row>
    <row r="3" spans="1:8" x14ac:dyDescent="0.25">
      <c r="A3" t="s">
        <v>1651</v>
      </c>
      <c r="B3" t="s">
        <v>1652</v>
      </c>
      <c r="C3" t="s">
        <v>333</v>
      </c>
      <c r="D3" t="s">
        <v>333</v>
      </c>
      <c r="E3">
        <v>596.4</v>
      </c>
      <c r="F3" t="s">
        <v>1650</v>
      </c>
      <c r="G3" t="s">
        <v>347</v>
      </c>
      <c r="H3">
        <v>20211022</v>
      </c>
    </row>
    <row r="4" spans="1:8" x14ac:dyDescent="0.25">
      <c r="A4" t="s">
        <v>1653</v>
      </c>
      <c r="B4" t="s">
        <v>1654</v>
      </c>
      <c r="C4" t="s">
        <v>333</v>
      </c>
      <c r="D4" t="s">
        <v>333</v>
      </c>
      <c r="E4">
        <v>202.35</v>
      </c>
      <c r="F4" t="s">
        <v>1650</v>
      </c>
      <c r="G4" t="s">
        <v>347</v>
      </c>
      <c r="H4">
        <v>20210630</v>
      </c>
    </row>
    <row r="5" spans="1:8" x14ac:dyDescent="0.25">
      <c r="A5" t="s">
        <v>1655</v>
      </c>
      <c r="B5" t="s">
        <v>1656</v>
      </c>
      <c r="C5" t="s">
        <v>333</v>
      </c>
      <c r="D5" t="s">
        <v>333</v>
      </c>
      <c r="E5">
        <v>126.3</v>
      </c>
      <c r="F5" t="s">
        <v>1650</v>
      </c>
      <c r="G5" t="s">
        <v>341</v>
      </c>
      <c r="H5">
        <v>20211004</v>
      </c>
    </row>
    <row r="6" spans="1:8" x14ac:dyDescent="0.25">
      <c r="A6" t="s">
        <v>1657</v>
      </c>
      <c r="B6" t="s">
        <v>1658</v>
      </c>
      <c r="C6" t="s">
        <v>333</v>
      </c>
      <c r="D6" t="s">
        <v>333</v>
      </c>
      <c r="E6">
        <v>170.45</v>
      </c>
      <c r="F6" t="s">
        <v>1650</v>
      </c>
      <c r="G6" t="s">
        <v>344</v>
      </c>
      <c r="H6" t="s">
        <v>333</v>
      </c>
    </row>
    <row r="7" spans="1:8" x14ac:dyDescent="0.25">
      <c r="A7" t="s">
        <v>1659</v>
      </c>
      <c r="B7" t="s">
        <v>1660</v>
      </c>
      <c r="C7" t="s">
        <v>333</v>
      </c>
      <c r="D7" t="s">
        <v>333</v>
      </c>
      <c r="E7">
        <v>222.2</v>
      </c>
      <c r="F7" t="s">
        <v>1650</v>
      </c>
      <c r="G7" t="s">
        <v>377</v>
      </c>
      <c r="H7">
        <v>20210928</v>
      </c>
    </row>
    <row r="8" spans="1:8" x14ac:dyDescent="0.25">
      <c r="A8" t="s">
        <v>1661</v>
      </c>
      <c r="B8" t="s">
        <v>134</v>
      </c>
      <c r="C8" t="s">
        <v>333</v>
      </c>
      <c r="D8" t="s">
        <v>333</v>
      </c>
      <c r="E8">
        <v>37.484999999999999</v>
      </c>
      <c r="F8" t="s">
        <v>1650</v>
      </c>
      <c r="G8" t="s">
        <v>341</v>
      </c>
      <c r="H8">
        <v>20211027</v>
      </c>
    </row>
    <row r="9" spans="1:8" x14ac:dyDescent="0.25">
      <c r="A9" t="s">
        <v>1662</v>
      </c>
      <c r="B9" t="s">
        <v>1663</v>
      </c>
      <c r="C9" t="s">
        <v>333</v>
      </c>
      <c r="D9" t="s">
        <v>333</v>
      </c>
      <c r="E9">
        <v>180.4</v>
      </c>
      <c r="F9" t="s">
        <v>1650</v>
      </c>
      <c r="G9" t="s">
        <v>377</v>
      </c>
      <c r="H9">
        <v>20210507</v>
      </c>
    </row>
    <row r="10" spans="1:8" x14ac:dyDescent="0.25">
      <c r="A10" t="s">
        <v>1664</v>
      </c>
      <c r="B10" t="s">
        <v>1665</v>
      </c>
      <c r="C10" t="s">
        <v>333</v>
      </c>
      <c r="D10" t="s">
        <v>333</v>
      </c>
      <c r="E10">
        <v>246.7</v>
      </c>
      <c r="F10" t="s">
        <v>1650</v>
      </c>
      <c r="G10" t="s">
        <v>347</v>
      </c>
      <c r="H10">
        <v>20210331</v>
      </c>
    </row>
    <row r="11" spans="1:8" x14ac:dyDescent="0.25">
      <c r="A11" t="s">
        <v>1666</v>
      </c>
      <c r="B11" t="s">
        <v>1667</v>
      </c>
      <c r="C11" t="s">
        <v>333</v>
      </c>
      <c r="D11" t="s">
        <v>333</v>
      </c>
      <c r="E11">
        <v>365</v>
      </c>
      <c r="F11" t="s">
        <v>1650</v>
      </c>
      <c r="G11" t="s">
        <v>347</v>
      </c>
      <c r="H11">
        <v>20210428</v>
      </c>
    </row>
    <row r="12" spans="1:8" x14ac:dyDescent="0.25">
      <c r="A12" t="s">
        <v>1668</v>
      </c>
      <c r="B12" t="s">
        <v>1669</v>
      </c>
      <c r="C12" t="s">
        <v>333</v>
      </c>
      <c r="D12" t="s">
        <v>333</v>
      </c>
      <c r="E12">
        <v>100.16</v>
      </c>
      <c r="F12" t="s">
        <v>1650</v>
      </c>
      <c r="G12" t="s">
        <v>344</v>
      </c>
      <c r="H12">
        <v>20210930</v>
      </c>
    </row>
    <row r="13" spans="1:8" x14ac:dyDescent="0.25">
      <c r="A13" t="s">
        <v>1670</v>
      </c>
      <c r="B13" t="s">
        <v>1671</v>
      </c>
      <c r="C13" t="s">
        <v>333</v>
      </c>
      <c r="D13" t="s">
        <v>333</v>
      </c>
      <c r="E13">
        <v>1382.4</v>
      </c>
      <c r="F13" t="s">
        <v>1650</v>
      </c>
      <c r="G13" t="s">
        <v>377</v>
      </c>
      <c r="H13">
        <v>20210419</v>
      </c>
    </row>
    <row r="14" spans="1:8" x14ac:dyDescent="0.25">
      <c r="A14" t="s">
        <v>1672</v>
      </c>
      <c r="B14" t="s">
        <v>1673</v>
      </c>
      <c r="C14" t="s">
        <v>333</v>
      </c>
      <c r="D14" t="s">
        <v>333</v>
      </c>
      <c r="E14">
        <v>224.9</v>
      </c>
      <c r="F14" t="s">
        <v>1650</v>
      </c>
      <c r="G14" t="s">
        <v>347</v>
      </c>
      <c r="H14">
        <v>20210326</v>
      </c>
    </row>
    <row r="15" spans="1:8" x14ac:dyDescent="0.25">
      <c r="A15" t="s">
        <v>1674</v>
      </c>
      <c r="B15" t="s">
        <v>1675</v>
      </c>
      <c r="C15" t="s">
        <v>333</v>
      </c>
      <c r="D15" t="s">
        <v>333</v>
      </c>
      <c r="E15">
        <v>222.6</v>
      </c>
      <c r="F15" t="s">
        <v>1650</v>
      </c>
      <c r="G15" t="s">
        <v>347</v>
      </c>
      <c r="H15">
        <v>20210428</v>
      </c>
    </row>
    <row r="16" spans="1:8" x14ac:dyDescent="0.25">
      <c r="A16" t="s">
        <v>1676</v>
      </c>
      <c r="B16" t="s">
        <v>1348</v>
      </c>
      <c r="C16" t="s">
        <v>333</v>
      </c>
      <c r="D16" t="s">
        <v>333</v>
      </c>
      <c r="E16">
        <v>980.1</v>
      </c>
      <c r="F16" t="s">
        <v>1650</v>
      </c>
      <c r="G16" t="s">
        <v>359</v>
      </c>
      <c r="H16">
        <v>20210812</v>
      </c>
    </row>
    <row r="17" spans="1:8" x14ac:dyDescent="0.25">
      <c r="A17" t="s">
        <v>1677</v>
      </c>
      <c r="B17" t="s">
        <v>1678</v>
      </c>
      <c r="C17" t="s">
        <v>333</v>
      </c>
      <c r="D17" t="s">
        <v>333</v>
      </c>
      <c r="E17">
        <v>215.5</v>
      </c>
      <c r="F17" t="s">
        <v>1650</v>
      </c>
      <c r="G17" t="s">
        <v>338</v>
      </c>
      <c r="H17">
        <v>20211105</v>
      </c>
    </row>
    <row r="18" spans="1:8" x14ac:dyDescent="0.25">
      <c r="A18" t="s">
        <v>1679</v>
      </c>
      <c r="B18" t="s">
        <v>1680</v>
      </c>
      <c r="C18" t="s">
        <v>333</v>
      </c>
      <c r="D18" t="s">
        <v>333</v>
      </c>
      <c r="E18">
        <v>319.7</v>
      </c>
      <c r="F18" t="s">
        <v>1650</v>
      </c>
      <c r="G18" t="s">
        <v>347</v>
      </c>
      <c r="H18">
        <v>20210329</v>
      </c>
    </row>
    <row r="19" spans="1:8" x14ac:dyDescent="0.25">
      <c r="A19" t="s">
        <v>1681</v>
      </c>
      <c r="B19" t="s">
        <v>1682</v>
      </c>
      <c r="C19" t="s">
        <v>333</v>
      </c>
      <c r="D19" t="s">
        <v>333</v>
      </c>
      <c r="E19">
        <v>77.22</v>
      </c>
      <c r="F19" t="s">
        <v>1650</v>
      </c>
      <c r="G19" t="s">
        <v>356</v>
      </c>
      <c r="H19">
        <v>20210414</v>
      </c>
    </row>
    <row r="20" spans="1:8" x14ac:dyDescent="0.25">
      <c r="A20" t="s">
        <v>1683</v>
      </c>
      <c r="B20" t="s">
        <v>1684</v>
      </c>
      <c r="C20" t="s">
        <v>333</v>
      </c>
      <c r="D20" t="s">
        <v>333</v>
      </c>
      <c r="E20">
        <v>118.85</v>
      </c>
      <c r="F20" t="s">
        <v>1650</v>
      </c>
      <c r="G20" t="s">
        <v>338</v>
      </c>
      <c r="H20">
        <v>20210331</v>
      </c>
    </row>
    <row r="21" spans="1:8" x14ac:dyDescent="0.25">
      <c r="A21" t="s">
        <v>1685</v>
      </c>
      <c r="B21" t="s">
        <v>1686</v>
      </c>
      <c r="C21" t="s">
        <v>333</v>
      </c>
      <c r="D21" t="s">
        <v>333</v>
      </c>
      <c r="E21">
        <v>99.3</v>
      </c>
      <c r="F21" t="s">
        <v>1650</v>
      </c>
      <c r="G21" t="s">
        <v>338</v>
      </c>
      <c r="H21">
        <v>20210325</v>
      </c>
    </row>
    <row r="22" spans="1:8" x14ac:dyDescent="0.25">
      <c r="A22" t="s">
        <v>1687</v>
      </c>
      <c r="B22" t="s">
        <v>1688</v>
      </c>
      <c r="C22" t="s">
        <v>333</v>
      </c>
      <c r="D22" t="s">
        <v>333</v>
      </c>
      <c r="E22">
        <v>162.44999999999999</v>
      </c>
      <c r="F22" t="s">
        <v>1650</v>
      </c>
      <c r="G22" t="s">
        <v>335</v>
      </c>
      <c r="H22">
        <v>20210416</v>
      </c>
    </row>
    <row r="23" spans="1:8" x14ac:dyDescent="0.25">
      <c r="A23" t="s">
        <v>1689</v>
      </c>
      <c r="B23" t="s">
        <v>1690</v>
      </c>
      <c r="C23" t="s">
        <v>333</v>
      </c>
      <c r="D23" t="s">
        <v>333</v>
      </c>
      <c r="E23">
        <v>279.8</v>
      </c>
      <c r="F23" t="s">
        <v>1650</v>
      </c>
      <c r="G23" t="s">
        <v>356</v>
      </c>
      <c r="H23">
        <v>20210326</v>
      </c>
    </row>
    <row r="24" spans="1:8" x14ac:dyDescent="0.25">
      <c r="A24" t="s">
        <v>1691</v>
      </c>
      <c r="B24" t="s">
        <v>1692</v>
      </c>
      <c r="C24" t="s">
        <v>333</v>
      </c>
      <c r="D24" t="s">
        <v>333</v>
      </c>
      <c r="E24">
        <v>276.89999999999998</v>
      </c>
      <c r="F24" t="s">
        <v>1650</v>
      </c>
      <c r="G24" t="s">
        <v>347</v>
      </c>
      <c r="H24">
        <v>20211122</v>
      </c>
    </row>
    <row r="25" spans="1:8" x14ac:dyDescent="0.25">
      <c r="A25" t="s">
        <v>1693</v>
      </c>
      <c r="B25" t="s">
        <v>1694</v>
      </c>
      <c r="C25" t="s">
        <v>333</v>
      </c>
      <c r="D25" t="s">
        <v>333</v>
      </c>
      <c r="E25">
        <v>856.2</v>
      </c>
      <c r="F25" t="s">
        <v>1650</v>
      </c>
      <c r="G25" t="s">
        <v>377</v>
      </c>
      <c r="H25">
        <v>20210527</v>
      </c>
    </row>
    <row r="26" spans="1:8" x14ac:dyDescent="0.25">
      <c r="A26" t="s">
        <v>1695</v>
      </c>
      <c r="B26" t="s">
        <v>1696</v>
      </c>
      <c r="C26" t="s">
        <v>333</v>
      </c>
      <c r="D26" t="s">
        <v>333</v>
      </c>
      <c r="E26">
        <v>145.55000000000001</v>
      </c>
      <c r="F26" t="s">
        <v>1650</v>
      </c>
      <c r="G26" t="s">
        <v>344</v>
      </c>
      <c r="H26">
        <v>20210430</v>
      </c>
    </row>
    <row r="27" spans="1:8" x14ac:dyDescent="0.25">
      <c r="A27" t="s">
        <v>1697</v>
      </c>
      <c r="B27" t="s">
        <v>1698</v>
      </c>
      <c r="C27" t="s">
        <v>333</v>
      </c>
      <c r="D27" t="s">
        <v>333</v>
      </c>
      <c r="E27">
        <v>170.02</v>
      </c>
      <c r="F27" t="s">
        <v>1650</v>
      </c>
      <c r="G27" t="s">
        <v>338</v>
      </c>
      <c r="H27">
        <v>20210326</v>
      </c>
    </row>
    <row r="28" spans="1:8" x14ac:dyDescent="0.25">
      <c r="A28" t="s">
        <v>1699</v>
      </c>
      <c r="B28" t="s">
        <v>1652</v>
      </c>
      <c r="C28" t="s">
        <v>333</v>
      </c>
      <c r="D28" t="s">
        <v>333</v>
      </c>
      <c r="E28">
        <v>502.8</v>
      </c>
      <c r="F28" t="s">
        <v>1650</v>
      </c>
      <c r="G28" t="s">
        <v>347</v>
      </c>
      <c r="H28">
        <v>20211022</v>
      </c>
    </row>
    <row r="29" spans="1:8" x14ac:dyDescent="0.25">
      <c r="A29" t="s">
        <v>1700</v>
      </c>
      <c r="B29" t="s">
        <v>1701</v>
      </c>
      <c r="C29" t="s">
        <v>333</v>
      </c>
      <c r="D29" t="s">
        <v>333</v>
      </c>
      <c r="E29">
        <v>393.7</v>
      </c>
      <c r="F29" t="s">
        <v>1650</v>
      </c>
      <c r="G29" t="s">
        <v>338</v>
      </c>
      <c r="H29">
        <v>20200825</v>
      </c>
    </row>
    <row r="30" spans="1:8" x14ac:dyDescent="0.25">
      <c r="A30" t="s">
        <v>1702</v>
      </c>
      <c r="B30" t="s">
        <v>1703</v>
      </c>
      <c r="C30" t="s">
        <v>333</v>
      </c>
      <c r="D30" t="s">
        <v>333</v>
      </c>
      <c r="E30">
        <v>330</v>
      </c>
      <c r="F30" t="s">
        <v>1650</v>
      </c>
      <c r="G30" t="s">
        <v>335</v>
      </c>
      <c r="H30">
        <v>20210506</v>
      </c>
    </row>
    <row r="31" spans="1:8" x14ac:dyDescent="0.25">
      <c r="A31" t="s">
        <v>1704</v>
      </c>
      <c r="B31" t="s">
        <v>1705</v>
      </c>
      <c r="C31" t="s">
        <v>333</v>
      </c>
      <c r="D31" t="s">
        <v>333</v>
      </c>
      <c r="E31">
        <v>103.86</v>
      </c>
      <c r="F31" t="s">
        <v>1650</v>
      </c>
      <c r="G31" t="s">
        <v>338</v>
      </c>
      <c r="H31" t="s">
        <v>333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863F7-80FE-4E5D-A57E-5228B9C7F40C}">
  <dimension ref="A1:H26"/>
  <sheetViews>
    <sheetView workbookViewId="0">
      <selection activeCell="A2" sqref="A2:H26"/>
    </sheetView>
  </sheetViews>
  <sheetFormatPr defaultRowHeight="15" x14ac:dyDescent="0.25"/>
  <sheetData>
    <row r="1" spans="1:8" x14ac:dyDescent="0.25">
      <c r="A1" t="s">
        <v>324</v>
      </c>
      <c r="B1" t="s">
        <v>2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</row>
    <row r="2" spans="1:8" x14ac:dyDescent="0.25">
      <c r="A2" t="s">
        <v>1706</v>
      </c>
      <c r="B2" t="s">
        <v>1707</v>
      </c>
      <c r="C2" t="s">
        <v>333</v>
      </c>
      <c r="D2" t="s">
        <v>333</v>
      </c>
      <c r="E2">
        <v>777</v>
      </c>
      <c r="F2" t="s">
        <v>1708</v>
      </c>
      <c r="G2" t="s">
        <v>344</v>
      </c>
      <c r="H2">
        <v>20210310</v>
      </c>
    </row>
    <row r="3" spans="1:8" x14ac:dyDescent="0.25">
      <c r="A3" t="s">
        <v>45</v>
      </c>
      <c r="B3" t="s">
        <v>47</v>
      </c>
      <c r="C3" t="s">
        <v>333</v>
      </c>
      <c r="D3" t="s">
        <v>333</v>
      </c>
      <c r="E3">
        <v>1115</v>
      </c>
      <c r="F3" t="s">
        <v>1708</v>
      </c>
      <c r="G3" t="s">
        <v>356</v>
      </c>
      <c r="H3">
        <v>20210316</v>
      </c>
    </row>
    <row r="4" spans="1:8" x14ac:dyDescent="0.25">
      <c r="A4" t="s">
        <v>42</v>
      </c>
      <c r="B4" t="s">
        <v>44</v>
      </c>
      <c r="C4" t="s">
        <v>333</v>
      </c>
      <c r="D4" t="s">
        <v>333</v>
      </c>
      <c r="E4">
        <v>1145</v>
      </c>
      <c r="F4" t="s">
        <v>1708</v>
      </c>
      <c r="G4" t="s">
        <v>359</v>
      </c>
      <c r="H4">
        <v>20210510</v>
      </c>
    </row>
    <row r="5" spans="1:8" x14ac:dyDescent="0.25">
      <c r="A5" t="s">
        <v>51</v>
      </c>
      <c r="B5" t="s">
        <v>1709</v>
      </c>
      <c r="C5" t="s">
        <v>333</v>
      </c>
      <c r="D5" t="s">
        <v>333</v>
      </c>
      <c r="E5">
        <v>952</v>
      </c>
      <c r="F5" t="s">
        <v>1708</v>
      </c>
      <c r="G5" t="s">
        <v>53</v>
      </c>
      <c r="H5">
        <v>20210302</v>
      </c>
    </row>
    <row r="6" spans="1:8" x14ac:dyDescent="0.25">
      <c r="A6" t="s">
        <v>55</v>
      </c>
      <c r="B6" t="s">
        <v>1710</v>
      </c>
      <c r="C6" t="s">
        <v>333</v>
      </c>
      <c r="D6" t="s">
        <v>333</v>
      </c>
      <c r="E6">
        <v>559</v>
      </c>
      <c r="F6" t="s">
        <v>1708</v>
      </c>
      <c r="G6" t="s">
        <v>359</v>
      </c>
      <c r="H6">
        <v>20210318</v>
      </c>
    </row>
    <row r="7" spans="1:8" x14ac:dyDescent="0.25">
      <c r="A7" t="s">
        <v>80</v>
      </c>
      <c r="B7" t="s">
        <v>82</v>
      </c>
      <c r="C7" t="s">
        <v>333</v>
      </c>
      <c r="D7" t="s">
        <v>333</v>
      </c>
      <c r="E7">
        <v>237.5</v>
      </c>
      <c r="F7" t="s">
        <v>1708</v>
      </c>
      <c r="G7" t="s">
        <v>359</v>
      </c>
      <c r="H7">
        <v>20201210</v>
      </c>
    </row>
    <row r="8" spans="1:8" x14ac:dyDescent="0.25">
      <c r="A8" t="s">
        <v>7</v>
      </c>
      <c r="B8" t="s">
        <v>9</v>
      </c>
      <c r="C8" t="s">
        <v>333</v>
      </c>
      <c r="D8" t="s">
        <v>333</v>
      </c>
      <c r="E8">
        <v>566.4</v>
      </c>
      <c r="F8" t="s">
        <v>1708</v>
      </c>
      <c r="G8" t="s">
        <v>335</v>
      </c>
      <c r="H8">
        <v>20210518</v>
      </c>
    </row>
    <row r="9" spans="1:8" x14ac:dyDescent="0.25">
      <c r="A9" t="s">
        <v>28</v>
      </c>
      <c r="B9" t="s">
        <v>30</v>
      </c>
      <c r="C9" t="s">
        <v>333</v>
      </c>
      <c r="D9" t="s">
        <v>333</v>
      </c>
      <c r="E9">
        <v>376.4</v>
      </c>
      <c r="F9" t="s">
        <v>1708</v>
      </c>
      <c r="G9" t="s">
        <v>359</v>
      </c>
      <c r="H9">
        <v>20030304</v>
      </c>
    </row>
    <row r="10" spans="1:8" x14ac:dyDescent="0.25">
      <c r="A10" t="s">
        <v>65</v>
      </c>
      <c r="B10" t="s">
        <v>67</v>
      </c>
      <c r="C10" t="s">
        <v>333</v>
      </c>
      <c r="D10" t="s">
        <v>333</v>
      </c>
      <c r="E10">
        <v>150.75</v>
      </c>
      <c r="F10" t="s">
        <v>1708</v>
      </c>
      <c r="G10" t="s">
        <v>347</v>
      </c>
      <c r="H10">
        <v>20210414</v>
      </c>
    </row>
    <row r="11" spans="1:8" x14ac:dyDescent="0.25">
      <c r="A11" t="s">
        <v>58</v>
      </c>
      <c r="B11" t="s">
        <v>60</v>
      </c>
      <c r="C11" t="s">
        <v>333</v>
      </c>
      <c r="D11" t="s">
        <v>333</v>
      </c>
      <c r="E11">
        <v>1486</v>
      </c>
      <c r="F11" t="s">
        <v>1708</v>
      </c>
      <c r="G11" t="s">
        <v>347</v>
      </c>
      <c r="H11">
        <v>20210316</v>
      </c>
    </row>
    <row r="12" spans="1:8" x14ac:dyDescent="0.25">
      <c r="A12" t="s">
        <v>71</v>
      </c>
      <c r="B12" t="s">
        <v>74</v>
      </c>
      <c r="C12" t="s">
        <v>333</v>
      </c>
      <c r="D12" t="s">
        <v>333</v>
      </c>
      <c r="E12">
        <v>493</v>
      </c>
      <c r="F12" t="s">
        <v>1708</v>
      </c>
      <c r="G12" t="s">
        <v>335</v>
      </c>
      <c r="H12">
        <v>20210312</v>
      </c>
    </row>
    <row r="13" spans="1:8" x14ac:dyDescent="0.25">
      <c r="A13" t="s">
        <v>10</v>
      </c>
      <c r="B13" t="s">
        <v>12</v>
      </c>
      <c r="C13" t="s">
        <v>333</v>
      </c>
      <c r="D13" t="s">
        <v>333</v>
      </c>
      <c r="E13">
        <v>626.9</v>
      </c>
      <c r="F13" t="s">
        <v>1708</v>
      </c>
      <c r="G13" t="s">
        <v>359</v>
      </c>
      <c r="H13" t="s">
        <v>333</v>
      </c>
    </row>
    <row r="14" spans="1:8" x14ac:dyDescent="0.25">
      <c r="A14" t="s">
        <v>48</v>
      </c>
      <c r="B14" t="s">
        <v>50</v>
      </c>
      <c r="C14" t="s">
        <v>333</v>
      </c>
      <c r="D14" t="s">
        <v>333</v>
      </c>
      <c r="E14">
        <v>806.8</v>
      </c>
      <c r="F14" t="s">
        <v>1708</v>
      </c>
      <c r="G14" t="s">
        <v>356</v>
      </c>
      <c r="H14">
        <v>20210429</v>
      </c>
    </row>
    <row r="15" spans="1:8" x14ac:dyDescent="0.25">
      <c r="A15" t="s">
        <v>61</v>
      </c>
      <c r="B15" t="s">
        <v>64</v>
      </c>
      <c r="C15" t="s">
        <v>333</v>
      </c>
      <c r="D15" t="s">
        <v>333</v>
      </c>
      <c r="E15">
        <v>227.7</v>
      </c>
      <c r="F15" t="s">
        <v>1708</v>
      </c>
      <c r="G15" t="s">
        <v>347</v>
      </c>
      <c r="H15">
        <v>20210325</v>
      </c>
    </row>
    <row r="16" spans="1:8" x14ac:dyDescent="0.25">
      <c r="A16" t="s">
        <v>86</v>
      </c>
      <c r="B16" t="s">
        <v>88</v>
      </c>
      <c r="C16" t="s">
        <v>333</v>
      </c>
      <c r="D16" t="s">
        <v>333</v>
      </c>
      <c r="E16">
        <v>199</v>
      </c>
      <c r="F16" t="s">
        <v>1708</v>
      </c>
      <c r="G16" t="s">
        <v>359</v>
      </c>
      <c r="H16">
        <v>20210324</v>
      </c>
    </row>
    <row r="17" spans="1:8" x14ac:dyDescent="0.25">
      <c r="A17" t="s">
        <v>13</v>
      </c>
      <c r="B17" t="s">
        <v>16</v>
      </c>
      <c r="C17" t="s">
        <v>333</v>
      </c>
      <c r="D17" t="s">
        <v>333</v>
      </c>
      <c r="E17">
        <v>157.75</v>
      </c>
      <c r="F17" t="s">
        <v>1708</v>
      </c>
      <c r="G17" t="s">
        <v>338</v>
      </c>
      <c r="H17">
        <v>20211013</v>
      </c>
    </row>
    <row r="18" spans="1:8" x14ac:dyDescent="0.25">
      <c r="A18" t="s">
        <v>34</v>
      </c>
      <c r="B18" t="s">
        <v>37</v>
      </c>
      <c r="C18" t="s">
        <v>333</v>
      </c>
      <c r="D18" t="s">
        <v>333</v>
      </c>
      <c r="E18">
        <v>784</v>
      </c>
      <c r="F18" t="s">
        <v>1708</v>
      </c>
      <c r="G18" t="s">
        <v>377</v>
      </c>
      <c r="H18">
        <v>20210512</v>
      </c>
    </row>
    <row r="19" spans="1:8" x14ac:dyDescent="0.25">
      <c r="A19" t="s">
        <v>83</v>
      </c>
      <c r="B19" t="s">
        <v>85</v>
      </c>
      <c r="C19" t="s">
        <v>333</v>
      </c>
      <c r="D19" t="s">
        <v>333</v>
      </c>
      <c r="E19">
        <v>268</v>
      </c>
      <c r="F19" t="s">
        <v>1708</v>
      </c>
      <c r="G19" t="s">
        <v>359</v>
      </c>
      <c r="H19" t="s">
        <v>333</v>
      </c>
    </row>
    <row r="20" spans="1:8" x14ac:dyDescent="0.25">
      <c r="A20" t="s">
        <v>75</v>
      </c>
      <c r="B20" t="s">
        <v>70</v>
      </c>
      <c r="C20" t="s">
        <v>333</v>
      </c>
      <c r="D20" t="s">
        <v>333</v>
      </c>
      <c r="E20">
        <v>16800</v>
      </c>
      <c r="F20" t="s">
        <v>1708</v>
      </c>
      <c r="G20" t="s">
        <v>347</v>
      </c>
      <c r="H20">
        <v>20210324</v>
      </c>
    </row>
    <row r="21" spans="1:8" x14ac:dyDescent="0.25">
      <c r="A21" t="s">
        <v>21</v>
      </c>
      <c r="B21" t="s">
        <v>23</v>
      </c>
      <c r="C21" t="s">
        <v>333</v>
      </c>
      <c r="D21" t="s">
        <v>333</v>
      </c>
      <c r="E21">
        <v>2849</v>
      </c>
      <c r="F21" t="s">
        <v>1708</v>
      </c>
      <c r="G21" t="s">
        <v>359</v>
      </c>
      <c r="H21" t="s">
        <v>333</v>
      </c>
    </row>
    <row r="22" spans="1:8" x14ac:dyDescent="0.25">
      <c r="A22" t="s">
        <v>31</v>
      </c>
      <c r="B22" t="s">
        <v>33</v>
      </c>
      <c r="C22" t="s">
        <v>333</v>
      </c>
      <c r="D22" t="s">
        <v>333</v>
      </c>
      <c r="E22">
        <v>111.4</v>
      </c>
      <c r="F22" t="s">
        <v>1708</v>
      </c>
      <c r="G22" t="s">
        <v>338</v>
      </c>
      <c r="H22">
        <v>20210317</v>
      </c>
    </row>
    <row r="23" spans="1:8" x14ac:dyDescent="0.25">
      <c r="A23" t="s">
        <v>24</v>
      </c>
      <c r="B23" t="s">
        <v>27</v>
      </c>
      <c r="C23" t="s">
        <v>333</v>
      </c>
      <c r="D23" t="s">
        <v>333</v>
      </c>
      <c r="E23">
        <v>829.4</v>
      </c>
      <c r="F23" t="s">
        <v>1708</v>
      </c>
      <c r="G23" t="s">
        <v>344</v>
      </c>
      <c r="H23">
        <v>20210325</v>
      </c>
    </row>
    <row r="24" spans="1:8" x14ac:dyDescent="0.25">
      <c r="A24" t="s">
        <v>17</v>
      </c>
      <c r="B24" t="s">
        <v>20</v>
      </c>
      <c r="C24" t="s">
        <v>333</v>
      </c>
      <c r="D24" t="s">
        <v>333</v>
      </c>
      <c r="E24">
        <v>3342</v>
      </c>
      <c r="F24" t="s">
        <v>1708</v>
      </c>
      <c r="G24" t="s">
        <v>347</v>
      </c>
      <c r="H24">
        <v>20210408</v>
      </c>
    </row>
    <row r="25" spans="1:8" x14ac:dyDescent="0.25">
      <c r="A25" t="s">
        <v>38</v>
      </c>
      <c r="B25" t="s">
        <v>41</v>
      </c>
      <c r="C25" t="s">
        <v>333</v>
      </c>
      <c r="D25" t="s">
        <v>333</v>
      </c>
      <c r="E25">
        <v>248.7</v>
      </c>
      <c r="F25" t="s">
        <v>1708</v>
      </c>
      <c r="G25" t="s">
        <v>347</v>
      </c>
      <c r="H25">
        <v>20210409</v>
      </c>
    </row>
    <row r="26" spans="1:8" x14ac:dyDescent="0.25">
      <c r="A26" t="s">
        <v>68</v>
      </c>
      <c r="B26" t="s">
        <v>70</v>
      </c>
      <c r="C26" t="s">
        <v>333</v>
      </c>
      <c r="D26" t="s">
        <v>333</v>
      </c>
      <c r="E26">
        <v>17365</v>
      </c>
      <c r="F26" t="s">
        <v>1708</v>
      </c>
      <c r="G26" t="s">
        <v>347</v>
      </c>
      <c r="H26">
        <v>20210324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68837-C663-433F-9433-9ACAED7E84A9}">
  <dimension ref="A1:H26"/>
  <sheetViews>
    <sheetView workbookViewId="0">
      <selection activeCell="A2" sqref="A2:H26"/>
    </sheetView>
  </sheetViews>
  <sheetFormatPr defaultRowHeight="15" x14ac:dyDescent="0.25"/>
  <sheetData>
    <row r="1" spans="1:8" x14ac:dyDescent="0.25">
      <c r="A1" t="s">
        <v>324</v>
      </c>
      <c r="B1" t="s">
        <v>2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</row>
    <row r="2" spans="1:8" x14ac:dyDescent="0.25">
      <c r="A2" t="s">
        <v>1817</v>
      </c>
      <c r="B2" t="s">
        <v>1818</v>
      </c>
      <c r="C2" t="s">
        <v>333</v>
      </c>
      <c r="D2" t="s">
        <v>333</v>
      </c>
      <c r="E2">
        <v>189.8</v>
      </c>
      <c r="F2" t="s">
        <v>1819</v>
      </c>
      <c r="G2" t="s">
        <v>53</v>
      </c>
      <c r="H2">
        <v>20210421</v>
      </c>
    </row>
    <row r="3" spans="1:8" x14ac:dyDescent="0.25">
      <c r="A3" t="s">
        <v>1820</v>
      </c>
      <c r="B3" t="s">
        <v>1821</v>
      </c>
      <c r="C3" t="s">
        <v>333</v>
      </c>
      <c r="D3" t="s">
        <v>333</v>
      </c>
      <c r="E3">
        <v>219.4</v>
      </c>
      <c r="F3" t="s">
        <v>1819</v>
      </c>
      <c r="G3" t="s">
        <v>366</v>
      </c>
      <c r="H3">
        <v>20211004</v>
      </c>
    </row>
    <row r="4" spans="1:8" x14ac:dyDescent="0.25">
      <c r="A4" t="s">
        <v>1822</v>
      </c>
      <c r="B4" t="s">
        <v>1823</v>
      </c>
      <c r="C4" t="s">
        <v>333</v>
      </c>
      <c r="D4" t="s">
        <v>333</v>
      </c>
      <c r="E4">
        <v>227</v>
      </c>
      <c r="F4" t="s">
        <v>1819</v>
      </c>
      <c r="G4" t="s">
        <v>356</v>
      </c>
      <c r="H4">
        <v>20210528</v>
      </c>
    </row>
    <row r="5" spans="1:8" x14ac:dyDescent="0.25">
      <c r="A5" t="s">
        <v>1824</v>
      </c>
      <c r="B5" t="s">
        <v>1825</v>
      </c>
      <c r="C5" t="s">
        <v>333</v>
      </c>
      <c r="D5" t="s">
        <v>333</v>
      </c>
      <c r="E5">
        <v>206</v>
      </c>
      <c r="F5" t="s">
        <v>1819</v>
      </c>
      <c r="G5" t="s">
        <v>338</v>
      </c>
      <c r="H5">
        <v>20210325</v>
      </c>
    </row>
    <row r="6" spans="1:8" x14ac:dyDescent="0.25">
      <c r="A6" t="s">
        <v>1826</v>
      </c>
      <c r="B6" t="s">
        <v>1827</v>
      </c>
      <c r="C6" t="s">
        <v>333</v>
      </c>
      <c r="D6" t="s">
        <v>333</v>
      </c>
      <c r="E6">
        <v>14.94</v>
      </c>
      <c r="F6" t="s">
        <v>1819</v>
      </c>
      <c r="G6" t="s">
        <v>347</v>
      </c>
      <c r="H6" t="s">
        <v>333</v>
      </c>
    </row>
    <row r="7" spans="1:8" x14ac:dyDescent="0.25">
      <c r="A7" t="s">
        <v>1828</v>
      </c>
      <c r="B7" t="s">
        <v>1829</v>
      </c>
      <c r="C7" t="s">
        <v>333</v>
      </c>
      <c r="D7" t="s">
        <v>333</v>
      </c>
      <c r="E7">
        <v>288.39999999999998</v>
      </c>
      <c r="F7" t="s">
        <v>1819</v>
      </c>
      <c r="G7" t="s">
        <v>344</v>
      </c>
      <c r="H7">
        <v>20140618</v>
      </c>
    </row>
    <row r="8" spans="1:8" x14ac:dyDescent="0.25">
      <c r="A8" t="s">
        <v>1830</v>
      </c>
      <c r="B8" t="s">
        <v>1831</v>
      </c>
      <c r="C8" t="s">
        <v>333</v>
      </c>
      <c r="D8" t="s">
        <v>333</v>
      </c>
      <c r="E8">
        <v>640</v>
      </c>
      <c r="F8" t="s">
        <v>1819</v>
      </c>
      <c r="G8" t="s">
        <v>338</v>
      </c>
      <c r="H8">
        <v>20210429</v>
      </c>
    </row>
    <row r="9" spans="1:8" x14ac:dyDescent="0.25">
      <c r="A9" t="s">
        <v>1832</v>
      </c>
      <c r="B9" t="s">
        <v>1833</v>
      </c>
      <c r="C9" t="s">
        <v>333</v>
      </c>
      <c r="D9" t="s">
        <v>333</v>
      </c>
      <c r="E9">
        <v>187.65</v>
      </c>
      <c r="F9" t="s">
        <v>1819</v>
      </c>
      <c r="G9" t="s">
        <v>338</v>
      </c>
      <c r="H9" t="s">
        <v>333</v>
      </c>
    </row>
    <row r="10" spans="1:8" x14ac:dyDescent="0.25">
      <c r="A10" t="s">
        <v>1834</v>
      </c>
      <c r="B10" t="s">
        <v>1835</v>
      </c>
      <c r="C10" t="s">
        <v>333</v>
      </c>
      <c r="D10" t="s">
        <v>333</v>
      </c>
      <c r="E10">
        <v>16.065000000000001</v>
      </c>
      <c r="F10" t="s">
        <v>1819</v>
      </c>
      <c r="G10" t="s">
        <v>40</v>
      </c>
      <c r="H10">
        <v>20180419</v>
      </c>
    </row>
    <row r="11" spans="1:8" x14ac:dyDescent="0.25">
      <c r="A11" t="s">
        <v>1836</v>
      </c>
      <c r="B11" t="s">
        <v>1837</v>
      </c>
      <c r="C11" t="s">
        <v>333</v>
      </c>
      <c r="D11" t="s">
        <v>333</v>
      </c>
      <c r="E11">
        <v>180.26</v>
      </c>
      <c r="F11" t="s">
        <v>1819</v>
      </c>
      <c r="G11" t="s">
        <v>40</v>
      </c>
      <c r="H11">
        <v>20210811</v>
      </c>
    </row>
    <row r="12" spans="1:8" x14ac:dyDescent="0.25">
      <c r="A12" t="s">
        <v>1838</v>
      </c>
      <c r="B12" t="s">
        <v>1839</v>
      </c>
      <c r="C12" t="s">
        <v>333</v>
      </c>
      <c r="D12" t="s">
        <v>333</v>
      </c>
      <c r="E12">
        <v>154.44999999999999</v>
      </c>
      <c r="F12" t="s">
        <v>1819</v>
      </c>
      <c r="G12" t="s">
        <v>341</v>
      </c>
      <c r="H12">
        <v>20211007</v>
      </c>
    </row>
    <row r="13" spans="1:8" x14ac:dyDescent="0.25">
      <c r="A13" t="s">
        <v>1840</v>
      </c>
      <c r="B13" t="s">
        <v>1841</v>
      </c>
      <c r="C13" t="s">
        <v>333</v>
      </c>
      <c r="D13" t="s">
        <v>333</v>
      </c>
      <c r="E13">
        <v>445.3</v>
      </c>
      <c r="F13" t="s">
        <v>1819</v>
      </c>
      <c r="G13" t="s">
        <v>335</v>
      </c>
      <c r="H13" t="s">
        <v>333</v>
      </c>
    </row>
    <row r="14" spans="1:8" x14ac:dyDescent="0.25">
      <c r="A14" t="s">
        <v>1842</v>
      </c>
      <c r="B14" t="s">
        <v>1843</v>
      </c>
      <c r="C14" t="s">
        <v>333</v>
      </c>
      <c r="D14" t="s">
        <v>333</v>
      </c>
      <c r="E14">
        <v>481.6</v>
      </c>
      <c r="F14" t="s">
        <v>1819</v>
      </c>
      <c r="G14" t="s">
        <v>341</v>
      </c>
      <c r="H14">
        <v>20210507</v>
      </c>
    </row>
    <row r="15" spans="1:8" x14ac:dyDescent="0.25">
      <c r="A15" t="s">
        <v>1844</v>
      </c>
      <c r="B15" t="s">
        <v>1845</v>
      </c>
      <c r="C15" t="s">
        <v>333</v>
      </c>
      <c r="D15" t="s">
        <v>333</v>
      </c>
      <c r="E15">
        <v>511.6</v>
      </c>
      <c r="F15" t="s">
        <v>1819</v>
      </c>
      <c r="G15" t="s">
        <v>347</v>
      </c>
      <c r="H15">
        <v>20210505</v>
      </c>
    </row>
    <row r="16" spans="1:8" x14ac:dyDescent="0.25">
      <c r="A16" t="s">
        <v>1846</v>
      </c>
      <c r="B16" t="s">
        <v>1847</v>
      </c>
      <c r="C16" t="s">
        <v>333</v>
      </c>
      <c r="D16" t="s">
        <v>333</v>
      </c>
      <c r="E16">
        <v>83.24</v>
      </c>
      <c r="F16" t="s">
        <v>1819</v>
      </c>
      <c r="G16" t="s">
        <v>356</v>
      </c>
      <c r="H16">
        <v>20210527</v>
      </c>
    </row>
    <row r="17" spans="1:8" x14ac:dyDescent="0.25">
      <c r="A17" t="s">
        <v>1848</v>
      </c>
      <c r="B17" t="s">
        <v>1849</v>
      </c>
      <c r="C17" t="s">
        <v>333</v>
      </c>
      <c r="D17" t="s">
        <v>333</v>
      </c>
      <c r="E17">
        <v>241.2</v>
      </c>
      <c r="F17" t="s">
        <v>1819</v>
      </c>
      <c r="G17" t="s">
        <v>40</v>
      </c>
      <c r="H17">
        <v>20210720</v>
      </c>
    </row>
    <row r="18" spans="1:8" x14ac:dyDescent="0.25">
      <c r="A18" t="s">
        <v>1850</v>
      </c>
      <c r="B18" t="s">
        <v>1851</v>
      </c>
      <c r="C18" t="s">
        <v>333</v>
      </c>
      <c r="D18" t="s">
        <v>333</v>
      </c>
      <c r="E18">
        <v>16.37</v>
      </c>
      <c r="F18" t="s">
        <v>1819</v>
      </c>
      <c r="G18" t="s">
        <v>344</v>
      </c>
      <c r="H18" t="s">
        <v>333</v>
      </c>
    </row>
    <row r="19" spans="1:8" x14ac:dyDescent="0.25">
      <c r="A19" t="s">
        <v>1852</v>
      </c>
      <c r="B19" t="s">
        <v>1853</v>
      </c>
      <c r="C19" t="s">
        <v>333</v>
      </c>
      <c r="D19" t="s">
        <v>333</v>
      </c>
      <c r="E19">
        <v>78.3</v>
      </c>
      <c r="F19" t="s">
        <v>1819</v>
      </c>
      <c r="G19" t="s">
        <v>338</v>
      </c>
      <c r="H19">
        <v>20210409</v>
      </c>
    </row>
    <row r="20" spans="1:8" x14ac:dyDescent="0.25">
      <c r="A20" t="s">
        <v>1854</v>
      </c>
      <c r="B20" t="s">
        <v>1855</v>
      </c>
      <c r="C20" t="s">
        <v>333</v>
      </c>
      <c r="D20" t="s">
        <v>333</v>
      </c>
      <c r="E20">
        <v>176</v>
      </c>
      <c r="F20" t="s">
        <v>1819</v>
      </c>
      <c r="G20" t="s">
        <v>341</v>
      </c>
      <c r="H20" t="s">
        <v>333</v>
      </c>
    </row>
    <row r="21" spans="1:8" x14ac:dyDescent="0.25">
      <c r="A21" t="s">
        <v>1856</v>
      </c>
      <c r="B21" t="s">
        <v>1857</v>
      </c>
      <c r="C21" t="s">
        <v>333</v>
      </c>
      <c r="D21" t="s">
        <v>333</v>
      </c>
      <c r="E21">
        <v>764.2</v>
      </c>
      <c r="F21" t="s">
        <v>1819</v>
      </c>
      <c r="G21" t="s">
        <v>356</v>
      </c>
      <c r="H21">
        <v>20210412</v>
      </c>
    </row>
    <row r="22" spans="1:8" x14ac:dyDescent="0.25">
      <c r="A22" t="s">
        <v>1858</v>
      </c>
      <c r="B22" t="s">
        <v>1859</v>
      </c>
      <c r="C22" t="s">
        <v>333</v>
      </c>
      <c r="D22" t="s">
        <v>333</v>
      </c>
      <c r="E22">
        <v>583.79999999999995</v>
      </c>
      <c r="F22" t="s">
        <v>1819</v>
      </c>
      <c r="G22" t="s">
        <v>356</v>
      </c>
      <c r="H22">
        <v>20210609</v>
      </c>
    </row>
    <row r="23" spans="1:8" x14ac:dyDescent="0.25">
      <c r="A23" t="s">
        <v>1860</v>
      </c>
      <c r="B23" t="s">
        <v>1861</v>
      </c>
      <c r="C23" t="s">
        <v>333</v>
      </c>
      <c r="D23" t="s">
        <v>333</v>
      </c>
      <c r="E23">
        <v>58.42</v>
      </c>
      <c r="F23" t="s">
        <v>1819</v>
      </c>
      <c r="G23" t="s">
        <v>335</v>
      </c>
      <c r="H23">
        <v>20210507</v>
      </c>
    </row>
    <row r="24" spans="1:8" x14ac:dyDescent="0.25">
      <c r="A24" t="s">
        <v>1862</v>
      </c>
      <c r="B24" t="s">
        <v>1863</v>
      </c>
      <c r="C24" t="s">
        <v>333</v>
      </c>
      <c r="D24" t="s">
        <v>333</v>
      </c>
      <c r="E24">
        <v>80</v>
      </c>
      <c r="F24" t="s">
        <v>1819</v>
      </c>
      <c r="G24" t="s">
        <v>356</v>
      </c>
      <c r="H24">
        <v>20210416</v>
      </c>
    </row>
    <row r="25" spans="1:8" x14ac:dyDescent="0.25">
      <c r="A25" t="s">
        <v>1864</v>
      </c>
      <c r="B25" t="s">
        <v>1865</v>
      </c>
      <c r="C25" t="s">
        <v>333</v>
      </c>
      <c r="D25" t="s">
        <v>333</v>
      </c>
      <c r="E25">
        <v>67.5</v>
      </c>
      <c r="F25" t="s">
        <v>1819</v>
      </c>
      <c r="G25" t="s">
        <v>40</v>
      </c>
      <c r="H25">
        <v>20210429</v>
      </c>
    </row>
    <row r="26" spans="1:8" x14ac:dyDescent="0.25">
      <c r="A26" t="s">
        <v>1866</v>
      </c>
      <c r="B26" t="s">
        <v>1867</v>
      </c>
      <c r="C26" t="s">
        <v>333</v>
      </c>
      <c r="D26" t="s">
        <v>333</v>
      </c>
      <c r="E26">
        <v>102</v>
      </c>
      <c r="F26" t="s">
        <v>1819</v>
      </c>
      <c r="G26" t="s">
        <v>40</v>
      </c>
      <c r="H26">
        <v>20210729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44E30-409F-4EE1-B134-7A34E0313661}">
  <dimension ref="A1:H21"/>
  <sheetViews>
    <sheetView workbookViewId="0">
      <selection activeCell="A2" sqref="A2:H21"/>
    </sheetView>
  </sheetViews>
  <sheetFormatPr defaultRowHeight="15" x14ac:dyDescent="0.25"/>
  <sheetData>
    <row r="1" spans="1:8" x14ac:dyDescent="0.25">
      <c r="A1" t="s">
        <v>324</v>
      </c>
      <c r="B1" t="s">
        <v>2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</row>
    <row r="2" spans="1:8" x14ac:dyDescent="0.25">
      <c r="A2" t="s">
        <v>1868</v>
      </c>
      <c r="B2" t="s">
        <v>1869</v>
      </c>
      <c r="C2">
        <v>13.449649000000001</v>
      </c>
      <c r="D2">
        <v>857.59299999999996</v>
      </c>
      <c r="E2">
        <v>38.85</v>
      </c>
      <c r="F2" t="s">
        <v>1870</v>
      </c>
      <c r="G2" t="s">
        <v>338</v>
      </c>
      <c r="H2">
        <v>20200728</v>
      </c>
    </row>
    <row r="3" spans="1:8" x14ac:dyDescent="0.25">
      <c r="A3" t="s">
        <v>1871</v>
      </c>
      <c r="B3" t="s">
        <v>1872</v>
      </c>
      <c r="C3">
        <v>10.710372</v>
      </c>
      <c r="D3">
        <v>136.41</v>
      </c>
      <c r="E3">
        <v>194.5</v>
      </c>
      <c r="F3" t="s">
        <v>1870</v>
      </c>
      <c r="G3" t="s">
        <v>335</v>
      </c>
      <c r="H3">
        <v>20210618</v>
      </c>
    </row>
    <row r="4" spans="1:8" x14ac:dyDescent="0.25">
      <c r="A4" t="s">
        <v>1873</v>
      </c>
      <c r="B4" t="s">
        <v>1874</v>
      </c>
      <c r="C4">
        <v>9.9515150000000006</v>
      </c>
      <c r="D4">
        <v>385.97</v>
      </c>
      <c r="E4">
        <v>63.87</v>
      </c>
      <c r="F4" t="s">
        <v>1870</v>
      </c>
      <c r="G4" t="s">
        <v>377</v>
      </c>
      <c r="H4" t="s">
        <v>333</v>
      </c>
    </row>
    <row r="5" spans="1:8" x14ac:dyDescent="0.25">
      <c r="A5" t="s">
        <v>1875</v>
      </c>
      <c r="B5" t="s">
        <v>1876</v>
      </c>
      <c r="C5">
        <v>8.7613260000000004</v>
      </c>
      <c r="D5">
        <v>568.30499999999995</v>
      </c>
      <c r="E5">
        <v>38.19</v>
      </c>
      <c r="F5" t="s">
        <v>1870</v>
      </c>
      <c r="G5" t="s">
        <v>338</v>
      </c>
      <c r="H5">
        <v>20210914</v>
      </c>
    </row>
    <row r="6" spans="1:8" x14ac:dyDescent="0.25">
      <c r="A6" t="s">
        <v>1877</v>
      </c>
      <c r="B6" t="s">
        <v>1878</v>
      </c>
      <c r="C6">
        <v>8.6345939999999999</v>
      </c>
      <c r="D6">
        <v>289.04899999999998</v>
      </c>
      <c r="E6">
        <v>74</v>
      </c>
      <c r="F6" t="s">
        <v>1870</v>
      </c>
      <c r="G6" t="s">
        <v>40</v>
      </c>
      <c r="H6">
        <v>20210721</v>
      </c>
    </row>
    <row r="7" spans="1:8" x14ac:dyDescent="0.25">
      <c r="A7" t="s">
        <v>1879</v>
      </c>
      <c r="B7" t="s">
        <v>1880</v>
      </c>
      <c r="C7">
        <v>7.0802199999999997</v>
      </c>
      <c r="D7">
        <v>176.37899999999999</v>
      </c>
      <c r="E7">
        <v>99.44</v>
      </c>
      <c r="F7" t="s">
        <v>1870</v>
      </c>
      <c r="G7" t="s">
        <v>338</v>
      </c>
      <c r="H7">
        <v>20210909</v>
      </c>
    </row>
    <row r="8" spans="1:8" x14ac:dyDescent="0.25">
      <c r="A8" t="s">
        <v>1881</v>
      </c>
      <c r="B8" t="s">
        <v>1882</v>
      </c>
      <c r="C8">
        <v>6.1184050000000001</v>
      </c>
      <c r="D8">
        <v>1.054</v>
      </c>
      <c r="E8">
        <v>14380</v>
      </c>
      <c r="F8" t="s">
        <v>1870</v>
      </c>
      <c r="G8" t="s">
        <v>377</v>
      </c>
      <c r="H8">
        <v>20210705</v>
      </c>
    </row>
    <row r="9" spans="1:8" x14ac:dyDescent="0.25">
      <c r="A9" t="s">
        <v>1883</v>
      </c>
      <c r="B9" t="s">
        <v>1884</v>
      </c>
      <c r="C9">
        <v>5.9550390000000002</v>
      </c>
      <c r="D9">
        <v>47.88</v>
      </c>
      <c r="E9">
        <v>308.10000000000002</v>
      </c>
      <c r="F9" t="s">
        <v>1870</v>
      </c>
      <c r="G9" t="s">
        <v>356</v>
      </c>
      <c r="H9" t="s">
        <v>333</v>
      </c>
    </row>
    <row r="10" spans="1:8" x14ac:dyDescent="0.25">
      <c r="A10" t="s">
        <v>1885</v>
      </c>
      <c r="B10" t="s">
        <v>1886</v>
      </c>
      <c r="C10">
        <v>4.9906600000000001</v>
      </c>
      <c r="D10">
        <v>71.001999999999995</v>
      </c>
      <c r="E10">
        <v>174.12</v>
      </c>
      <c r="F10" t="s">
        <v>1870</v>
      </c>
      <c r="G10" t="s">
        <v>341</v>
      </c>
      <c r="H10">
        <v>20210531</v>
      </c>
    </row>
    <row r="11" spans="1:8" x14ac:dyDescent="0.25">
      <c r="A11" t="s">
        <v>1887</v>
      </c>
      <c r="B11" t="s">
        <v>1888</v>
      </c>
      <c r="C11">
        <v>4.1592359999999999</v>
      </c>
      <c r="D11">
        <v>1624.6079999999999</v>
      </c>
      <c r="E11">
        <v>6.3419999999999996</v>
      </c>
      <c r="F11" t="s">
        <v>1870</v>
      </c>
      <c r="G11" t="s">
        <v>40</v>
      </c>
      <c r="H11">
        <v>20210716</v>
      </c>
    </row>
    <row r="12" spans="1:8" x14ac:dyDescent="0.25">
      <c r="A12" t="s">
        <v>1889</v>
      </c>
      <c r="B12" t="s">
        <v>1890</v>
      </c>
      <c r="C12">
        <v>3.6121940000000001</v>
      </c>
      <c r="D12">
        <v>266.94900000000001</v>
      </c>
      <c r="E12">
        <v>33.520000000000003</v>
      </c>
      <c r="F12" t="s">
        <v>1870</v>
      </c>
      <c r="G12" t="s">
        <v>341</v>
      </c>
      <c r="H12">
        <v>20210914</v>
      </c>
    </row>
    <row r="13" spans="1:8" x14ac:dyDescent="0.25">
      <c r="A13" t="s">
        <v>1891</v>
      </c>
      <c r="B13" t="s">
        <v>1892</v>
      </c>
      <c r="C13">
        <v>3.5725539999999998</v>
      </c>
      <c r="D13">
        <v>33.308</v>
      </c>
      <c r="E13">
        <v>265.7</v>
      </c>
      <c r="F13" t="s">
        <v>1870</v>
      </c>
      <c r="G13" t="s">
        <v>338</v>
      </c>
      <c r="H13">
        <v>20210528</v>
      </c>
    </row>
    <row r="14" spans="1:8" x14ac:dyDescent="0.25">
      <c r="A14" t="s">
        <v>1893</v>
      </c>
      <c r="B14" t="s">
        <v>1894</v>
      </c>
      <c r="C14">
        <v>2.9301729999999999</v>
      </c>
      <c r="D14">
        <v>796.77599999999995</v>
      </c>
      <c r="E14">
        <v>9.11</v>
      </c>
      <c r="F14" t="s">
        <v>1870</v>
      </c>
      <c r="G14" t="s">
        <v>53</v>
      </c>
      <c r="H14">
        <v>20170922</v>
      </c>
    </row>
    <row r="15" spans="1:8" x14ac:dyDescent="0.25">
      <c r="A15" t="s">
        <v>1895</v>
      </c>
      <c r="B15" t="s">
        <v>1896</v>
      </c>
      <c r="C15">
        <v>2.0043700000000002</v>
      </c>
      <c r="D15">
        <v>647.35699999999997</v>
      </c>
      <c r="E15">
        <v>7.67</v>
      </c>
      <c r="F15" t="s">
        <v>1870</v>
      </c>
      <c r="G15" t="s">
        <v>341</v>
      </c>
      <c r="H15" t="s">
        <v>333</v>
      </c>
    </row>
    <row r="16" spans="1:8" x14ac:dyDescent="0.25">
      <c r="A16" t="s">
        <v>1897</v>
      </c>
      <c r="B16" t="s">
        <v>1898</v>
      </c>
      <c r="C16">
        <v>1.9007879999999999</v>
      </c>
      <c r="D16">
        <v>37.79</v>
      </c>
      <c r="E16">
        <v>124.6</v>
      </c>
      <c r="F16" t="s">
        <v>1870</v>
      </c>
      <c r="G16" t="s">
        <v>377</v>
      </c>
      <c r="H16">
        <v>20200914</v>
      </c>
    </row>
    <row r="17" spans="1:8" x14ac:dyDescent="0.25">
      <c r="A17" t="s">
        <v>1899</v>
      </c>
      <c r="B17" t="s">
        <v>1900</v>
      </c>
      <c r="C17">
        <v>1.8561350000000001</v>
      </c>
      <c r="D17">
        <v>55.869</v>
      </c>
      <c r="E17">
        <v>82.3</v>
      </c>
      <c r="F17" t="s">
        <v>1870</v>
      </c>
      <c r="G17" t="s">
        <v>344</v>
      </c>
      <c r="H17">
        <v>20210602</v>
      </c>
    </row>
    <row r="18" spans="1:8" x14ac:dyDescent="0.25">
      <c r="A18" t="s">
        <v>1901</v>
      </c>
      <c r="B18" t="s">
        <v>1902</v>
      </c>
      <c r="C18">
        <v>1.848104</v>
      </c>
      <c r="D18">
        <v>86.543000000000006</v>
      </c>
      <c r="E18">
        <v>52.9</v>
      </c>
      <c r="F18" t="s">
        <v>1870</v>
      </c>
      <c r="G18" t="s">
        <v>40</v>
      </c>
      <c r="H18">
        <v>20210910</v>
      </c>
    </row>
    <row r="19" spans="1:8" x14ac:dyDescent="0.25">
      <c r="A19" t="s">
        <v>1903</v>
      </c>
      <c r="B19" t="s">
        <v>1904</v>
      </c>
      <c r="C19">
        <v>1.4083319999999999</v>
      </c>
      <c r="D19">
        <v>1043.5899999999999</v>
      </c>
      <c r="E19">
        <v>3.343</v>
      </c>
      <c r="F19" t="s">
        <v>1870</v>
      </c>
      <c r="G19" t="s">
        <v>53</v>
      </c>
      <c r="H19">
        <v>20180725</v>
      </c>
    </row>
    <row r="20" spans="1:8" x14ac:dyDescent="0.25">
      <c r="A20" t="s">
        <v>1905</v>
      </c>
      <c r="B20" t="s">
        <v>1906</v>
      </c>
      <c r="C20">
        <v>0.72477499999999995</v>
      </c>
      <c r="D20">
        <v>52.636000000000003</v>
      </c>
      <c r="E20">
        <v>34.11</v>
      </c>
      <c r="F20" t="s">
        <v>1870</v>
      </c>
      <c r="G20" t="s">
        <v>335</v>
      </c>
      <c r="H20">
        <v>20190826</v>
      </c>
    </row>
    <row r="21" spans="1:8" x14ac:dyDescent="0.25">
      <c r="A21" t="s">
        <v>1907</v>
      </c>
      <c r="B21" t="s">
        <v>1908</v>
      </c>
      <c r="C21">
        <v>0.33155899999999999</v>
      </c>
      <c r="D21">
        <v>4.048</v>
      </c>
      <c r="E21">
        <v>202.9</v>
      </c>
      <c r="F21" t="s">
        <v>1870</v>
      </c>
      <c r="G21" t="s">
        <v>359</v>
      </c>
      <c r="H21">
        <v>20200618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2146-EED9-44F8-BA5E-B904E244F06E}">
  <dimension ref="A1:H19"/>
  <sheetViews>
    <sheetView workbookViewId="0">
      <selection activeCell="A2" sqref="A2:H19"/>
    </sheetView>
  </sheetViews>
  <sheetFormatPr defaultRowHeight="15" x14ac:dyDescent="0.25"/>
  <sheetData>
    <row r="1" spans="1:8" x14ac:dyDescent="0.25">
      <c r="A1" t="s">
        <v>324</v>
      </c>
      <c r="B1" t="s">
        <v>2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</row>
    <row r="2" spans="1:8" x14ac:dyDescent="0.25">
      <c r="A2" t="s">
        <v>1947</v>
      </c>
      <c r="B2" t="s">
        <v>1948</v>
      </c>
      <c r="C2">
        <v>14.626154</v>
      </c>
      <c r="D2">
        <v>92.275226000000004</v>
      </c>
      <c r="E2">
        <v>17.204999999999998</v>
      </c>
      <c r="F2" t="s">
        <v>1552</v>
      </c>
      <c r="G2" t="s">
        <v>356</v>
      </c>
      <c r="H2">
        <v>20210504</v>
      </c>
    </row>
    <row r="3" spans="1:8" x14ac:dyDescent="0.25">
      <c r="A3" t="s">
        <v>1949</v>
      </c>
      <c r="B3" t="s">
        <v>1950</v>
      </c>
      <c r="C3">
        <v>12.947815</v>
      </c>
      <c r="D3">
        <v>70.060820000000007</v>
      </c>
      <c r="E3">
        <v>20.059999999999999</v>
      </c>
      <c r="F3" t="s">
        <v>1552</v>
      </c>
      <c r="G3" t="s">
        <v>53</v>
      </c>
      <c r="H3">
        <v>20210510</v>
      </c>
    </row>
    <row r="4" spans="1:8" x14ac:dyDescent="0.25">
      <c r="A4" t="s">
        <v>1951</v>
      </c>
      <c r="B4" t="s">
        <v>1952</v>
      </c>
      <c r="C4">
        <v>10.462923</v>
      </c>
      <c r="D4">
        <v>253.22128599999999</v>
      </c>
      <c r="E4">
        <v>4.4850000000000003</v>
      </c>
      <c r="F4" t="s">
        <v>1552</v>
      </c>
      <c r="G4" t="s">
        <v>53</v>
      </c>
      <c r="H4">
        <v>20210422</v>
      </c>
    </row>
    <row r="5" spans="1:8" x14ac:dyDescent="0.25">
      <c r="A5" t="s">
        <v>1953</v>
      </c>
      <c r="B5" t="s">
        <v>1954</v>
      </c>
      <c r="C5">
        <v>9.1104500000000002</v>
      </c>
      <c r="D5">
        <v>117.084233</v>
      </c>
      <c r="E5">
        <v>8.4459999999999997</v>
      </c>
      <c r="F5" t="s">
        <v>1552</v>
      </c>
      <c r="G5" t="s">
        <v>40</v>
      </c>
      <c r="H5">
        <v>20210518</v>
      </c>
    </row>
    <row r="6" spans="1:8" x14ac:dyDescent="0.25">
      <c r="A6" t="s">
        <v>1955</v>
      </c>
      <c r="B6" t="s">
        <v>1956</v>
      </c>
      <c r="C6">
        <v>8.7304580000000005</v>
      </c>
      <c r="D6">
        <v>7556.994976</v>
      </c>
      <c r="E6">
        <v>0.12540000000000001</v>
      </c>
      <c r="F6" t="s">
        <v>1552</v>
      </c>
      <c r="G6" t="s">
        <v>338</v>
      </c>
      <c r="H6">
        <v>20190607</v>
      </c>
    </row>
    <row r="7" spans="1:8" x14ac:dyDescent="0.25">
      <c r="A7" t="s">
        <v>1957</v>
      </c>
      <c r="B7" t="s">
        <v>1958</v>
      </c>
      <c r="C7">
        <v>8.0798129999999997</v>
      </c>
      <c r="D7">
        <v>366.95519400000001</v>
      </c>
      <c r="E7">
        <v>2.39</v>
      </c>
      <c r="F7" t="s">
        <v>1552</v>
      </c>
      <c r="G7" t="s">
        <v>53</v>
      </c>
      <c r="H7">
        <v>20210507</v>
      </c>
    </row>
    <row r="8" spans="1:8" x14ac:dyDescent="0.25">
      <c r="A8" t="s">
        <v>1959</v>
      </c>
      <c r="B8" t="s">
        <v>1960</v>
      </c>
      <c r="C8">
        <v>6.9233979999999997</v>
      </c>
      <c r="D8">
        <v>900</v>
      </c>
      <c r="E8">
        <v>0.83499999999999996</v>
      </c>
      <c r="F8" t="s">
        <v>1552</v>
      </c>
      <c r="G8" t="s">
        <v>356</v>
      </c>
      <c r="H8">
        <v>20210513</v>
      </c>
    </row>
    <row r="9" spans="1:8" x14ac:dyDescent="0.25">
      <c r="A9" t="s">
        <v>1961</v>
      </c>
      <c r="B9" t="s">
        <v>1962</v>
      </c>
      <c r="C9">
        <v>6.1433059999999999</v>
      </c>
      <c r="D9">
        <v>206.06455199999999</v>
      </c>
      <c r="E9">
        <v>3.2360000000000002</v>
      </c>
      <c r="F9" t="s">
        <v>1552</v>
      </c>
      <c r="G9" t="s">
        <v>341</v>
      </c>
      <c r="H9">
        <v>20210504</v>
      </c>
    </row>
    <row r="10" spans="1:8" x14ac:dyDescent="0.25">
      <c r="A10" t="s">
        <v>1963</v>
      </c>
      <c r="B10" t="s">
        <v>1964</v>
      </c>
      <c r="C10">
        <v>6.0046730000000004</v>
      </c>
      <c r="D10">
        <v>215.25</v>
      </c>
      <c r="E10">
        <v>3.028</v>
      </c>
      <c r="F10" t="s">
        <v>1552</v>
      </c>
      <c r="G10" t="s">
        <v>335</v>
      </c>
      <c r="H10">
        <v>20210521</v>
      </c>
    </row>
    <row r="11" spans="1:8" x14ac:dyDescent="0.25">
      <c r="A11" t="s">
        <v>1965</v>
      </c>
      <c r="B11" t="s">
        <v>1966</v>
      </c>
      <c r="C11">
        <v>4.5948700000000002</v>
      </c>
      <c r="D11">
        <v>105</v>
      </c>
      <c r="E11">
        <v>4.75</v>
      </c>
      <c r="F11" t="s">
        <v>1552</v>
      </c>
      <c r="G11" t="s">
        <v>347</v>
      </c>
      <c r="H11">
        <v>20210518</v>
      </c>
    </row>
    <row r="12" spans="1:8" x14ac:dyDescent="0.25">
      <c r="A12" t="s">
        <v>1967</v>
      </c>
      <c r="B12" t="s">
        <v>1968</v>
      </c>
      <c r="C12">
        <v>4.2125769999999996</v>
      </c>
      <c r="D12">
        <v>39.9</v>
      </c>
      <c r="E12">
        <v>11.46</v>
      </c>
      <c r="F12" t="s">
        <v>1552</v>
      </c>
      <c r="G12" t="s">
        <v>335</v>
      </c>
      <c r="H12">
        <v>20210513</v>
      </c>
    </row>
    <row r="13" spans="1:8" x14ac:dyDescent="0.25">
      <c r="A13" t="s">
        <v>1969</v>
      </c>
      <c r="B13" t="s">
        <v>1970</v>
      </c>
      <c r="C13">
        <v>2.9027810000000001</v>
      </c>
      <c r="D13">
        <v>61.539501999999999</v>
      </c>
      <c r="E13">
        <v>5.12</v>
      </c>
      <c r="F13" t="s">
        <v>1552</v>
      </c>
      <c r="G13" t="s">
        <v>335</v>
      </c>
      <c r="H13">
        <v>20210707</v>
      </c>
    </row>
    <row r="14" spans="1:8" x14ac:dyDescent="0.25">
      <c r="A14" t="s">
        <v>1971</v>
      </c>
      <c r="B14" t="s">
        <v>1972</v>
      </c>
      <c r="C14">
        <v>2.1039089999999998</v>
      </c>
      <c r="D14">
        <v>20.317499999999999</v>
      </c>
      <c r="E14">
        <v>11.24</v>
      </c>
      <c r="F14" t="s">
        <v>1552</v>
      </c>
      <c r="G14" t="s">
        <v>335</v>
      </c>
      <c r="H14">
        <v>20210507</v>
      </c>
    </row>
    <row r="15" spans="1:8" x14ac:dyDescent="0.25">
      <c r="A15" t="s">
        <v>1973</v>
      </c>
      <c r="B15" t="s">
        <v>1974</v>
      </c>
      <c r="C15">
        <v>0.97489899999999996</v>
      </c>
      <c r="D15">
        <v>83.126799000000005</v>
      </c>
      <c r="E15">
        <v>1.2729999999999999</v>
      </c>
      <c r="F15" t="s">
        <v>1552</v>
      </c>
      <c r="G15" t="s">
        <v>347</v>
      </c>
      <c r="H15">
        <v>20210604</v>
      </c>
    </row>
    <row r="16" spans="1:8" x14ac:dyDescent="0.25">
      <c r="A16" t="s">
        <v>1975</v>
      </c>
      <c r="B16" t="s">
        <v>1976</v>
      </c>
      <c r="C16">
        <v>0.71273699999999995</v>
      </c>
      <c r="D16">
        <v>12.6</v>
      </c>
      <c r="E16">
        <v>6.14</v>
      </c>
      <c r="F16" t="s">
        <v>1552</v>
      </c>
      <c r="G16" t="s">
        <v>377</v>
      </c>
      <c r="H16">
        <v>20210531</v>
      </c>
    </row>
    <row r="17" spans="1:8" x14ac:dyDescent="0.25">
      <c r="A17" t="s">
        <v>1977</v>
      </c>
      <c r="B17" t="s">
        <v>1978</v>
      </c>
      <c r="C17">
        <v>0.578156</v>
      </c>
      <c r="D17">
        <v>627.55875000000003</v>
      </c>
      <c r="E17">
        <v>0.1</v>
      </c>
      <c r="F17" t="s">
        <v>1552</v>
      </c>
      <c r="G17" t="s">
        <v>341</v>
      </c>
      <c r="H17">
        <v>20160607</v>
      </c>
    </row>
    <row r="18" spans="1:8" x14ac:dyDescent="0.25">
      <c r="A18" t="s">
        <v>1979</v>
      </c>
      <c r="B18" t="s">
        <v>1980</v>
      </c>
      <c r="C18">
        <v>0.54618699999999998</v>
      </c>
      <c r="D18">
        <v>12.560558</v>
      </c>
      <c r="E18">
        <v>4.72</v>
      </c>
      <c r="F18" t="s">
        <v>1552</v>
      </c>
      <c r="G18" t="s">
        <v>344</v>
      </c>
      <c r="H18">
        <v>20191122</v>
      </c>
    </row>
    <row r="19" spans="1:8" x14ac:dyDescent="0.25">
      <c r="A19" t="s">
        <v>1981</v>
      </c>
      <c r="B19" t="s">
        <v>1982</v>
      </c>
      <c r="C19">
        <v>0.34489399999999998</v>
      </c>
      <c r="D19">
        <v>6.4103649999999996</v>
      </c>
      <c r="E19">
        <v>5.84</v>
      </c>
      <c r="F19" t="s">
        <v>1552</v>
      </c>
      <c r="G19" t="s">
        <v>335</v>
      </c>
      <c r="H19">
        <v>20210518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42794-60F3-4B72-80FA-5AB65BA44610}">
  <dimension ref="A1:H21"/>
  <sheetViews>
    <sheetView workbookViewId="0">
      <selection activeCell="E21" sqref="E21"/>
    </sheetView>
  </sheetViews>
  <sheetFormatPr defaultRowHeight="15" x14ac:dyDescent="0.25"/>
  <sheetData>
    <row r="1" spans="1:8" x14ac:dyDescent="0.25">
      <c r="A1" t="s">
        <v>324</v>
      </c>
      <c r="B1" t="s">
        <v>2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</row>
    <row r="2" spans="1:8" x14ac:dyDescent="0.25">
      <c r="A2" t="s">
        <v>1909</v>
      </c>
      <c r="B2" t="s">
        <v>1910</v>
      </c>
      <c r="C2">
        <v>12.114822999999999</v>
      </c>
      <c r="D2">
        <v>225.17193399999999</v>
      </c>
      <c r="E2">
        <v>71.400000000000006</v>
      </c>
      <c r="F2" t="s">
        <v>1552</v>
      </c>
      <c r="G2" t="s">
        <v>338</v>
      </c>
      <c r="H2" t="s">
        <v>333</v>
      </c>
    </row>
    <row r="3" spans="1:8" x14ac:dyDescent="0.25">
      <c r="A3" t="s">
        <v>3</v>
      </c>
      <c r="B3" t="s">
        <v>6</v>
      </c>
      <c r="C3">
        <v>10.684175</v>
      </c>
      <c r="D3">
        <v>270.12190800000002</v>
      </c>
      <c r="E3">
        <v>52.49</v>
      </c>
      <c r="F3" t="s">
        <v>1552</v>
      </c>
      <c r="G3" t="s">
        <v>356</v>
      </c>
      <c r="H3">
        <v>20210504</v>
      </c>
    </row>
    <row r="4" spans="1:8" x14ac:dyDescent="0.25">
      <c r="A4" t="s">
        <v>1911</v>
      </c>
      <c r="B4" t="s">
        <v>1912</v>
      </c>
      <c r="C4">
        <v>10.094445</v>
      </c>
      <c r="D4">
        <v>50.935679</v>
      </c>
      <c r="E4">
        <v>263</v>
      </c>
      <c r="F4" t="s">
        <v>1552</v>
      </c>
      <c r="G4" t="s">
        <v>359</v>
      </c>
      <c r="H4" t="s">
        <v>333</v>
      </c>
    </row>
    <row r="5" spans="1:8" x14ac:dyDescent="0.25">
      <c r="A5" t="s">
        <v>1913</v>
      </c>
      <c r="B5" t="s">
        <v>1914</v>
      </c>
      <c r="C5">
        <v>8.949541</v>
      </c>
      <c r="D5">
        <v>126.428678</v>
      </c>
      <c r="E5">
        <v>93.94</v>
      </c>
      <c r="F5" t="s">
        <v>1552</v>
      </c>
      <c r="G5" t="s">
        <v>359</v>
      </c>
      <c r="H5">
        <v>20210430</v>
      </c>
    </row>
    <row r="6" spans="1:8" x14ac:dyDescent="0.25">
      <c r="A6" t="s">
        <v>1915</v>
      </c>
      <c r="B6" t="s">
        <v>1916</v>
      </c>
      <c r="C6">
        <v>8.8789979999999993</v>
      </c>
      <c r="D6">
        <v>209.44</v>
      </c>
      <c r="E6">
        <v>56.26</v>
      </c>
      <c r="F6" t="s">
        <v>1552</v>
      </c>
      <c r="G6" t="s">
        <v>335</v>
      </c>
      <c r="H6">
        <v>20210820</v>
      </c>
    </row>
    <row r="7" spans="1:8" x14ac:dyDescent="0.25">
      <c r="A7" t="s">
        <v>1917</v>
      </c>
      <c r="B7" t="s">
        <v>1918</v>
      </c>
      <c r="C7">
        <v>7.8163770000000001</v>
      </c>
      <c r="D7">
        <v>104.882887</v>
      </c>
      <c r="E7">
        <v>98.9</v>
      </c>
      <c r="F7" t="s">
        <v>1552</v>
      </c>
      <c r="G7" t="s">
        <v>338</v>
      </c>
      <c r="H7">
        <v>20210504</v>
      </c>
    </row>
    <row r="8" spans="1:8" x14ac:dyDescent="0.25">
      <c r="A8" t="s">
        <v>1919</v>
      </c>
      <c r="B8" t="s">
        <v>1920</v>
      </c>
      <c r="C8">
        <v>6.0746549999999999</v>
      </c>
      <c r="D8">
        <v>175.09821700000001</v>
      </c>
      <c r="E8">
        <v>46.04</v>
      </c>
      <c r="F8" t="s">
        <v>1552</v>
      </c>
      <c r="G8" t="s">
        <v>338</v>
      </c>
      <c r="H8">
        <v>20210602</v>
      </c>
    </row>
    <row r="9" spans="1:8" x14ac:dyDescent="0.25">
      <c r="A9" t="s">
        <v>1921</v>
      </c>
      <c r="B9" t="s">
        <v>1922</v>
      </c>
      <c r="C9">
        <v>5.9662829999999998</v>
      </c>
      <c r="D9">
        <v>68.819670000000002</v>
      </c>
      <c r="E9">
        <v>115.05</v>
      </c>
      <c r="F9" t="s">
        <v>1552</v>
      </c>
      <c r="G9" t="s">
        <v>335</v>
      </c>
      <c r="H9">
        <v>20210517</v>
      </c>
    </row>
    <row r="10" spans="1:8" x14ac:dyDescent="0.25">
      <c r="A10" t="s">
        <v>1923</v>
      </c>
      <c r="B10" t="s">
        <v>1924</v>
      </c>
      <c r="C10">
        <v>4.6873659999999999</v>
      </c>
      <c r="D10">
        <v>15.4125</v>
      </c>
      <c r="E10">
        <v>403.6</v>
      </c>
      <c r="F10" t="s">
        <v>1552</v>
      </c>
      <c r="G10" t="s">
        <v>338</v>
      </c>
      <c r="H10">
        <v>20210514</v>
      </c>
    </row>
    <row r="11" spans="1:8" x14ac:dyDescent="0.25">
      <c r="A11" t="s">
        <v>1925</v>
      </c>
      <c r="B11" t="s">
        <v>1926</v>
      </c>
      <c r="C11">
        <v>3.8344969999999998</v>
      </c>
      <c r="D11">
        <v>136.42533700000001</v>
      </c>
      <c r="E11">
        <v>37.299999999999997</v>
      </c>
      <c r="F11" t="s">
        <v>1552</v>
      </c>
      <c r="G11" t="s">
        <v>366</v>
      </c>
      <c r="H11">
        <v>20220428</v>
      </c>
    </row>
    <row r="12" spans="1:8" x14ac:dyDescent="0.25">
      <c r="A12" t="s">
        <v>1927</v>
      </c>
      <c r="B12" t="s">
        <v>1928</v>
      </c>
      <c r="C12">
        <v>3.0890689999999998</v>
      </c>
      <c r="D12">
        <v>33.086571999999997</v>
      </c>
      <c r="E12">
        <v>123.9</v>
      </c>
      <c r="F12" t="s">
        <v>1552</v>
      </c>
      <c r="G12" t="s">
        <v>366</v>
      </c>
      <c r="H12">
        <v>20210611</v>
      </c>
    </row>
    <row r="13" spans="1:8" x14ac:dyDescent="0.25">
      <c r="A13" t="s">
        <v>1929</v>
      </c>
      <c r="B13" t="s">
        <v>1930</v>
      </c>
      <c r="C13">
        <v>2.828392</v>
      </c>
      <c r="D13">
        <v>27.061917000000001</v>
      </c>
      <c r="E13">
        <v>138.69999999999999</v>
      </c>
      <c r="F13" t="s">
        <v>1552</v>
      </c>
      <c r="G13" t="s">
        <v>366</v>
      </c>
      <c r="H13" t="s">
        <v>333</v>
      </c>
    </row>
    <row r="14" spans="1:8" x14ac:dyDescent="0.25">
      <c r="A14" t="s">
        <v>1931</v>
      </c>
      <c r="B14" t="s">
        <v>1932</v>
      </c>
      <c r="C14">
        <v>2.6099060000000001</v>
      </c>
      <c r="D14">
        <v>34.326469000000003</v>
      </c>
      <c r="E14">
        <v>100.9</v>
      </c>
      <c r="F14" t="s">
        <v>1552</v>
      </c>
      <c r="G14" t="s">
        <v>53</v>
      </c>
      <c r="H14">
        <v>20210528</v>
      </c>
    </row>
    <row r="15" spans="1:8" x14ac:dyDescent="0.25">
      <c r="A15" t="s">
        <v>1933</v>
      </c>
      <c r="B15" t="s">
        <v>1934</v>
      </c>
      <c r="C15">
        <v>2.418355</v>
      </c>
      <c r="D15">
        <v>21.772988000000002</v>
      </c>
      <c r="E15">
        <v>147.4</v>
      </c>
      <c r="F15" t="s">
        <v>1552</v>
      </c>
      <c r="G15" t="s">
        <v>338</v>
      </c>
      <c r="H15">
        <v>20210527</v>
      </c>
    </row>
    <row r="16" spans="1:8" x14ac:dyDescent="0.25">
      <c r="A16" t="s">
        <v>1935</v>
      </c>
      <c r="B16" t="s">
        <v>1936</v>
      </c>
      <c r="C16">
        <v>1.9926950000000001</v>
      </c>
      <c r="D16">
        <v>152.111311</v>
      </c>
      <c r="E16">
        <v>17.385000000000002</v>
      </c>
      <c r="F16" t="s">
        <v>1552</v>
      </c>
      <c r="G16" t="s">
        <v>341</v>
      </c>
      <c r="H16">
        <v>20210428</v>
      </c>
    </row>
    <row r="17" spans="1:8" x14ac:dyDescent="0.25">
      <c r="A17" t="s">
        <v>1937</v>
      </c>
      <c r="B17" t="s">
        <v>1938</v>
      </c>
      <c r="C17">
        <v>1.9563349999999999</v>
      </c>
      <c r="D17">
        <v>54.461984000000001</v>
      </c>
      <c r="E17">
        <v>47.67</v>
      </c>
      <c r="F17" t="s">
        <v>1552</v>
      </c>
      <c r="G17" t="s">
        <v>356</v>
      </c>
      <c r="H17">
        <v>20211001</v>
      </c>
    </row>
    <row r="18" spans="1:8" x14ac:dyDescent="0.25">
      <c r="A18" t="s">
        <v>1939</v>
      </c>
      <c r="B18" t="s">
        <v>1940</v>
      </c>
      <c r="C18">
        <v>1.9140159999999999</v>
      </c>
      <c r="D18">
        <v>47.997768000000001</v>
      </c>
      <c r="E18">
        <v>52.92</v>
      </c>
      <c r="F18" t="s">
        <v>1552</v>
      </c>
      <c r="G18" t="s">
        <v>335</v>
      </c>
      <c r="H18">
        <v>20210818</v>
      </c>
    </row>
    <row r="19" spans="1:8" x14ac:dyDescent="0.25">
      <c r="A19" t="s">
        <v>1941</v>
      </c>
      <c r="B19" t="s">
        <v>1942</v>
      </c>
      <c r="C19">
        <v>1.648387</v>
      </c>
      <c r="D19">
        <v>42.517648999999999</v>
      </c>
      <c r="E19">
        <v>51.45</v>
      </c>
      <c r="F19" t="s">
        <v>1552</v>
      </c>
      <c r="G19" t="s">
        <v>359</v>
      </c>
      <c r="H19" t="s">
        <v>333</v>
      </c>
    </row>
    <row r="20" spans="1:8" x14ac:dyDescent="0.25">
      <c r="A20" t="s">
        <v>1943</v>
      </c>
      <c r="B20" t="s">
        <v>1944</v>
      </c>
      <c r="C20">
        <v>1.3644510000000001</v>
      </c>
      <c r="D20">
        <v>18.18</v>
      </c>
      <c r="E20">
        <v>99.6</v>
      </c>
      <c r="F20" t="s">
        <v>1552</v>
      </c>
      <c r="G20" t="s">
        <v>344</v>
      </c>
      <c r="H20">
        <v>20211019</v>
      </c>
    </row>
    <row r="21" spans="1:8" x14ac:dyDescent="0.25">
      <c r="A21" t="s">
        <v>1945</v>
      </c>
      <c r="B21" t="s">
        <v>1946</v>
      </c>
      <c r="C21">
        <v>1.0772349999999999</v>
      </c>
      <c r="D21">
        <v>45.498778000000001</v>
      </c>
      <c r="E21">
        <v>31.42</v>
      </c>
      <c r="F21" t="s">
        <v>1552</v>
      </c>
      <c r="G21" t="s">
        <v>341</v>
      </c>
      <c r="H21">
        <v>20210503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6A060-F6AB-44CC-B4AE-AF12180555D4}">
  <dimension ref="A1:L1232"/>
  <sheetViews>
    <sheetView tabSelected="1" workbookViewId="0">
      <selection activeCell="L1" sqref="L1"/>
    </sheetView>
  </sheetViews>
  <sheetFormatPr defaultRowHeight="15" x14ac:dyDescent="0.25"/>
  <cols>
    <col min="1" max="1" width="18.7109375" bestFit="1" customWidth="1"/>
    <col min="2" max="2" width="39.85546875" bestFit="1" customWidth="1"/>
    <col min="11" max="11" width="12.28515625" bestFit="1" customWidth="1"/>
    <col min="19" max="19" width="12.5703125" bestFit="1" customWidth="1"/>
  </cols>
  <sheetData>
    <row r="1" spans="1:12" x14ac:dyDescent="0.25">
      <c r="A1" t="s">
        <v>324</v>
      </c>
      <c r="B1" t="s">
        <v>2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  <c r="I1" t="s">
        <v>3708</v>
      </c>
      <c r="J1" t="s">
        <v>3673</v>
      </c>
      <c r="K1" t="s">
        <v>3674</v>
      </c>
      <c r="L1" t="s">
        <v>1</v>
      </c>
    </row>
    <row r="2" spans="1:12" x14ac:dyDescent="0.25">
      <c r="A2" t="s">
        <v>331</v>
      </c>
      <c r="B2" t="s">
        <v>332</v>
      </c>
      <c r="C2" t="s">
        <v>333</v>
      </c>
      <c r="D2" t="s">
        <v>333</v>
      </c>
      <c r="E2">
        <v>99.45</v>
      </c>
      <c r="F2" t="s">
        <v>334</v>
      </c>
      <c r="G2" t="s">
        <v>335</v>
      </c>
      <c r="H2">
        <v>20210604</v>
      </c>
      <c r="I2" t="str">
        <f>VLOOKUP(A2,'Universe 202008'!$A$2:$B$1148,2,0)</f>
        <v>LYB</v>
      </c>
      <c r="J2" t="str">
        <f>LEFT(RIGHT(A2,9),2)</f>
        <v>UN</v>
      </c>
      <c r="K2" t="str">
        <f>VLOOKUP(J2,'Exchange Lookup'!$A$2:$B$22,2,0)</f>
        <v/>
      </c>
      <c r="L2" t="str">
        <f t="shared" ref="L2:L59" si="0">IF(ISNA(I2),LEFT(A2,LEN(A2)-10)&amp;K2,I2)</f>
        <v>LYB</v>
      </c>
    </row>
    <row r="3" spans="1:12" x14ac:dyDescent="0.25">
      <c r="A3" t="s">
        <v>336</v>
      </c>
      <c r="B3" t="s">
        <v>337</v>
      </c>
      <c r="C3" t="s">
        <v>333</v>
      </c>
      <c r="D3" t="s">
        <v>333</v>
      </c>
      <c r="E3">
        <v>171.36</v>
      </c>
      <c r="F3" t="s">
        <v>334</v>
      </c>
      <c r="G3" t="s">
        <v>338</v>
      </c>
      <c r="H3">
        <v>20210701</v>
      </c>
      <c r="I3" t="str">
        <f>VLOOKUP(A3,'Universe 202008'!$A$2:$B$1148,2,0)</f>
        <v>AXP</v>
      </c>
      <c r="J3" t="str">
        <f t="shared" ref="J3:J66" si="1">LEFT(RIGHT(A3,9),2)</f>
        <v>UN</v>
      </c>
      <c r="K3" t="str">
        <f>VLOOKUP(J3,'Exchange Lookup'!$A$2:$B$22,2,0)</f>
        <v/>
      </c>
      <c r="L3" t="str">
        <f t="shared" si="0"/>
        <v>AXP</v>
      </c>
    </row>
    <row r="4" spans="1:12" x14ac:dyDescent="0.25">
      <c r="A4" t="s">
        <v>339</v>
      </c>
      <c r="B4" t="s">
        <v>340</v>
      </c>
      <c r="C4" t="s">
        <v>333</v>
      </c>
      <c r="D4" t="s">
        <v>333</v>
      </c>
      <c r="E4">
        <v>55.22</v>
      </c>
      <c r="F4" t="s">
        <v>334</v>
      </c>
      <c r="G4" t="s">
        <v>341</v>
      </c>
      <c r="H4">
        <v>20210708</v>
      </c>
      <c r="I4" t="str">
        <f>VLOOKUP(A4,'Universe 202008'!$A$2:$B$1148,2,0)</f>
        <v>VZ</v>
      </c>
      <c r="J4" t="str">
        <f t="shared" si="1"/>
        <v>UN</v>
      </c>
      <c r="K4" t="str">
        <f>VLOOKUP(J4,'Exchange Lookup'!$A$2:$B$22,2,0)</f>
        <v/>
      </c>
      <c r="L4" t="str">
        <f t="shared" si="0"/>
        <v>VZ</v>
      </c>
    </row>
    <row r="5" spans="1:12" x14ac:dyDescent="0.25">
      <c r="A5" t="s">
        <v>342</v>
      </c>
      <c r="B5" t="s">
        <v>343</v>
      </c>
      <c r="C5" t="s">
        <v>333</v>
      </c>
      <c r="D5" t="s">
        <v>333</v>
      </c>
      <c r="E5">
        <v>485.43</v>
      </c>
      <c r="F5" t="s">
        <v>334</v>
      </c>
      <c r="G5" t="s">
        <v>344</v>
      </c>
      <c r="H5">
        <v>20210621</v>
      </c>
      <c r="I5" t="str">
        <f>VLOOKUP(A5,'Universe 202008'!$A$2:$B$1148,2,0)</f>
        <v>AVGO</v>
      </c>
      <c r="J5" t="str">
        <f t="shared" si="1"/>
        <v>UW</v>
      </c>
      <c r="K5" t="str">
        <f>VLOOKUP(J5,'Exchange Lookup'!$A$2:$B$22,2,0)</f>
        <v/>
      </c>
      <c r="L5" t="str">
        <f t="shared" si="0"/>
        <v>AVGO</v>
      </c>
    </row>
    <row r="6" spans="1:12" x14ac:dyDescent="0.25">
      <c r="A6" t="s">
        <v>345</v>
      </c>
      <c r="B6" t="s">
        <v>346</v>
      </c>
      <c r="C6" t="s">
        <v>333</v>
      </c>
      <c r="D6" t="s">
        <v>333</v>
      </c>
      <c r="E6">
        <v>231.33</v>
      </c>
      <c r="F6" t="s">
        <v>334</v>
      </c>
      <c r="G6" t="s">
        <v>347</v>
      </c>
      <c r="H6">
        <v>20200320</v>
      </c>
      <c r="I6" t="str">
        <f>VLOOKUP(A6,'Universe 202008'!$A$2:$B$1148,2,0)</f>
        <v>BA</v>
      </c>
      <c r="J6" t="str">
        <f t="shared" si="1"/>
        <v>UN</v>
      </c>
      <c r="K6" t="str">
        <f>VLOOKUP(J6,'Exchange Lookup'!$A$2:$B$22,2,0)</f>
        <v/>
      </c>
      <c r="L6" t="str">
        <f t="shared" si="0"/>
        <v>BA</v>
      </c>
    </row>
    <row r="7" spans="1:12" x14ac:dyDescent="0.25">
      <c r="A7" t="s">
        <v>348</v>
      </c>
      <c r="B7" t="s">
        <v>349</v>
      </c>
      <c r="C7" t="s">
        <v>333</v>
      </c>
      <c r="D7" t="s">
        <v>333</v>
      </c>
      <c r="E7">
        <v>208.35</v>
      </c>
      <c r="F7" t="s">
        <v>334</v>
      </c>
      <c r="G7" t="s">
        <v>347</v>
      </c>
      <c r="H7">
        <v>20210719</v>
      </c>
      <c r="I7" t="str">
        <f>VLOOKUP(A7,'Universe 202008'!$A$2:$B$1148,2,0)</f>
        <v>CAT</v>
      </c>
      <c r="J7" t="str">
        <f t="shared" si="1"/>
        <v>UN</v>
      </c>
      <c r="K7" t="str">
        <f>VLOOKUP(J7,'Exchange Lookup'!$A$2:$B$22,2,0)</f>
        <v/>
      </c>
      <c r="L7" t="str">
        <f t="shared" si="0"/>
        <v>CAT</v>
      </c>
    </row>
    <row r="8" spans="1:12" x14ac:dyDescent="0.25">
      <c r="A8" t="s">
        <v>350</v>
      </c>
      <c r="B8" t="s">
        <v>351</v>
      </c>
      <c r="C8" t="s">
        <v>333</v>
      </c>
      <c r="D8" t="s">
        <v>333</v>
      </c>
      <c r="E8">
        <v>157.5</v>
      </c>
      <c r="F8" t="s">
        <v>334</v>
      </c>
      <c r="G8" t="s">
        <v>338</v>
      </c>
      <c r="H8">
        <v>20210702</v>
      </c>
      <c r="I8" t="str">
        <f>VLOOKUP(A8,'Universe 202008'!$A$2:$B$1148,2,0)</f>
        <v>JPM</v>
      </c>
      <c r="J8" t="str">
        <f t="shared" si="1"/>
        <v>UN</v>
      </c>
      <c r="K8" t="str">
        <f>VLOOKUP(J8,'Exchange Lookup'!$A$2:$B$22,2,0)</f>
        <v/>
      </c>
      <c r="L8" t="str">
        <f t="shared" si="0"/>
        <v>JPM</v>
      </c>
    </row>
    <row r="9" spans="1:12" x14ac:dyDescent="0.25">
      <c r="A9" t="s">
        <v>352</v>
      </c>
      <c r="B9" t="s">
        <v>353</v>
      </c>
      <c r="C9" t="s">
        <v>333</v>
      </c>
      <c r="D9" t="s">
        <v>333</v>
      </c>
      <c r="E9">
        <v>101.95</v>
      </c>
      <c r="F9" t="s">
        <v>334</v>
      </c>
      <c r="G9" t="s">
        <v>40</v>
      </c>
      <c r="H9">
        <v>20210818</v>
      </c>
      <c r="I9" t="str">
        <f>VLOOKUP(A9,'Universe 202008'!$A$2:$B$1148,2,0)</f>
        <v>CVX</v>
      </c>
      <c r="J9" t="str">
        <f t="shared" si="1"/>
        <v>UN</v>
      </c>
      <c r="K9" t="str">
        <f>VLOOKUP(J9,'Exchange Lookup'!$A$2:$B$22,2,0)</f>
        <v/>
      </c>
      <c r="L9" t="str">
        <f t="shared" si="0"/>
        <v>CVX</v>
      </c>
    </row>
    <row r="10" spans="1:12" x14ac:dyDescent="0.25">
      <c r="A10" t="s">
        <v>354</v>
      </c>
      <c r="B10" t="s">
        <v>355</v>
      </c>
      <c r="C10" t="s">
        <v>333</v>
      </c>
      <c r="D10" t="s">
        <v>333</v>
      </c>
      <c r="E10">
        <v>56.64</v>
      </c>
      <c r="F10" t="s">
        <v>334</v>
      </c>
      <c r="G10" t="s">
        <v>356</v>
      </c>
      <c r="H10">
        <v>20210914</v>
      </c>
      <c r="I10" t="str">
        <f>VLOOKUP(A10,'Universe 202008'!$A$2:$B$1148,2,0)</f>
        <v>KO</v>
      </c>
      <c r="J10" t="str">
        <f t="shared" si="1"/>
        <v>UN</v>
      </c>
      <c r="K10" t="str">
        <f>VLOOKUP(J10,'Exchange Lookup'!$A$2:$B$22,2,0)</f>
        <v/>
      </c>
      <c r="L10" t="str">
        <f t="shared" si="0"/>
        <v>KO</v>
      </c>
    </row>
    <row r="11" spans="1:12" x14ac:dyDescent="0.25">
      <c r="A11" t="s">
        <v>357</v>
      </c>
      <c r="B11" t="s">
        <v>358</v>
      </c>
      <c r="C11" t="s">
        <v>333</v>
      </c>
      <c r="D11" t="s">
        <v>333</v>
      </c>
      <c r="E11">
        <v>114.45</v>
      </c>
      <c r="F11" t="s">
        <v>334</v>
      </c>
      <c r="G11" t="s">
        <v>359</v>
      </c>
      <c r="H11">
        <v>20210714</v>
      </c>
      <c r="I11" t="str">
        <f>VLOOKUP(A11,'Universe 202008'!$A$2:$B$1148,2,0)</f>
        <v>ABBV</v>
      </c>
      <c r="J11" t="str">
        <f t="shared" si="1"/>
        <v>UN</v>
      </c>
      <c r="K11" t="str">
        <f>VLOOKUP(J11,'Exchange Lookup'!$A$2:$B$22,2,0)</f>
        <v/>
      </c>
      <c r="L11" t="str">
        <f t="shared" si="0"/>
        <v>ABBV</v>
      </c>
    </row>
    <row r="12" spans="1:12" x14ac:dyDescent="0.25">
      <c r="A12" t="s">
        <v>360</v>
      </c>
      <c r="B12" t="s">
        <v>361</v>
      </c>
      <c r="C12" t="s">
        <v>333</v>
      </c>
      <c r="D12" t="s">
        <v>333</v>
      </c>
      <c r="E12">
        <v>177.13</v>
      </c>
      <c r="F12" t="s">
        <v>334</v>
      </c>
      <c r="G12" t="s">
        <v>341</v>
      </c>
      <c r="H12">
        <v>20201214</v>
      </c>
      <c r="I12" t="str">
        <f>VLOOKUP(A12,'Universe 202008'!$A$2:$B$1148,2,0)</f>
        <v>DIS</v>
      </c>
      <c r="J12" t="str">
        <f t="shared" si="1"/>
        <v>UN</v>
      </c>
      <c r="K12" t="str">
        <f>VLOOKUP(J12,'Exchange Lookup'!$A$2:$B$22,2,0)</f>
        <v/>
      </c>
      <c r="L12" t="str">
        <f t="shared" si="0"/>
        <v>DIS</v>
      </c>
    </row>
    <row r="13" spans="1:12" x14ac:dyDescent="0.25">
      <c r="A13" t="s">
        <v>362</v>
      </c>
      <c r="B13" t="s">
        <v>363</v>
      </c>
      <c r="C13" t="s">
        <v>333</v>
      </c>
      <c r="D13" t="s">
        <v>333</v>
      </c>
      <c r="E13">
        <v>267.05</v>
      </c>
      <c r="F13" t="s">
        <v>334</v>
      </c>
      <c r="G13" t="s">
        <v>344</v>
      </c>
      <c r="H13" t="s">
        <v>333</v>
      </c>
      <c r="I13" t="str">
        <f>VLOOKUP(A13,'Universe 202008'!$A$2:$B$1148,2,0)</f>
        <v>FLT</v>
      </c>
      <c r="J13" t="str">
        <f t="shared" si="1"/>
        <v>UN</v>
      </c>
      <c r="K13" t="str">
        <f>VLOOKUP(J13,'Exchange Lookup'!$A$2:$B$22,2,0)</f>
        <v/>
      </c>
      <c r="L13" t="str">
        <f t="shared" si="0"/>
        <v>FLT</v>
      </c>
    </row>
    <row r="14" spans="1:12" x14ac:dyDescent="0.25">
      <c r="A14" t="s">
        <v>364</v>
      </c>
      <c r="B14" t="s">
        <v>365</v>
      </c>
      <c r="C14" t="s">
        <v>333</v>
      </c>
      <c r="D14" t="s">
        <v>333</v>
      </c>
      <c r="E14">
        <v>175.51</v>
      </c>
      <c r="F14" t="s">
        <v>334</v>
      </c>
      <c r="G14" t="s">
        <v>366</v>
      </c>
      <c r="H14">
        <v>20210614</v>
      </c>
      <c r="I14" t="str">
        <f>VLOOKUP(A14,'Universe 202008'!$A$2:$B$1148,2,0)</f>
        <v>EXR</v>
      </c>
      <c r="J14" t="str">
        <f t="shared" si="1"/>
        <v>UN</v>
      </c>
      <c r="K14" t="str">
        <f>VLOOKUP(J14,'Exchange Lookup'!$A$2:$B$22,2,0)</f>
        <v/>
      </c>
      <c r="L14" t="str">
        <f t="shared" si="0"/>
        <v>EXR</v>
      </c>
    </row>
    <row r="15" spans="1:12" x14ac:dyDescent="0.25">
      <c r="A15" t="s">
        <v>367</v>
      </c>
      <c r="B15" t="s">
        <v>368</v>
      </c>
      <c r="C15" t="s">
        <v>333</v>
      </c>
      <c r="D15" t="s">
        <v>333</v>
      </c>
      <c r="E15">
        <v>57.86</v>
      </c>
      <c r="F15" t="s">
        <v>334</v>
      </c>
      <c r="G15" t="s">
        <v>40</v>
      </c>
      <c r="H15">
        <v>20210812</v>
      </c>
      <c r="I15" t="str">
        <f>VLOOKUP(A15,'Universe 202008'!$A$2:$B$1148,2,0)</f>
        <v>XOM</v>
      </c>
      <c r="J15" t="str">
        <f t="shared" si="1"/>
        <v>UN</v>
      </c>
      <c r="K15" t="str">
        <f>VLOOKUP(J15,'Exchange Lookup'!$A$2:$B$22,2,0)</f>
        <v/>
      </c>
      <c r="L15" t="str">
        <f t="shared" si="0"/>
        <v>XOM</v>
      </c>
    </row>
    <row r="16" spans="1:12" x14ac:dyDescent="0.25">
      <c r="A16" t="s">
        <v>369</v>
      </c>
      <c r="B16" t="s">
        <v>370</v>
      </c>
      <c r="C16" t="s">
        <v>333</v>
      </c>
      <c r="D16" t="s">
        <v>333</v>
      </c>
      <c r="E16">
        <v>73.959999999999994</v>
      </c>
      <c r="F16" t="s">
        <v>334</v>
      </c>
      <c r="G16" t="s">
        <v>40</v>
      </c>
      <c r="H16">
        <v>20210817</v>
      </c>
      <c r="I16" t="str">
        <f>VLOOKUP(A16,'Universe 202008'!$A$2:$B$1148,2,0)</f>
        <v>PSX</v>
      </c>
      <c r="J16" t="str">
        <f t="shared" si="1"/>
        <v>UN</v>
      </c>
      <c r="K16" t="str">
        <f>VLOOKUP(J16,'Exchange Lookup'!$A$2:$B$22,2,0)</f>
        <v/>
      </c>
      <c r="L16" t="str">
        <f t="shared" si="0"/>
        <v>PSX</v>
      </c>
    </row>
    <row r="17" spans="1:12" x14ac:dyDescent="0.25">
      <c r="A17" t="s">
        <v>371</v>
      </c>
      <c r="B17" t="s">
        <v>372</v>
      </c>
      <c r="C17" t="s">
        <v>333</v>
      </c>
      <c r="D17" t="s">
        <v>333</v>
      </c>
      <c r="E17">
        <v>104.52</v>
      </c>
      <c r="F17" t="s">
        <v>334</v>
      </c>
      <c r="G17" t="s">
        <v>347</v>
      </c>
      <c r="H17">
        <v>20210625</v>
      </c>
      <c r="I17" t="str">
        <f>VLOOKUP(A17,'Universe 202008'!$A$2:$B$1148,2,0)</f>
        <v>GE</v>
      </c>
      <c r="J17" t="str">
        <f t="shared" si="1"/>
        <v>UN</v>
      </c>
      <c r="K17" t="str">
        <f>VLOOKUP(J17,'Exchange Lookup'!$A$2:$B$22,2,0)</f>
        <v/>
      </c>
      <c r="L17" t="str">
        <f t="shared" si="0"/>
        <v>GE</v>
      </c>
    </row>
    <row r="18" spans="1:12" x14ac:dyDescent="0.25">
      <c r="A18" t="s">
        <v>373</v>
      </c>
      <c r="B18" t="s">
        <v>374</v>
      </c>
      <c r="C18" t="s">
        <v>333</v>
      </c>
      <c r="D18" t="s">
        <v>333</v>
      </c>
      <c r="E18">
        <v>29.32</v>
      </c>
      <c r="F18" t="s">
        <v>334</v>
      </c>
      <c r="G18" t="s">
        <v>344</v>
      </c>
      <c r="H18">
        <v>20210907</v>
      </c>
      <c r="I18" t="str">
        <f>VLOOKUP(A18,'Universe 202008'!$A$2:$B$1148,2,0)</f>
        <v>HPQ</v>
      </c>
      <c r="J18" t="str">
        <f t="shared" si="1"/>
        <v>UN</v>
      </c>
      <c r="K18" t="str">
        <f>VLOOKUP(J18,'Exchange Lookup'!$A$2:$B$22,2,0)</f>
        <v/>
      </c>
      <c r="L18" t="str">
        <f t="shared" si="0"/>
        <v>HPQ</v>
      </c>
    </row>
    <row r="19" spans="1:12" x14ac:dyDescent="0.25">
      <c r="A19" t="s">
        <v>375</v>
      </c>
      <c r="B19" t="s">
        <v>376</v>
      </c>
      <c r="C19" t="s">
        <v>333</v>
      </c>
      <c r="D19" t="s">
        <v>333</v>
      </c>
      <c r="E19">
        <v>329.84</v>
      </c>
      <c r="F19" t="s">
        <v>334</v>
      </c>
      <c r="G19" t="s">
        <v>377</v>
      </c>
      <c r="H19">
        <v>20210602</v>
      </c>
      <c r="I19" t="str">
        <f>VLOOKUP(A19,'Universe 202008'!$A$2:$B$1148,2,0)</f>
        <v>HD</v>
      </c>
      <c r="J19" t="str">
        <f t="shared" si="1"/>
        <v>UN</v>
      </c>
      <c r="K19" t="str">
        <f>VLOOKUP(J19,'Exchange Lookup'!$A$2:$B$22,2,0)</f>
        <v/>
      </c>
      <c r="L19" t="str">
        <f t="shared" si="0"/>
        <v>HD</v>
      </c>
    </row>
    <row r="20" spans="1:12" x14ac:dyDescent="0.25">
      <c r="A20" t="s">
        <v>378</v>
      </c>
      <c r="B20" t="s">
        <v>379</v>
      </c>
      <c r="C20" t="s">
        <v>333</v>
      </c>
      <c r="D20" t="s">
        <v>333</v>
      </c>
      <c r="E20">
        <v>461.79</v>
      </c>
      <c r="F20" t="s">
        <v>334</v>
      </c>
      <c r="G20" t="s">
        <v>344</v>
      </c>
      <c r="H20">
        <v>20210629</v>
      </c>
      <c r="I20" t="str">
        <f>LEFT(A20, LEN(A20)-9)</f>
        <v xml:space="preserve">MPWR </v>
      </c>
      <c r="J20" t="str">
        <f t="shared" si="1"/>
        <v>UW</v>
      </c>
      <c r="K20" t="str">
        <f>VLOOKUP(J20,'Exchange Lookup'!$A$2:$B$22,2,0)</f>
        <v/>
      </c>
      <c r="L20" t="str">
        <f t="shared" si="0"/>
        <v xml:space="preserve">MPWR </v>
      </c>
    </row>
    <row r="21" spans="1:12" x14ac:dyDescent="0.25">
      <c r="A21" t="s">
        <v>380</v>
      </c>
      <c r="B21" t="s">
        <v>381</v>
      </c>
      <c r="C21" t="s">
        <v>333</v>
      </c>
      <c r="D21" t="s">
        <v>333</v>
      </c>
      <c r="E21">
        <v>144.09</v>
      </c>
      <c r="F21" t="s">
        <v>334</v>
      </c>
      <c r="G21" t="s">
        <v>344</v>
      </c>
      <c r="H21">
        <v>20210809</v>
      </c>
      <c r="I21" t="str">
        <f>VLOOKUP(A21,'Universe 202008'!$A$2:$B$1148,2,0)</f>
        <v>IBM</v>
      </c>
      <c r="J21" t="str">
        <f t="shared" si="1"/>
        <v>UN</v>
      </c>
      <c r="K21" t="str">
        <f>VLOOKUP(J21,'Exchange Lookup'!$A$2:$B$22,2,0)</f>
        <v/>
      </c>
      <c r="L21" t="str">
        <f t="shared" si="0"/>
        <v>IBM</v>
      </c>
    </row>
    <row r="22" spans="1:12" x14ac:dyDescent="0.25">
      <c r="A22" t="s">
        <v>382</v>
      </c>
      <c r="B22" t="s">
        <v>383</v>
      </c>
      <c r="C22" t="s">
        <v>333</v>
      </c>
      <c r="D22" t="s">
        <v>333</v>
      </c>
      <c r="E22">
        <v>173.11</v>
      </c>
      <c r="F22" t="s">
        <v>334</v>
      </c>
      <c r="G22" t="s">
        <v>359</v>
      </c>
      <c r="H22">
        <v>20210823</v>
      </c>
      <c r="I22" t="str">
        <f>VLOOKUP(A22,'Universe 202008'!$A$2:$B$1148,2,0)</f>
        <v>JNJ</v>
      </c>
      <c r="J22" t="str">
        <f t="shared" si="1"/>
        <v>UN</v>
      </c>
      <c r="K22" t="str">
        <f>VLOOKUP(J22,'Exchange Lookup'!$A$2:$B$22,2,0)</f>
        <v/>
      </c>
      <c r="L22" t="str">
        <f t="shared" si="0"/>
        <v>JNJ</v>
      </c>
    </row>
    <row r="23" spans="1:12" x14ac:dyDescent="0.25">
      <c r="A23" t="s">
        <v>384</v>
      </c>
      <c r="B23" t="s">
        <v>385</v>
      </c>
      <c r="C23" t="s">
        <v>333</v>
      </c>
      <c r="D23" t="s">
        <v>333</v>
      </c>
      <c r="E23">
        <v>236.26</v>
      </c>
      <c r="F23" t="s">
        <v>334</v>
      </c>
      <c r="G23" t="s">
        <v>377</v>
      </c>
      <c r="H23">
        <v>20210831</v>
      </c>
      <c r="I23" t="str">
        <f>VLOOKUP(A23,'Universe 202008'!$A$2:$B$1148,2,0)</f>
        <v>MCD</v>
      </c>
      <c r="J23" t="str">
        <f t="shared" si="1"/>
        <v>UN</v>
      </c>
      <c r="K23" t="str">
        <f>VLOOKUP(J23,'Exchange Lookup'!$A$2:$B$22,2,0)</f>
        <v/>
      </c>
      <c r="L23" t="str">
        <f t="shared" si="0"/>
        <v>MCD</v>
      </c>
    </row>
    <row r="24" spans="1:12" x14ac:dyDescent="0.25">
      <c r="A24" t="s">
        <v>386</v>
      </c>
      <c r="B24" t="s">
        <v>387</v>
      </c>
      <c r="C24" t="s">
        <v>333</v>
      </c>
      <c r="D24" t="s">
        <v>333</v>
      </c>
      <c r="E24">
        <v>75.44</v>
      </c>
      <c r="F24" t="s">
        <v>334</v>
      </c>
      <c r="G24" t="s">
        <v>359</v>
      </c>
      <c r="H24">
        <v>20210914</v>
      </c>
      <c r="I24" t="str">
        <f>VLOOKUP(A24,'Universe 202008'!$A$2:$B$1148,2,0)</f>
        <v>MRK</v>
      </c>
      <c r="J24" t="str">
        <f t="shared" si="1"/>
        <v>UN</v>
      </c>
      <c r="K24" t="str">
        <f>VLOOKUP(J24,'Exchange Lookup'!$A$2:$B$22,2,0)</f>
        <v/>
      </c>
      <c r="L24" t="str">
        <f t="shared" si="0"/>
        <v>MRK</v>
      </c>
    </row>
    <row r="25" spans="1:12" x14ac:dyDescent="0.25">
      <c r="A25" t="s">
        <v>388</v>
      </c>
      <c r="B25" t="s">
        <v>389</v>
      </c>
      <c r="C25" t="s">
        <v>333</v>
      </c>
      <c r="D25" t="s">
        <v>333</v>
      </c>
      <c r="E25">
        <v>198.13</v>
      </c>
      <c r="F25" t="s">
        <v>334</v>
      </c>
      <c r="G25" t="s">
        <v>347</v>
      </c>
      <c r="H25">
        <v>20210520</v>
      </c>
      <c r="I25" t="str">
        <f>VLOOKUP(A25,'Universe 202008'!$A$2:$B$1148,2,0)</f>
        <v>MMM</v>
      </c>
      <c r="J25" t="str">
        <f t="shared" si="1"/>
        <v>UN</v>
      </c>
      <c r="K25" t="str">
        <f>VLOOKUP(J25,'Exchange Lookup'!$A$2:$B$22,2,0)</f>
        <v/>
      </c>
      <c r="L25" t="str">
        <f t="shared" si="0"/>
        <v>MMM</v>
      </c>
    </row>
    <row r="26" spans="1:12" x14ac:dyDescent="0.25">
      <c r="A26" t="s">
        <v>390</v>
      </c>
      <c r="B26" t="s">
        <v>391</v>
      </c>
      <c r="C26" t="s">
        <v>333</v>
      </c>
      <c r="D26" t="s">
        <v>333</v>
      </c>
      <c r="E26">
        <v>177.45</v>
      </c>
      <c r="F26" t="s">
        <v>334</v>
      </c>
      <c r="G26" t="s">
        <v>53</v>
      </c>
      <c r="H26">
        <v>20210809</v>
      </c>
      <c r="I26" t="str">
        <f>VLOOKUP(A26,'Universe 202008'!$A$2:$B$1148,2,0)</f>
        <v>AWK</v>
      </c>
      <c r="J26" t="str">
        <f t="shared" si="1"/>
        <v>UN</v>
      </c>
      <c r="K26" t="str">
        <f>VLOOKUP(J26,'Exchange Lookup'!$A$2:$B$22,2,0)</f>
        <v/>
      </c>
      <c r="L26" t="str">
        <f t="shared" si="0"/>
        <v>AWK</v>
      </c>
    </row>
    <row r="27" spans="1:12" x14ac:dyDescent="0.25">
      <c r="A27" t="s">
        <v>392</v>
      </c>
      <c r="B27" t="s">
        <v>393</v>
      </c>
      <c r="C27" t="s">
        <v>333</v>
      </c>
      <c r="D27" t="s">
        <v>333</v>
      </c>
      <c r="E27">
        <v>40.15</v>
      </c>
      <c r="F27" t="s">
        <v>334</v>
      </c>
      <c r="G27" t="s">
        <v>338</v>
      </c>
      <c r="H27">
        <v>20210902</v>
      </c>
      <c r="I27" t="str">
        <f>VLOOKUP(A27,'Universe 202008'!$A$2:$B$1148,2,0)</f>
        <v>BAC</v>
      </c>
      <c r="J27" t="str">
        <f t="shared" si="1"/>
        <v>UN</v>
      </c>
      <c r="K27" t="str">
        <f>VLOOKUP(J27,'Exchange Lookup'!$A$2:$B$22,2,0)</f>
        <v/>
      </c>
      <c r="L27" t="str">
        <f t="shared" si="0"/>
        <v>BAC</v>
      </c>
    </row>
    <row r="28" spans="1:12" x14ac:dyDescent="0.25">
      <c r="A28" t="s">
        <v>394</v>
      </c>
      <c r="B28" t="s">
        <v>395</v>
      </c>
      <c r="C28" t="s">
        <v>333</v>
      </c>
      <c r="D28" t="s">
        <v>333</v>
      </c>
      <c r="E28">
        <v>21.19</v>
      </c>
      <c r="F28" t="s">
        <v>334</v>
      </c>
      <c r="G28" t="s">
        <v>40</v>
      </c>
      <c r="H28">
        <v>20210809</v>
      </c>
      <c r="I28" t="str">
        <f>VLOOKUP(A28,'Universe 202008'!$A$2:$B$1148,2,0)</f>
        <v>BKR</v>
      </c>
      <c r="J28" t="str">
        <f t="shared" si="1"/>
        <v>UN</v>
      </c>
      <c r="K28" t="str">
        <f>VLOOKUP(J28,'Exchange Lookup'!$A$2:$B$22,2,0)</f>
        <v/>
      </c>
      <c r="L28" t="str">
        <f t="shared" si="0"/>
        <v>BKR</v>
      </c>
    </row>
    <row r="29" spans="1:12" x14ac:dyDescent="0.25">
      <c r="A29" t="s">
        <v>396</v>
      </c>
      <c r="B29" t="s">
        <v>397</v>
      </c>
      <c r="C29" t="s">
        <v>333</v>
      </c>
      <c r="D29" t="s">
        <v>333</v>
      </c>
      <c r="E29">
        <v>45.07</v>
      </c>
      <c r="F29" t="s">
        <v>334</v>
      </c>
      <c r="G29" t="s">
        <v>359</v>
      </c>
      <c r="H29">
        <v>20210729</v>
      </c>
      <c r="I29" t="str">
        <f>VLOOKUP(A29,'Universe 202008'!$A$2:$B$1148,2,0)</f>
        <v>PFE</v>
      </c>
      <c r="J29" t="str">
        <f t="shared" si="1"/>
        <v>UN</v>
      </c>
      <c r="K29" t="str">
        <f>VLOOKUP(J29,'Exchange Lookup'!$A$2:$B$22,2,0)</f>
        <v/>
      </c>
      <c r="L29" t="str">
        <f t="shared" si="0"/>
        <v>PFE</v>
      </c>
    </row>
    <row r="30" spans="1:12" x14ac:dyDescent="0.25">
      <c r="A30" t="s">
        <v>398</v>
      </c>
      <c r="B30" t="s">
        <v>399</v>
      </c>
      <c r="C30" t="s">
        <v>333</v>
      </c>
      <c r="D30" t="s">
        <v>333</v>
      </c>
      <c r="E30">
        <v>141.41</v>
      </c>
      <c r="F30" t="s">
        <v>334</v>
      </c>
      <c r="G30" t="s">
        <v>356</v>
      </c>
      <c r="H30">
        <v>20210722</v>
      </c>
      <c r="I30" t="str">
        <f>VLOOKUP(A30,'Universe 202008'!$A$2:$B$1148,2,0)</f>
        <v>PG</v>
      </c>
      <c r="J30" t="str">
        <f t="shared" si="1"/>
        <v>UN</v>
      </c>
      <c r="K30" t="str">
        <f>VLOOKUP(J30,'Exchange Lookup'!$A$2:$B$22,2,0)</f>
        <v/>
      </c>
      <c r="L30" t="str">
        <f t="shared" si="0"/>
        <v>PG</v>
      </c>
    </row>
    <row r="31" spans="1:12" x14ac:dyDescent="0.25">
      <c r="A31" t="s">
        <v>400</v>
      </c>
      <c r="B31" t="s">
        <v>401</v>
      </c>
      <c r="C31" t="s">
        <v>333</v>
      </c>
      <c r="D31" t="s">
        <v>333</v>
      </c>
      <c r="E31">
        <v>27.96</v>
      </c>
      <c r="F31" t="s">
        <v>334</v>
      </c>
      <c r="G31" t="s">
        <v>341</v>
      </c>
      <c r="H31">
        <v>20210708</v>
      </c>
      <c r="I31" t="str">
        <f>VLOOKUP(A31,'Universe 202008'!$A$2:$B$1148,2,0)</f>
        <v>T</v>
      </c>
      <c r="J31" t="str">
        <f t="shared" si="1"/>
        <v>UN</v>
      </c>
      <c r="K31" t="str">
        <f>VLOOKUP(J31,'Exchange Lookup'!$A$2:$B$22,2,0)</f>
        <v/>
      </c>
      <c r="L31" t="str">
        <f t="shared" si="0"/>
        <v>T</v>
      </c>
    </row>
    <row r="32" spans="1:12" x14ac:dyDescent="0.25">
      <c r="A32" t="s">
        <v>402</v>
      </c>
      <c r="B32" t="s">
        <v>403</v>
      </c>
      <c r="C32" t="s">
        <v>333</v>
      </c>
      <c r="D32" t="s">
        <v>333</v>
      </c>
      <c r="E32">
        <v>152.82</v>
      </c>
      <c r="F32" t="s">
        <v>334</v>
      </c>
      <c r="G32" t="s">
        <v>338</v>
      </c>
      <c r="H32">
        <v>20210909</v>
      </c>
      <c r="I32" t="str">
        <f>VLOOKUP(A32,'Universe 202008'!$A$2:$B$1148,2,0)</f>
        <v>TRV</v>
      </c>
      <c r="J32" t="str">
        <f t="shared" si="1"/>
        <v>UN</v>
      </c>
      <c r="K32" t="str">
        <f>VLOOKUP(J32,'Exchange Lookup'!$A$2:$B$22,2,0)</f>
        <v/>
      </c>
      <c r="L32" t="str">
        <f t="shared" si="0"/>
        <v>TRV</v>
      </c>
    </row>
    <row r="33" spans="1:12" x14ac:dyDescent="0.25">
      <c r="A33" t="s">
        <v>404</v>
      </c>
      <c r="B33" t="s">
        <v>405</v>
      </c>
      <c r="C33" t="s">
        <v>333</v>
      </c>
      <c r="D33" t="s">
        <v>333</v>
      </c>
      <c r="E33">
        <v>87.58</v>
      </c>
      <c r="F33" t="s">
        <v>334</v>
      </c>
      <c r="G33" t="s">
        <v>347</v>
      </c>
      <c r="H33">
        <v>20210819</v>
      </c>
      <c r="I33" t="str">
        <f>VLOOKUP(A33,'Universe 202008'!$A$2:$B$1148,2,0)</f>
        <v>RTX</v>
      </c>
      <c r="J33" t="str">
        <f t="shared" si="1"/>
        <v>UN</v>
      </c>
      <c r="K33" t="str">
        <f>VLOOKUP(J33,'Exchange Lookup'!$A$2:$B$22,2,0)</f>
        <v/>
      </c>
      <c r="L33" t="str">
        <f t="shared" si="0"/>
        <v>RTX</v>
      </c>
    </row>
    <row r="34" spans="1:12" x14ac:dyDescent="0.25">
      <c r="A34" t="s">
        <v>406</v>
      </c>
      <c r="B34" t="s">
        <v>407</v>
      </c>
      <c r="C34" t="s">
        <v>333</v>
      </c>
      <c r="D34" t="s">
        <v>333</v>
      </c>
      <c r="E34">
        <v>171.13</v>
      </c>
      <c r="F34" t="s">
        <v>334</v>
      </c>
      <c r="G34" t="s">
        <v>344</v>
      </c>
      <c r="H34">
        <v>20210527</v>
      </c>
      <c r="I34" t="str">
        <f>VLOOKUP(A34,'Universe 202008'!$A$2:$B$1148,2,0)</f>
        <v>ADI</v>
      </c>
      <c r="J34" t="str">
        <f t="shared" si="1"/>
        <v>UW</v>
      </c>
      <c r="K34" t="str">
        <f>VLOOKUP(J34,'Exchange Lookup'!$A$2:$B$22,2,0)</f>
        <v/>
      </c>
      <c r="L34" t="str">
        <f t="shared" si="0"/>
        <v>ADI</v>
      </c>
    </row>
    <row r="35" spans="1:12" x14ac:dyDescent="0.25">
      <c r="A35" t="s">
        <v>408</v>
      </c>
      <c r="B35" t="s">
        <v>409</v>
      </c>
      <c r="C35" t="s">
        <v>333</v>
      </c>
      <c r="D35" t="s">
        <v>333</v>
      </c>
      <c r="E35">
        <v>145.22999999999999</v>
      </c>
      <c r="F35" t="s">
        <v>334</v>
      </c>
      <c r="G35" t="s">
        <v>356</v>
      </c>
      <c r="H35">
        <v>20210812</v>
      </c>
      <c r="I35" t="str">
        <f>VLOOKUP(A35,'Universe 202008'!$A$2:$B$1148,2,0)</f>
        <v>WMT</v>
      </c>
      <c r="J35" t="str">
        <f t="shared" si="1"/>
        <v>UN</v>
      </c>
      <c r="K35" t="str">
        <f>VLOOKUP(J35,'Exchange Lookup'!$A$2:$B$22,2,0)</f>
        <v/>
      </c>
      <c r="L35" t="str">
        <f t="shared" si="0"/>
        <v>WMT</v>
      </c>
    </row>
    <row r="36" spans="1:12" x14ac:dyDescent="0.25">
      <c r="A36" t="s">
        <v>410</v>
      </c>
      <c r="B36" t="s">
        <v>411</v>
      </c>
      <c r="C36" t="s">
        <v>333</v>
      </c>
      <c r="D36" t="s">
        <v>333</v>
      </c>
      <c r="E36">
        <v>55.59</v>
      </c>
      <c r="F36" t="s">
        <v>334</v>
      </c>
      <c r="G36" t="s">
        <v>344</v>
      </c>
      <c r="H36">
        <v>20210702</v>
      </c>
      <c r="I36" t="str">
        <f>VLOOKUP(A36,'Universe 202008'!$A$2:$B$1148,2,0)</f>
        <v>CSCO</v>
      </c>
      <c r="J36" t="str">
        <f t="shared" si="1"/>
        <v>UW</v>
      </c>
      <c r="K36" t="str">
        <f>VLOOKUP(J36,'Exchange Lookup'!$A$2:$B$22,2,0)</f>
        <v/>
      </c>
      <c r="L36" t="str">
        <f t="shared" si="0"/>
        <v>CSCO</v>
      </c>
    </row>
    <row r="37" spans="1:12" x14ac:dyDescent="0.25">
      <c r="A37" t="s">
        <v>412</v>
      </c>
      <c r="B37" t="s">
        <v>413</v>
      </c>
      <c r="C37" t="s">
        <v>333</v>
      </c>
      <c r="D37" t="s">
        <v>333</v>
      </c>
      <c r="E37">
        <v>53.92</v>
      </c>
      <c r="F37" t="s">
        <v>334</v>
      </c>
      <c r="G37" t="s">
        <v>344</v>
      </c>
      <c r="H37">
        <v>20210805</v>
      </c>
      <c r="I37" t="str">
        <f>VLOOKUP(A37,'Universe 202008'!$A$2:$B$1148,2,0)</f>
        <v>INTC</v>
      </c>
      <c r="J37" t="str">
        <f t="shared" si="1"/>
        <v>UW</v>
      </c>
      <c r="K37" t="str">
        <f>VLOOKUP(J37,'Exchange Lookup'!$A$2:$B$22,2,0)</f>
        <v/>
      </c>
      <c r="L37" t="str">
        <f t="shared" si="0"/>
        <v>INTC</v>
      </c>
    </row>
    <row r="38" spans="1:12" x14ac:dyDescent="0.25">
      <c r="A38" t="s">
        <v>414</v>
      </c>
      <c r="B38" t="s">
        <v>415</v>
      </c>
      <c r="C38" t="s">
        <v>333</v>
      </c>
      <c r="D38" t="s">
        <v>333</v>
      </c>
      <c r="E38">
        <v>55.05</v>
      </c>
      <c r="F38" t="s">
        <v>334</v>
      </c>
      <c r="G38" t="s">
        <v>377</v>
      </c>
      <c r="H38">
        <v>20200427</v>
      </c>
      <c r="I38" t="str">
        <f>VLOOKUP(A38,'Universe 202008'!$A$2:$B$1148,2,0)</f>
        <v>GM</v>
      </c>
      <c r="J38" t="str">
        <f t="shared" si="1"/>
        <v>UN</v>
      </c>
      <c r="K38" t="str">
        <f>VLOOKUP(J38,'Exchange Lookup'!$A$2:$B$22,2,0)</f>
        <v/>
      </c>
      <c r="L38" t="str">
        <f t="shared" si="0"/>
        <v>GM</v>
      </c>
    </row>
    <row r="39" spans="1:12" x14ac:dyDescent="0.25">
      <c r="A39" t="s">
        <v>416</v>
      </c>
      <c r="B39" t="s">
        <v>417</v>
      </c>
      <c r="C39" t="s">
        <v>333</v>
      </c>
      <c r="D39" t="s">
        <v>333</v>
      </c>
      <c r="E39">
        <v>289.45999999999998</v>
      </c>
      <c r="F39" t="s">
        <v>334</v>
      </c>
      <c r="G39" t="s">
        <v>344</v>
      </c>
      <c r="H39">
        <v>20210818</v>
      </c>
      <c r="I39" t="str">
        <f>VLOOKUP(A39,'Universe 202008'!$A$2:$B$1148,2,0)</f>
        <v>MSFT</v>
      </c>
      <c r="J39" t="str">
        <f t="shared" si="1"/>
        <v>UW</v>
      </c>
      <c r="K39" t="str">
        <f>VLOOKUP(J39,'Exchange Lookup'!$A$2:$B$22,2,0)</f>
        <v/>
      </c>
      <c r="L39" t="str">
        <f t="shared" si="0"/>
        <v>MSFT</v>
      </c>
    </row>
    <row r="40" spans="1:12" x14ac:dyDescent="0.25">
      <c r="A40" t="s">
        <v>418</v>
      </c>
      <c r="B40" t="s">
        <v>419</v>
      </c>
      <c r="C40" t="s">
        <v>333</v>
      </c>
      <c r="D40" t="s">
        <v>333</v>
      </c>
      <c r="E40">
        <v>236.15</v>
      </c>
      <c r="F40" t="s">
        <v>334</v>
      </c>
      <c r="G40" t="s">
        <v>377</v>
      </c>
      <c r="H40">
        <v>20210702</v>
      </c>
      <c r="I40" t="str">
        <f>VLOOKUP(A40,'Universe 202008'!$A$2:$B$1148,2,0)</f>
        <v>DG</v>
      </c>
      <c r="J40" t="str">
        <f t="shared" si="1"/>
        <v>UN</v>
      </c>
      <c r="K40" t="str">
        <f>VLOOKUP(J40,'Exchange Lookup'!$A$2:$B$22,2,0)</f>
        <v/>
      </c>
      <c r="L40" t="str">
        <f t="shared" si="0"/>
        <v>DG</v>
      </c>
    </row>
    <row r="41" spans="1:12" x14ac:dyDescent="0.25">
      <c r="A41" t="s">
        <v>420</v>
      </c>
      <c r="B41" t="s">
        <v>421</v>
      </c>
      <c r="C41" t="s">
        <v>333</v>
      </c>
      <c r="D41" t="s">
        <v>333</v>
      </c>
      <c r="E41">
        <v>209.3</v>
      </c>
      <c r="F41" t="s">
        <v>334</v>
      </c>
      <c r="G41" t="s">
        <v>359</v>
      </c>
      <c r="H41">
        <v>20210907</v>
      </c>
      <c r="I41" t="str">
        <f>VLOOKUP(A41,'Universe 202008'!$A$2:$B$1148,2,0)</f>
        <v>CI</v>
      </c>
      <c r="J41" t="str">
        <f t="shared" si="1"/>
        <v>UN</v>
      </c>
      <c r="K41" t="str">
        <f>VLOOKUP(J41,'Exchange Lookup'!$A$2:$B$22,2,0)</f>
        <v/>
      </c>
      <c r="L41" t="str">
        <f t="shared" si="0"/>
        <v>CI</v>
      </c>
    </row>
    <row r="42" spans="1:12" x14ac:dyDescent="0.25">
      <c r="A42" t="s">
        <v>422</v>
      </c>
      <c r="B42" t="s">
        <v>423</v>
      </c>
      <c r="C42" t="s">
        <v>333</v>
      </c>
      <c r="D42" t="s">
        <v>333</v>
      </c>
      <c r="E42">
        <v>17.12</v>
      </c>
      <c r="F42" t="s">
        <v>334</v>
      </c>
      <c r="G42" t="s">
        <v>40</v>
      </c>
      <c r="H42">
        <v>20210730</v>
      </c>
      <c r="I42" t="str">
        <f>VLOOKUP(A42,'Universe 202008'!$A$2:$B$1148,2,0)</f>
        <v>KMI</v>
      </c>
      <c r="J42" t="str">
        <f t="shared" si="1"/>
        <v>UN</v>
      </c>
      <c r="K42" t="str">
        <f>VLOOKUP(J42,'Exchange Lookup'!$A$2:$B$22,2,0)</f>
        <v/>
      </c>
      <c r="L42" t="str">
        <f t="shared" si="0"/>
        <v>KMI</v>
      </c>
    </row>
    <row r="43" spans="1:12" x14ac:dyDescent="0.25">
      <c r="A43" t="s">
        <v>424</v>
      </c>
      <c r="B43" t="s">
        <v>425</v>
      </c>
      <c r="C43" t="s">
        <v>333</v>
      </c>
      <c r="D43" t="s">
        <v>333</v>
      </c>
      <c r="E43">
        <v>71.069999999999993</v>
      </c>
      <c r="F43" t="s">
        <v>334</v>
      </c>
      <c r="G43" t="s">
        <v>338</v>
      </c>
      <c r="H43">
        <v>20210730</v>
      </c>
      <c r="I43" t="str">
        <f>VLOOKUP(A43,'Universe 202008'!$A$2:$B$1148,2,0)</f>
        <v>C</v>
      </c>
      <c r="J43" t="str">
        <f t="shared" si="1"/>
        <v>UN</v>
      </c>
      <c r="K43" t="str">
        <f>VLOOKUP(J43,'Exchange Lookup'!$A$2:$B$22,2,0)</f>
        <v/>
      </c>
      <c r="L43" t="str">
        <f t="shared" si="0"/>
        <v>C</v>
      </c>
    </row>
    <row r="44" spans="1:12" x14ac:dyDescent="0.25">
      <c r="A44" t="s">
        <v>426</v>
      </c>
      <c r="B44" t="s">
        <v>427</v>
      </c>
      <c r="C44" t="s">
        <v>333</v>
      </c>
      <c r="D44" t="s">
        <v>333</v>
      </c>
      <c r="E44">
        <v>50.95</v>
      </c>
      <c r="F44" t="s">
        <v>334</v>
      </c>
      <c r="G44" t="s">
        <v>338</v>
      </c>
      <c r="H44">
        <v>20210915</v>
      </c>
      <c r="I44" t="str">
        <f>VLOOKUP(A44,'Universe 202008'!$A$2:$B$1148,2,0)</f>
        <v>AIG</v>
      </c>
      <c r="J44" t="str">
        <f t="shared" si="1"/>
        <v>UN</v>
      </c>
      <c r="K44" t="str">
        <f>VLOOKUP(J44,'Exchange Lookup'!$A$2:$B$22,2,0)</f>
        <v/>
      </c>
      <c r="L44" t="str">
        <f t="shared" si="0"/>
        <v>AIG</v>
      </c>
    </row>
    <row r="45" spans="1:12" x14ac:dyDescent="0.25">
      <c r="A45" t="s">
        <v>428</v>
      </c>
      <c r="B45" t="s">
        <v>429</v>
      </c>
      <c r="C45" t="s">
        <v>333</v>
      </c>
      <c r="D45" t="s">
        <v>333</v>
      </c>
      <c r="E45">
        <v>47.35</v>
      </c>
      <c r="F45" t="s">
        <v>334</v>
      </c>
      <c r="G45" t="s">
        <v>356</v>
      </c>
      <c r="H45">
        <v>20210614</v>
      </c>
      <c r="I45" t="str">
        <f>VLOOKUP(A45,'Universe 202008'!$A$2:$B$1148,2,0)</f>
        <v>MO</v>
      </c>
      <c r="J45" t="str">
        <f t="shared" si="1"/>
        <v>UN</v>
      </c>
      <c r="K45" t="str">
        <f>VLOOKUP(J45,'Exchange Lookup'!$A$2:$B$22,2,0)</f>
        <v/>
      </c>
      <c r="L45" t="str">
        <f t="shared" si="0"/>
        <v>MO</v>
      </c>
    </row>
    <row r="46" spans="1:12" x14ac:dyDescent="0.25">
      <c r="A46" t="s">
        <v>430</v>
      </c>
      <c r="B46" t="s">
        <v>431</v>
      </c>
      <c r="C46" t="s">
        <v>333</v>
      </c>
      <c r="D46" t="s">
        <v>333</v>
      </c>
      <c r="E46">
        <v>250.12</v>
      </c>
      <c r="F46" t="s">
        <v>334</v>
      </c>
      <c r="G46" t="s">
        <v>359</v>
      </c>
      <c r="H46">
        <v>20210915</v>
      </c>
      <c r="I46" t="str">
        <f>VLOOKUP(A46,'Universe 202008'!$A$2:$B$1148,2,0)</f>
        <v>HCA</v>
      </c>
      <c r="J46" t="str">
        <f t="shared" si="1"/>
        <v>UN</v>
      </c>
      <c r="K46" t="str">
        <f>VLOOKUP(J46,'Exchange Lookup'!$A$2:$B$22,2,0)</f>
        <v/>
      </c>
      <c r="L46" t="str">
        <f t="shared" si="0"/>
        <v>HCA</v>
      </c>
    </row>
    <row r="47" spans="1:12" x14ac:dyDescent="0.25">
      <c r="A47" t="s">
        <v>432</v>
      </c>
      <c r="B47" t="s">
        <v>433</v>
      </c>
      <c r="C47" t="s">
        <v>333</v>
      </c>
      <c r="D47" t="s">
        <v>333</v>
      </c>
      <c r="E47">
        <v>25</v>
      </c>
      <c r="F47" t="s">
        <v>334</v>
      </c>
      <c r="G47" t="s">
        <v>377</v>
      </c>
      <c r="H47" t="s">
        <v>333</v>
      </c>
      <c r="I47" t="str">
        <f>VLOOKUP(A47,'Universe 202008'!$A$2:$B$1148,2,0)</f>
        <v>UAA</v>
      </c>
      <c r="J47" t="str">
        <f t="shared" si="1"/>
        <v>UN</v>
      </c>
      <c r="K47" t="str">
        <f>VLOOKUP(J47,'Exchange Lookup'!$A$2:$B$22,2,0)</f>
        <v/>
      </c>
      <c r="L47" t="str">
        <f t="shared" si="0"/>
        <v>UAA</v>
      </c>
    </row>
    <row r="48" spans="1:12" x14ac:dyDescent="0.25">
      <c r="A48" t="s">
        <v>434</v>
      </c>
      <c r="B48" t="s">
        <v>435</v>
      </c>
      <c r="C48" t="s">
        <v>333</v>
      </c>
      <c r="D48" t="s">
        <v>333</v>
      </c>
      <c r="E48">
        <v>57.89</v>
      </c>
      <c r="F48" t="s">
        <v>334</v>
      </c>
      <c r="G48" t="s">
        <v>335</v>
      </c>
      <c r="H48">
        <v>20210813</v>
      </c>
      <c r="I48" t="str">
        <f>VLOOKUP(A48,'Universe 202008'!$A$2:$B$1148,2,0)</f>
        <v>IP</v>
      </c>
      <c r="J48" t="str">
        <f t="shared" si="1"/>
        <v>UN</v>
      </c>
      <c r="K48" t="str">
        <f>VLOOKUP(J48,'Exchange Lookup'!$A$2:$B$22,2,0)</f>
        <v/>
      </c>
      <c r="L48" t="str">
        <f t="shared" si="0"/>
        <v>IP</v>
      </c>
    </row>
    <row r="49" spans="1:12" x14ac:dyDescent="0.25">
      <c r="A49" t="s">
        <v>436</v>
      </c>
      <c r="B49" t="s">
        <v>437</v>
      </c>
      <c r="C49" t="s">
        <v>333</v>
      </c>
      <c r="D49" t="s">
        <v>333</v>
      </c>
      <c r="E49">
        <v>14.87</v>
      </c>
      <c r="F49" t="s">
        <v>334</v>
      </c>
      <c r="G49" t="s">
        <v>344</v>
      </c>
      <c r="H49">
        <v>20210615</v>
      </c>
      <c r="I49" t="str">
        <f>VLOOKUP(A49,'Universe 202008'!$A$2:$B$1148,2,0)</f>
        <v>HPE</v>
      </c>
      <c r="J49" t="str">
        <f t="shared" si="1"/>
        <v>UN</v>
      </c>
      <c r="K49" t="str">
        <f>VLOOKUP(J49,'Exchange Lookup'!$A$2:$B$22,2,0)</f>
        <v/>
      </c>
      <c r="L49" t="str">
        <f t="shared" si="0"/>
        <v>HPE</v>
      </c>
    </row>
    <row r="50" spans="1:12" x14ac:dyDescent="0.25">
      <c r="A50" t="s">
        <v>438</v>
      </c>
      <c r="B50" t="s">
        <v>439</v>
      </c>
      <c r="C50" t="s">
        <v>333</v>
      </c>
      <c r="D50" t="s">
        <v>333</v>
      </c>
      <c r="E50">
        <v>122.17</v>
      </c>
      <c r="F50" t="s">
        <v>334</v>
      </c>
      <c r="G50" t="s">
        <v>359</v>
      </c>
      <c r="H50">
        <v>20210714</v>
      </c>
      <c r="I50" t="str">
        <f>VLOOKUP(A50,'Universe 202008'!$A$2:$B$1148,2,0)</f>
        <v>ABT</v>
      </c>
      <c r="J50" t="str">
        <f t="shared" si="1"/>
        <v>UN</v>
      </c>
      <c r="K50" t="str">
        <f>VLOOKUP(J50,'Exchange Lookup'!$A$2:$B$22,2,0)</f>
        <v/>
      </c>
      <c r="L50" t="str">
        <f t="shared" si="0"/>
        <v>ABT</v>
      </c>
    </row>
    <row r="51" spans="1:12" x14ac:dyDescent="0.25">
      <c r="A51" t="s">
        <v>440</v>
      </c>
      <c r="B51" t="s">
        <v>441</v>
      </c>
      <c r="C51" t="s">
        <v>333</v>
      </c>
      <c r="D51" t="s">
        <v>333</v>
      </c>
      <c r="E51">
        <v>56.24</v>
      </c>
      <c r="F51" t="s">
        <v>334</v>
      </c>
      <c r="G51" t="s">
        <v>338</v>
      </c>
      <c r="H51">
        <v>20210817</v>
      </c>
      <c r="I51" t="str">
        <f>VLOOKUP(A51,'Universe 202008'!$A$2:$B$1148,2,0)</f>
        <v>AFL</v>
      </c>
      <c r="J51" t="str">
        <f t="shared" si="1"/>
        <v>UN</v>
      </c>
      <c r="K51" t="str">
        <f>VLOOKUP(J51,'Exchange Lookup'!$A$2:$B$22,2,0)</f>
        <v/>
      </c>
      <c r="L51" t="str">
        <f t="shared" si="0"/>
        <v>AFL</v>
      </c>
    </row>
    <row r="52" spans="1:12" x14ac:dyDescent="0.25">
      <c r="A52" t="s">
        <v>442</v>
      </c>
      <c r="B52" t="s">
        <v>443</v>
      </c>
      <c r="C52" t="s">
        <v>333</v>
      </c>
      <c r="D52" t="s">
        <v>333</v>
      </c>
      <c r="E52">
        <v>290.82</v>
      </c>
      <c r="F52" t="s">
        <v>334</v>
      </c>
      <c r="G52" t="s">
        <v>335</v>
      </c>
      <c r="H52">
        <v>20210930</v>
      </c>
      <c r="I52" t="str">
        <f>VLOOKUP(A52,'Universe 202008'!$A$2:$B$1148,2,0)</f>
        <v>APD</v>
      </c>
      <c r="J52" t="str">
        <f t="shared" si="1"/>
        <v>UN</v>
      </c>
      <c r="K52" t="str">
        <f>VLOOKUP(J52,'Exchange Lookup'!$A$2:$B$22,2,0)</f>
        <v/>
      </c>
      <c r="L52" t="str">
        <f t="shared" si="0"/>
        <v>APD</v>
      </c>
    </row>
    <row r="53" spans="1:12" x14ac:dyDescent="0.25">
      <c r="A53" t="s">
        <v>444</v>
      </c>
      <c r="B53" t="s">
        <v>445</v>
      </c>
      <c r="C53" t="s">
        <v>333</v>
      </c>
      <c r="D53" t="s">
        <v>333</v>
      </c>
      <c r="E53">
        <v>78.92</v>
      </c>
      <c r="F53" t="s">
        <v>334</v>
      </c>
      <c r="G53" t="s">
        <v>377</v>
      </c>
      <c r="H53">
        <v>20200508</v>
      </c>
      <c r="I53" t="str">
        <f>VLOOKUP(A53,'Universe 202008'!$A$2:$B$1148,2,0)</f>
        <v>RCL</v>
      </c>
      <c r="J53" t="str">
        <f t="shared" si="1"/>
        <v>UN</v>
      </c>
      <c r="K53" t="str">
        <f>VLOOKUP(J53,'Exchange Lookup'!$A$2:$B$22,2,0)</f>
        <v/>
      </c>
      <c r="L53" t="str">
        <f t="shared" si="0"/>
        <v>RCL</v>
      </c>
    </row>
    <row r="54" spans="1:12" x14ac:dyDescent="0.25">
      <c r="A54" t="s">
        <v>446</v>
      </c>
      <c r="B54" t="s">
        <v>447</v>
      </c>
      <c r="C54" t="s">
        <v>333</v>
      </c>
      <c r="D54" t="s">
        <v>333</v>
      </c>
      <c r="E54">
        <v>73.14</v>
      </c>
      <c r="F54" t="s">
        <v>334</v>
      </c>
      <c r="G54" t="s">
        <v>40</v>
      </c>
      <c r="H54">
        <v>20210614</v>
      </c>
      <c r="I54" t="str">
        <f>VLOOKUP(A54,'Universe 202008'!$A$2:$B$1148,2,0)</f>
        <v>HES</v>
      </c>
      <c r="J54" t="str">
        <f t="shared" si="1"/>
        <v>UN</v>
      </c>
      <c r="K54" t="str">
        <f>VLOOKUP(J54,'Exchange Lookup'!$A$2:$B$22,2,0)</f>
        <v/>
      </c>
      <c r="L54" t="str">
        <f t="shared" si="0"/>
        <v>HES</v>
      </c>
    </row>
    <row r="55" spans="1:12" x14ac:dyDescent="0.25">
      <c r="A55" t="s">
        <v>448</v>
      </c>
      <c r="B55" t="s">
        <v>449</v>
      </c>
      <c r="C55" t="s">
        <v>333</v>
      </c>
      <c r="D55" t="s">
        <v>333</v>
      </c>
      <c r="E55">
        <v>60.29</v>
      </c>
      <c r="F55" t="s">
        <v>334</v>
      </c>
      <c r="G55" t="s">
        <v>356</v>
      </c>
      <c r="H55">
        <v>20210817</v>
      </c>
      <c r="I55" t="str">
        <f>VLOOKUP(A55,'Universe 202008'!$A$2:$B$1148,2,0)</f>
        <v>ADM</v>
      </c>
      <c r="J55" t="str">
        <f t="shared" si="1"/>
        <v>UN</v>
      </c>
      <c r="K55" t="str">
        <f>VLOOKUP(J55,'Exchange Lookup'!$A$2:$B$22,2,0)</f>
        <v/>
      </c>
      <c r="L55" t="str">
        <f t="shared" si="0"/>
        <v>ADM</v>
      </c>
    </row>
    <row r="56" spans="1:12" x14ac:dyDescent="0.25">
      <c r="A56" t="s">
        <v>450</v>
      </c>
      <c r="B56" t="s">
        <v>451</v>
      </c>
      <c r="C56" t="s">
        <v>333</v>
      </c>
      <c r="D56" t="s">
        <v>333</v>
      </c>
      <c r="E56">
        <v>213</v>
      </c>
      <c r="F56" t="s">
        <v>334</v>
      </c>
      <c r="G56" t="s">
        <v>344</v>
      </c>
      <c r="H56">
        <v>20210909</v>
      </c>
      <c r="I56" t="str">
        <f>VLOOKUP(A56,'Universe 202008'!$A$2:$B$1148,2,0)</f>
        <v>ADP</v>
      </c>
      <c r="J56" t="str">
        <f t="shared" si="1"/>
        <v>UW</v>
      </c>
      <c r="K56" t="str">
        <f>VLOOKUP(J56,'Exchange Lookup'!$A$2:$B$22,2,0)</f>
        <v/>
      </c>
      <c r="L56" t="str">
        <f t="shared" si="0"/>
        <v>ADP</v>
      </c>
    </row>
    <row r="57" spans="1:12" x14ac:dyDescent="0.25">
      <c r="A57" t="s">
        <v>452</v>
      </c>
      <c r="B57" t="s">
        <v>453</v>
      </c>
      <c r="C57" t="s">
        <v>333</v>
      </c>
      <c r="D57" t="s">
        <v>333</v>
      </c>
      <c r="E57">
        <v>188.13</v>
      </c>
      <c r="F57" t="s">
        <v>334</v>
      </c>
      <c r="G57" t="s">
        <v>347</v>
      </c>
      <c r="H57">
        <v>20210914</v>
      </c>
      <c r="I57" t="str">
        <f>VLOOKUP(A57,'Universe 202008'!$A$2:$B$1148,2,0)</f>
        <v>VRSK</v>
      </c>
      <c r="J57" t="str">
        <f t="shared" si="1"/>
        <v>UW</v>
      </c>
      <c r="K57" t="str">
        <f>VLOOKUP(J57,'Exchange Lookup'!$A$2:$B$22,2,0)</f>
        <v/>
      </c>
      <c r="L57" t="str">
        <f t="shared" si="0"/>
        <v>VRSK</v>
      </c>
    </row>
    <row r="58" spans="1:12" x14ac:dyDescent="0.25">
      <c r="A58" t="s">
        <v>454</v>
      </c>
      <c r="B58" t="s">
        <v>455</v>
      </c>
      <c r="C58" t="s">
        <v>333</v>
      </c>
      <c r="D58" t="s">
        <v>333</v>
      </c>
      <c r="E58">
        <v>1629.85</v>
      </c>
      <c r="F58" t="s">
        <v>334</v>
      </c>
      <c r="G58" t="s">
        <v>377</v>
      </c>
      <c r="H58" t="s">
        <v>333</v>
      </c>
      <c r="I58" t="str">
        <f>VLOOKUP(A58,'Universe 202008'!$A$2:$B$1148,2,0)</f>
        <v>AZO</v>
      </c>
      <c r="J58" t="str">
        <f t="shared" si="1"/>
        <v>UN</v>
      </c>
      <c r="K58" t="str">
        <f>VLOOKUP(J58,'Exchange Lookup'!$A$2:$B$22,2,0)</f>
        <v/>
      </c>
      <c r="L58" t="str">
        <f t="shared" si="0"/>
        <v>AZO</v>
      </c>
    </row>
    <row r="59" spans="1:12" x14ac:dyDescent="0.25">
      <c r="A59" t="s">
        <v>456</v>
      </c>
      <c r="B59" t="s">
        <v>457</v>
      </c>
      <c r="C59" t="s">
        <v>333</v>
      </c>
      <c r="D59" t="s">
        <v>333</v>
      </c>
      <c r="E59">
        <v>213.22</v>
      </c>
      <c r="F59" t="s">
        <v>334</v>
      </c>
      <c r="G59" t="s">
        <v>335</v>
      </c>
      <c r="H59">
        <v>20210831</v>
      </c>
      <c r="I59" t="str">
        <f>VLOOKUP(A59,'Universe 202008'!$A$2:$B$1148,2,0)</f>
        <v>AVY</v>
      </c>
      <c r="J59" t="str">
        <f t="shared" si="1"/>
        <v>UN</v>
      </c>
      <c r="K59" t="str">
        <f>VLOOKUP(J59,'Exchange Lookup'!$A$2:$B$22,2,0)</f>
        <v/>
      </c>
      <c r="L59" t="str">
        <f t="shared" si="0"/>
        <v>AVY</v>
      </c>
    </row>
    <row r="60" spans="1:12" x14ac:dyDescent="0.25">
      <c r="A60" t="s">
        <v>458</v>
      </c>
      <c r="B60" t="s">
        <v>459</v>
      </c>
      <c r="C60" t="s">
        <v>333</v>
      </c>
      <c r="D60" t="s">
        <v>333</v>
      </c>
      <c r="E60">
        <v>179.74</v>
      </c>
      <c r="F60" t="s">
        <v>334</v>
      </c>
      <c r="G60" t="s">
        <v>344</v>
      </c>
      <c r="H60" t="s">
        <v>333</v>
      </c>
      <c r="I60" t="e">
        <f>VLOOKUP(A60,'Universe 202008'!$A$2:$B$1148,2,0)</f>
        <v>#N/A</v>
      </c>
      <c r="J60" t="str">
        <f t="shared" si="1"/>
        <v>UQ</v>
      </c>
      <c r="K60" t="str">
        <f>VLOOKUP(J60,'Exchange Lookup'!$A$2:$B$22,2,0)</f>
        <v/>
      </c>
      <c r="L60" t="str">
        <f>IF(ISNA(I60),LEFT(A60,LEN(A60)-10)&amp;K60,I60)</f>
        <v>ENPH</v>
      </c>
    </row>
    <row r="61" spans="1:12" x14ac:dyDescent="0.25">
      <c r="A61" t="s">
        <v>460</v>
      </c>
      <c r="B61" t="s">
        <v>461</v>
      </c>
      <c r="C61" t="s">
        <v>333</v>
      </c>
      <c r="D61" t="s">
        <v>333</v>
      </c>
      <c r="E61">
        <v>628.9</v>
      </c>
      <c r="F61" t="s">
        <v>334</v>
      </c>
      <c r="G61" t="s">
        <v>338</v>
      </c>
      <c r="H61">
        <v>20210812</v>
      </c>
      <c r="I61" t="str">
        <f>VLOOKUP(A61,'Universe 202008'!$A$2:$B$1148,2,0)</f>
        <v>MSCI</v>
      </c>
      <c r="J61" t="str">
        <f t="shared" si="1"/>
        <v>UN</v>
      </c>
      <c r="K61" t="str">
        <f>VLOOKUP(J61,'Exchange Lookup'!$A$2:$B$22,2,0)</f>
        <v/>
      </c>
      <c r="L61" t="str">
        <f t="shared" ref="L61:L124" si="2">IF(ISNA(I61),LEFT(A61,LEN(A61)-10)&amp;K61,I61)</f>
        <v>MSCI</v>
      </c>
    </row>
    <row r="62" spans="1:12" x14ac:dyDescent="0.25">
      <c r="A62" t="s">
        <v>462</v>
      </c>
      <c r="B62" t="s">
        <v>463</v>
      </c>
      <c r="C62" t="s">
        <v>333</v>
      </c>
      <c r="D62" t="s">
        <v>333</v>
      </c>
      <c r="E62">
        <v>85.24</v>
      </c>
      <c r="F62" t="s">
        <v>334</v>
      </c>
      <c r="G62" t="s">
        <v>335</v>
      </c>
      <c r="H62">
        <v>20210831</v>
      </c>
      <c r="I62" t="str">
        <f>VLOOKUP(A62,'Universe 202008'!$A$2:$B$1148,2,0)</f>
        <v>BLL</v>
      </c>
      <c r="J62" t="str">
        <f t="shared" si="1"/>
        <v>UN</v>
      </c>
      <c r="K62" t="str">
        <f>VLOOKUP(J62,'Exchange Lookup'!$A$2:$B$22,2,0)</f>
        <v/>
      </c>
      <c r="L62" t="str">
        <f t="shared" si="2"/>
        <v>BLL</v>
      </c>
    </row>
    <row r="63" spans="1:12" x14ac:dyDescent="0.25">
      <c r="A63" t="s">
        <v>464</v>
      </c>
      <c r="B63" t="s">
        <v>465</v>
      </c>
      <c r="C63" t="s">
        <v>333</v>
      </c>
      <c r="D63" t="s">
        <v>333</v>
      </c>
      <c r="E63">
        <v>56.38</v>
      </c>
      <c r="F63" t="s">
        <v>334</v>
      </c>
      <c r="G63" t="s">
        <v>347</v>
      </c>
      <c r="H63">
        <v>20210623</v>
      </c>
      <c r="I63" t="str">
        <f>VLOOKUP(A63,'Universe 202008'!$A$2:$B$1148,2,0)</f>
        <v>CARR</v>
      </c>
      <c r="J63" t="str">
        <f t="shared" si="1"/>
        <v>UN</v>
      </c>
      <c r="K63" t="str">
        <f>VLOOKUP(J63,'Exchange Lookup'!$A$2:$B$22,2,0)</f>
        <v/>
      </c>
      <c r="L63" t="str">
        <f t="shared" si="2"/>
        <v>CARR</v>
      </c>
    </row>
    <row r="64" spans="1:12" x14ac:dyDescent="0.25">
      <c r="A64" t="s">
        <v>466</v>
      </c>
      <c r="B64" t="s">
        <v>467</v>
      </c>
      <c r="C64" t="s">
        <v>333</v>
      </c>
      <c r="D64" t="s">
        <v>333</v>
      </c>
      <c r="E64">
        <v>53.16</v>
      </c>
      <c r="F64" t="s">
        <v>334</v>
      </c>
      <c r="G64" t="s">
        <v>338</v>
      </c>
      <c r="H64">
        <v>20210726</v>
      </c>
      <c r="I64" t="str">
        <f>VLOOKUP(A64,'Universe 202008'!$A$2:$B$1148,2,0)</f>
        <v>BK</v>
      </c>
      <c r="J64" t="str">
        <f t="shared" si="1"/>
        <v>UN</v>
      </c>
      <c r="K64" t="str">
        <f>VLOOKUP(J64,'Exchange Lookup'!$A$2:$B$22,2,0)</f>
        <v/>
      </c>
      <c r="L64" t="str">
        <f t="shared" si="2"/>
        <v>BK</v>
      </c>
    </row>
    <row r="65" spans="1:12" x14ac:dyDescent="0.25">
      <c r="A65" t="s">
        <v>468</v>
      </c>
      <c r="B65" t="s">
        <v>469</v>
      </c>
      <c r="C65" t="s">
        <v>333</v>
      </c>
      <c r="D65" t="s">
        <v>333</v>
      </c>
      <c r="E65">
        <v>90.14</v>
      </c>
      <c r="F65" t="s">
        <v>334</v>
      </c>
      <c r="G65" t="s">
        <v>347</v>
      </c>
      <c r="H65">
        <v>20210819</v>
      </c>
      <c r="I65" t="str">
        <f>VLOOKUP(A65,'Universe 202008'!$A$2:$B$1148,2,0)</f>
        <v>OTIS</v>
      </c>
      <c r="J65" t="str">
        <f t="shared" si="1"/>
        <v>UN</v>
      </c>
      <c r="K65" t="str">
        <f>VLOOKUP(J65,'Exchange Lookup'!$A$2:$B$22,2,0)</f>
        <v/>
      </c>
      <c r="L65" t="str">
        <f t="shared" si="2"/>
        <v>OTIS</v>
      </c>
    </row>
    <row r="66" spans="1:12" x14ac:dyDescent="0.25">
      <c r="A66" t="s">
        <v>470</v>
      </c>
      <c r="B66" t="s">
        <v>471</v>
      </c>
      <c r="C66" t="s">
        <v>333</v>
      </c>
      <c r="D66" t="s">
        <v>333</v>
      </c>
      <c r="E66">
        <v>74.83</v>
      </c>
      <c r="F66" t="s">
        <v>334</v>
      </c>
      <c r="G66" t="s">
        <v>359</v>
      </c>
      <c r="H66">
        <v>20210902</v>
      </c>
      <c r="I66" t="str">
        <f>VLOOKUP(A66,'Universe 202008'!$A$2:$B$1148,2,0)</f>
        <v>BAX</v>
      </c>
      <c r="J66" t="str">
        <f t="shared" si="1"/>
        <v>UN</v>
      </c>
      <c r="K66" t="str">
        <f>VLOOKUP(J66,'Exchange Lookup'!$A$2:$B$22,2,0)</f>
        <v/>
      </c>
      <c r="L66" t="str">
        <f t="shared" si="2"/>
        <v>BAX</v>
      </c>
    </row>
    <row r="67" spans="1:12" x14ac:dyDescent="0.25">
      <c r="A67" t="s">
        <v>472</v>
      </c>
      <c r="B67" t="s">
        <v>473</v>
      </c>
      <c r="C67" t="s">
        <v>333</v>
      </c>
      <c r="D67" t="s">
        <v>333</v>
      </c>
      <c r="E67">
        <v>241.04</v>
      </c>
      <c r="F67" t="s">
        <v>334</v>
      </c>
      <c r="G67" t="s">
        <v>359</v>
      </c>
      <c r="H67">
        <v>20210908</v>
      </c>
      <c r="I67" t="str">
        <f>VLOOKUP(A67,'Universe 202008'!$A$2:$B$1148,2,0)</f>
        <v>BDX</v>
      </c>
      <c r="J67" t="str">
        <f t="shared" ref="J67:J130" si="3">LEFT(RIGHT(A67,9),2)</f>
        <v>UN</v>
      </c>
      <c r="K67" t="str">
        <f>VLOOKUP(J67,'Exchange Lookup'!$A$2:$B$22,2,0)</f>
        <v/>
      </c>
      <c r="L67" t="str">
        <f t="shared" si="2"/>
        <v>BDX</v>
      </c>
    </row>
    <row r="68" spans="1:12" x14ac:dyDescent="0.25">
      <c r="A68" t="s">
        <v>474</v>
      </c>
      <c r="B68" t="s">
        <v>475</v>
      </c>
      <c r="C68" t="s">
        <v>333</v>
      </c>
      <c r="D68" t="s">
        <v>333</v>
      </c>
      <c r="E68">
        <v>285.63</v>
      </c>
      <c r="F68" t="s">
        <v>334</v>
      </c>
      <c r="G68" t="s">
        <v>338</v>
      </c>
      <c r="H68" t="s">
        <v>333</v>
      </c>
      <c r="I68" t="str">
        <f>VLOOKUP(A68,'Universe 202008'!$A$2:$B$1148,2,0)</f>
        <v>BRK-B</v>
      </c>
      <c r="J68" t="str">
        <f t="shared" si="3"/>
        <v>UN</v>
      </c>
      <c r="K68" t="str">
        <f>VLOOKUP(J68,'Exchange Lookup'!$A$2:$B$22,2,0)</f>
        <v/>
      </c>
      <c r="L68" t="str">
        <f t="shared" si="2"/>
        <v>BRK-B</v>
      </c>
    </row>
    <row r="69" spans="1:12" x14ac:dyDescent="0.25">
      <c r="A69" t="s">
        <v>476</v>
      </c>
      <c r="B69" t="s">
        <v>477</v>
      </c>
      <c r="C69" t="s">
        <v>333</v>
      </c>
      <c r="D69" t="s">
        <v>333</v>
      </c>
      <c r="E69">
        <v>114.84</v>
      </c>
      <c r="F69" t="s">
        <v>334</v>
      </c>
      <c r="G69" t="s">
        <v>377</v>
      </c>
      <c r="H69">
        <v>20210616</v>
      </c>
      <c r="I69" t="str">
        <f>VLOOKUP(A69,'Universe 202008'!$A$2:$B$1148,2,0)</f>
        <v>BBY</v>
      </c>
      <c r="J69" t="str">
        <f t="shared" si="3"/>
        <v>UN</v>
      </c>
      <c r="K69" t="str">
        <f>VLOOKUP(J69,'Exchange Lookup'!$A$2:$B$22,2,0)</f>
        <v/>
      </c>
      <c r="L69" t="str">
        <f t="shared" si="2"/>
        <v>BBY</v>
      </c>
    </row>
    <row r="70" spans="1:12" x14ac:dyDescent="0.25">
      <c r="A70" t="s">
        <v>478</v>
      </c>
      <c r="B70" t="s">
        <v>479</v>
      </c>
      <c r="C70" t="s">
        <v>333</v>
      </c>
      <c r="D70" t="s">
        <v>333</v>
      </c>
      <c r="E70">
        <v>44.7</v>
      </c>
      <c r="F70" t="s">
        <v>334</v>
      </c>
      <c r="G70" t="s">
        <v>359</v>
      </c>
      <c r="H70" t="s">
        <v>333</v>
      </c>
      <c r="I70" t="str">
        <f>VLOOKUP(A70,'Universe 202008'!$A$2:$B$1148,2,0)</f>
        <v>BSX</v>
      </c>
      <c r="J70" t="str">
        <f t="shared" si="3"/>
        <v>UN</v>
      </c>
      <c r="K70" t="str">
        <f>VLOOKUP(J70,'Exchange Lookup'!$A$2:$B$22,2,0)</f>
        <v/>
      </c>
      <c r="L70" t="str">
        <f t="shared" si="2"/>
        <v>BSX</v>
      </c>
    </row>
    <row r="71" spans="1:12" x14ac:dyDescent="0.25">
      <c r="A71" t="s">
        <v>480</v>
      </c>
      <c r="B71" t="s">
        <v>481</v>
      </c>
      <c r="C71" t="s">
        <v>333</v>
      </c>
      <c r="D71" t="s">
        <v>333</v>
      </c>
      <c r="E71">
        <v>68.12</v>
      </c>
      <c r="F71" t="s">
        <v>334</v>
      </c>
      <c r="G71" t="s">
        <v>359</v>
      </c>
      <c r="H71">
        <v>20210701</v>
      </c>
      <c r="I71" t="str">
        <f>VLOOKUP(A71,'Universe 202008'!$A$2:$B$1148,2,0)</f>
        <v>BMY</v>
      </c>
      <c r="J71" t="str">
        <f t="shared" si="3"/>
        <v>UN</v>
      </c>
      <c r="K71" t="str">
        <f>VLOOKUP(J71,'Exchange Lookup'!$A$2:$B$22,2,0)</f>
        <v/>
      </c>
      <c r="L71" t="str">
        <f t="shared" si="2"/>
        <v>BMY</v>
      </c>
    </row>
    <row r="72" spans="1:12" x14ac:dyDescent="0.25">
      <c r="A72" t="s">
        <v>482</v>
      </c>
      <c r="B72" t="s">
        <v>483</v>
      </c>
      <c r="C72" t="s">
        <v>333</v>
      </c>
      <c r="D72" t="s">
        <v>333</v>
      </c>
      <c r="E72">
        <v>99.73</v>
      </c>
      <c r="F72" t="s">
        <v>334</v>
      </c>
      <c r="G72" t="s">
        <v>347</v>
      </c>
      <c r="H72">
        <v>20210826</v>
      </c>
      <c r="I72" t="str">
        <f>VLOOKUP(A72,'Universe 202008'!$A$2:$B$1148,2,0)</f>
        <v>FBHS</v>
      </c>
      <c r="J72" t="str">
        <f t="shared" si="3"/>
        <v>UN</v>
      </c>
      <c r="K72" t="str">
        <f>VLOOKUP(J72,'Exchange Lookup'!$A$2:$B$22,2,0)</f>
        <v/>
      </c>
      <c r="L72" t="str">
        <f t="shared" si="2"/>
        <v>FBHS</v>
      </c>
    </row>
    <row r="73" spans="1:12" x14ac:dyDescent="0.25">
      <c r="A73" t="s">
        <v>484</v>
      </c>
      <c r="B73" t="s">
        <v>485</v>
      </c>
      <c r="C73" t="s">
        <v>333</v>
      </c>
      <c r="D73" t="s">
        <v>333</v>
      </c>
      <c r="E73">
        <v>70.34</v>
      </c>
      <c r="F73" t="s">
        <v>334</v>
      </c>
      <c r="G73" t="s">
        <v>356</v>
      </c>
      <c r="H73">
        <v>20210902</v>
      </c>
      <c r="I73" t="str">
        <f>VLOOKUP(A73,'Universe 202008'!$A$2:$B$1148,2,0)</f>
        <v>BF-B</v>
      </c>
      <c r="J73" t="str">
        <f t="shared" si="3"/>
        <v>UN</v>
      </c>
      <c r="K73" t="str">
        <f>VLOOKUP(J73,'Exchange Lookup'!$A$2:$B$22,2,0)</f>
        <v/>
      </c>
      <c r="L73" t="str">
        <f t="shared" si="2"/>
        <v>BF-B</v>
      </c>
    </row>
    <row r="74" spans="1:12" x14ac:dyDescent="0.25">
      <c r="A74" t="s">
        <v>486</v>
      </c>
      <c r="B74" t="s">
        <v>487</v>
      </c>
      <c r="C74" t="s">
        <v>333</v>
      </c>
      <c r="D74" t="s">
        <v>333</v>
      </c>
      <c r="E74">
        <v>16.28</v>
      </c>
      <c r="F74" t="s">
        <v>334</v>
      </c>
      <c r="G74" t="s">
        <v>40</v>
      </c>
      <c r="H74">
        <v>20210811</v>
      </c>
      <c r="I74" t="str">
        <f>VLOOKUP(A74,'Universe 202008'!$A$2:$B$1148,2,0)</f>
        <v>COG</v>
      </c>
      <c r="J74" t="str">
        <f t="shared" si="3"/>
        <v>UN</v>
      </c>
      <c r="K74" t="str">
        <f>VLOOKUP(J74,'Exchange Lookup'!$A$2:$B$22,2,0)</f>
        <v/>
      </c>
      <c r="L74" t="str">
        <f t="shared" si="2"/>
        <v>COG</v>
      </c>
    </row>
    <row r="75" spans="1:12" x14ac:dyDescent="0.25">
      <c r="A75" t="s">
        <v>488</v>
      </c>
      <c r="B75" t="s">
        <v>489</v>
      </c>
      <c r="C75" t="s">
        <v>333</v>
      </c>
      <c r="D75" t="s">
        <v>333</v>
      </c>
      <c r="E75">
        <v>42.3</v>
      </c>
      <c r="F75" t="s">
        <v>334</v>
      </c>
      <c r="G75" t="s">
        <v>356</v>
      </c>
      <c r="H75">
        <v>20210713</v>
      </c>
      <c r="I75" t="str">
        <f>VLOOKUP(A75,'Universe 202008'!$A$2:$B$1148,2,0)</f>
        <v>CPB</v>
      </c>
      <c r="J75" t="str">
        <f t="shared" si="3"/>
        <v>UN</v>
      </c>
      <c r="K75" t="str">
        <f>VLOOKUP(J75,'Exchange Lookup'!$A$2:$B$22,2,0)</f>
        <v/>
      </c>
      <c r="L75" t="str">
        <f t="shared" si="2"/>
        <v>CPB</v>
      </c>
    </row>
    <row r="76" spans="1:12" x14ac:dyDescent="0.25">
      <c r="A76" t="s">
        <v>490</v>
      </c>
      <c r="B76" t="s">
        <v>491</v>
      </c>
      <c r="C76" t="s">
        <v>333</v>
      </c>
      <c r="D76" t="s">
        <v>333</v>
      </c>
      <c r="E76">
        <v>271.77</v>
      </c>
      <c r="F76" t="s">
        <v>334</v>
      </c>
      <c r="G76" t="s">
        <v>347</v>
      </c>
      <c r="H76">
        <v>20210611</v>
      </c>
      <c r="I76" t="str">
        <f>VLOOKUP(A76,'Universe 202008'!$A$2:$B$1148,2,0)</f>
        <v>KSU</v>
      </c>
      <c r="J76" t="str">
        <f t="shared" si="3"/>
        <v>UN</v>
      </c>
      <c r="K76" t="str">
        <f>VLOOKUP(J76,'Exchange Lookup'!$A$2:$B$22,2,0)</f>
        <v/>
      </c>
      <c r="L76" t="str">
        <f t="shared" si="2"/>
        <v>KSU</v>
      </c>
    </row>
    <row r="77" spans="1:12" x14ac:dyDescent="0.25">
      <c r="A77" t="s">
        <v>492</v>
      </c>
      <c r="B77" t="s">
        <v>493</v>
      </c>
      <c r="C77" t="s">
        <v>333</v>
      </c>
      <c r="D77" t="s">
        <v>333</v>
      </c>
      <c r="E77">
        <v>126.66</v>
      </c>
      <c r="F77" t="s">
        <v>334</v>
      </c>
      <c r="G77" t="s">
        <v>377</v>
      </c>
      <c r="H77">
        <v>20200326</v>
      </c>
      <c r="I77" t="str">
        <f>VLOOKUP(A77,'Universe 202008'!$A$2:$B$1148,2,0)</f>
        <v>HLT</v>
      </c>
      <c r="J77" t="str">
        <f t="shared" si="3"/>
        <v>UN</v>
      </c>
      <c r="K77" t="str">
        <f>VLOOKUP(J77,'Exchange Lookup'!$A$2:$B$22,2,0)</f>
        <v/>
      </c>
      <c r="L77" t="str">
        <f t="shared" si="2"/>
        <v>HLT</v>
      </c>
    </row>
    <row r="78" spans="1:12" x14ac:dyDescent="0.25">
      <c r="A78" t="s">
        <v>494</v>
      </c>
      <c r="B78" t="s">
        <v>495</v>
      </c>
      <c r="C78" t="s">
        <v>333</v>
      </c>
      <c r="D78" t="s">
        <v>333</v>
      </c>
      <c r="E78">
        <v>23.08</v>
      </c>
      <c r="F78" t="s">
        <v>334</v>
      </c>
      <c r="G78" t="s">
        <v>377</v>
      </c>
      <c r="H78">
        <v>20200331</v>
      </c>
      <c r="I78" t="str">
        <f>VLOOKUP(A78,'Universe 202008'!$A$2:$B$1148,2,0)</f>
        <v>CCL</v>
      </c>
      <c r="J78" t="str">
        <f t="shared" si="3"/>
        <v>UN</v>
      </c>
      <c r="K78" t="str">
        <f>VLOOKUP(J78,'Exchange Lookup'!$A$2:$B$22,2,0)</f>
        <v/>
      </c>
      <c r="L78" t="str">
        <f t="shared" si="2"/>
        <v>CCL</v>
      </c>
    </row>
    <row r="79" spans="1:12" x14ac:dyDescent="0.25">
      <c r="A79" t="s">
        <v>496</v>
      </c>
      <c r="B79" t="s">
        <v>497</v>
      </c>
      <c r="C79" t="s">
        <v>333</v>
      </c>
      <c r="D79" t="s">
        <v>333</v>
      </c>
      <c r="E79">
        <v>195.02</v>
      </c>
      <c r="F79" t="s">
        <v>334</v>
      </c>
      <c r="G79" t="s">
        <v>344</v>
      </c>
      <c r="H79" t="s">
        <v>333</v>
      </c>
      <c r="I79" t="str">
        <f>VLOOKUP(A79,'Universe 202008'!$A$2:$B$1148,2,0)</f>
        <v>QRVO</v>
      </c>
      <c r="J79" t="str">
        <f t="shared" si="3"/>
        <v>UW</v>
      </c>
      <c r="K79" t="str">
        <f>VLOOKUP(J79,'Exchange Lookup'!$A$2:$B$22,2,0)</f>
        <v/>
      </c>
      <c r="L79" t="str">
        <f t="shared" si="2"/>
        <v>QRVO</v>
      </c>
    </row>
    <row r="80" spans="1:12" x14ac:dyDescent="0.25">
      <c r="A80" t="s">
        <v>498</v>
      </c>
      <c r="B80" t="s">
        <v>499</v>
      </c>
      <c r="C80" t="s">
        <v>333</v>
      </c>
      <c r="D80" t="s">
        <v>333</v>
      </c>
      <c r="E80">
        <v>11.75</v>
      </c>
      <c r="F80" t="s">
        <v>334</v>
      </c>
      <c r="G80" t="s">
        <v>341</v>
      </c>
      <c r="H80">
        <v>20210528</v>
      </c>
      <c r="I80" t="e">
        <f>VLOOKUP(A80,'Universe 202008'!$A$2:$B$1148,2,0)</f>
        <v>#N/A</v>
      </c>
      <c r="J80" t="str">
        <f t="shared" si="3"/>
        <v>UN</v>
      </c>
      <c r="K80" t="str">
        <f>VLOOKUP(J80,'Exchange Lookup'!$A$2:$B$22,2,0)</f>
        <v/>
      </c>
      <c r="L80" t="str">
        <f t="shared" si="2"/>
        <v>LUMN</v>
      </c>
    </row>
    <row r="81" spans="1:12" x14ac:dyDescent="0.25">
      <c r="A81" t="s">
        <v>500</v>
      </c>
      <c r="B81" t="s">
        <v>501</v>
      </c>
      <c r="C81" t="s">
        <v>333</v>
      </c>
      <c r="D81" t="s">
        <v>333</v>
      </c>
      <c r="E81">
        <v>54.88</v>
      </c>
      <c r="F81" t="s">
        <v>334</v>
      </c>
      <c r="G81" t="s">
        <v>366</v>
      </c>
      <c r="H81">
        <v>20210709</v>
      </c>
      <c r="I81" t="str">
        <f>VLOOKUP(A81,'Universe 202008'!$A$2:$B$1148,2,0)</f>
        <v>UDR</v>
      </c>
      <c r="J81" t="str">
        <f t="shared" si="3"/>
        <v>UN</v>
      </c>
      <c r="K81" t="str">
        <f>VLOOKUP(J81,'Exchange Lookup'!$A$2:$B$22,2,0)</f>
        <v/>
      </c>
      <c r="L81" t="str">
        <f t="shared" si="2"/>
        <v>UDR</v>
      </c>
    </row>
    <row r="82" spans="1:12" x14ac:dyDescent="0.25">
      <c r="A82" t="s">
        <v>502</v>
      </c>
      <c r="B82" t="s">
        <v>503</v>
      </c>
      <c r="C82" t="s">
        <v>333</v>
      </c>
      <c r="D82" t="s">
        <v>333</v>
      </c>
      <c r="E82">
        <v>162.58000000000001</v>
      </c>
      <c r="F82" t="s">
        <v>334</v>
      </c>
      <c r="G82" t="s">
        <v>356</v>
      </c>
      <c r="H82">
        <v>20210727</v>
      </c>
      <c r="I82" t="str">
        <f>VLOOKUP(A82,'Universe 202008'!$A$2:$B$1148,2,0)</f>
        <v>CLX</v>
      </c>
      <c r="J82" t="str">
        <f t="shared" si="3"/>
        <v>UN</v>
      </c>
      <c r="K82" t="str">
        <f>VLOOKUP(J82,'Exchange Lookup'!$A$2:$B$22,2,0)</f>
        <v/>
      </c>
      <c r="L82" t="str">
        <f t="shared" si="2"/>
        <v>CLX</v>
      </c>
    </row>
    <row r="83" spans="1:12" x14ac:dyDescent="0.25">
      <c r="A83" t="s">
        <v>504</v>
      </c>
      <c r="B83" t="s">
        <v>505</v>
      </c>
      <c r="C83" t="s">
        <v>333</v>
      </c>
      <c r="D83" t="s">
        <v>333</v>
      </c>
      <c r="E83">
        <v>466.45</v>
      </c>
      <c r="F83" t="s">
        <v>334</v>
      </c>
      <c r="G83" t="s">
        <v>344</v>
      </c>
      <c r="H83" t="s">
        <v>333</v>
      </c>
      <c r="I83" t="str">
        <f>VLOOKUP(A83,'Universe 202008'!$A$2:$B$1148,2,0)</f>
        <v>PAYC</v>
      </c>
      <c r="J83" t="str">
        <f t="shared" si="3"/>
        <v>UN</v>
      </c>
      <c r="K83" t="str">
        <f>VLOOKUP(J83,'Exchange Lookup'!$A$2:$B$22,2,0)</f>
        <v/>
      </c>
      <c r="L83" t="str">
        <f t="shared" si="2"/>
        <v>PAYC</v>
      </c>
    </row>
    <row r="84" spans="1:12" x14ac:dyDescent="0.25">
      <c r="A84" t="s">
        <v>506</v>
      </c>
      <c r="B84" t="s">
        <v>507</v>
      </c>
      <c r="C84" t="s">
        <v>333</v>
      </c>
      <c r="D84" t="s">
        <v>333</v>
      </c>
      <c r="E84">
        <v>63.27</v>
      </c>
      <c r="F84" t="s">
        <v>334</v>
      </c>
      <c r="G84" t="s">
        <v>53</v>
      </c>
      <c r="H84">
        <v>20210805</v>
      </c>
      <c r="I84" t="str">
        <f>VLOOKUP(A84,'Universe 202008'!$A$2:$B$1148,2,0)</f>
        <v>CMS</v>
      </c>
      <c r="J84" t="str">
        <f t="shared" si="3"/>
        <v>UN</v>
      </c>
      <c r="K84" t="str">
        <f>VLOOKUP(J84,'Exchange Lookup'!$A$2:$B$22,2,0)</f>
        <v/>
      </c>
      <c r="L84" t="str">
        <f t="shared" si="2"/>
        <v>CMS</v>
      </c>
    </row>
    <row r="85" spans="1:12" x14ac:dyDescent="0.25">
      <c r="A85" t="s">
        <v>508</v>
      </c>
      <c r="B85" t="s">
        <v>509</v>
      </c>
      <c r="C85" t="s">
        <v>333</v>
      </c>
      <c r="D85" t="s">
        <v>333</v>
      </c>
      <c r="E85">
        <v>25.46</v>
      </c>
      <c r="F85" t="s">
        <v>334</v>
      </c>
      <c r="G85" t="s">
        <v>377</v>
      </c>
      <c r="H85">
        <v>20210527</v>
      </c>
      <c r="I85" t="str">
        <f>VLOOKUP(A85,'Universe 202008'!$A$2:$B$1148,2,0)</f>
        <v>NWL</v>
      </c>
      <c r="J85" t="str">
        <f t="shared" si="3"/>
        <v>UW</v>
      </c>
      <c r="K85" t="str">
        <f>VLOOKUP(J85,'Exchange Lookup'!$A$2:$B$22,2,0)</f>
        <v/>
      </c>
      <c r="L85" t="str">
        <f t="shared" si="2"/>
        <v>NWL</v>
      </c>
    </row>
    <row r="86" spans="1:12" x14ac:dyDescent="0.25">
      <c r="A86" t="s">
        <v>510</v>
      </c>
      <c r="B86" t="s">
        <v>511</v>
      </c>
      <c r="C86" t="s">
        <v>333</v>
      </c>
      <c r="D86" t="s">
        <v>333</v>
      </c>
      <c r="E86">
        <v>78.63</v>
      </c>
      <c r="F86" t="s">
        <v>334</v>
      </c>
      <c r="G86" t="s">
        <v>356</v>
      </c>
      <c r="H86">
        <v>20210720</v>
      </c>
      <c r="I86" t="str">
        <f>VLOOKUP(A86,'Universe 202008'!$A$2:$B$1148,2,0)</f>
        <v>CL</v>
      </c>
      <c r="J86" t="str">
        <f t="shared" si="3"/>
        <v>UN</v>
      </c>
      <c r="K86" t="str">
        <f>VLOOKUP(J86,'Exchange Lookup'!$A$2:$B$22,2,0)</f>
        <v/>
      </c>
      <c r="L86" t="str">
        <f t="shared" si="2"/>
        <v>CL</v>
      </c>
    </row>
    <row r="87" spans="1:12" x14ac:dyDescent="0.25">
      <c r="A87" t="s">
        <v>512</v>
      </c>
      <c r="B87" t="s">
        <v>513</v>
      </c>
      <c r="C87" t="s">
        <v>333</v>
      </c>
      <c r="D87" t="s">
        <v>333</v>
      </c>
      <c r="E87">
        <v>72.25</v>
      </c>
      <c r="F87" t="s">
        <v>334</v>
      </c>
      <c r="G87" t="s">
        <v>338</v>
      </c>
      <c r="H87">
        <v>20210914</v>
      </c>
      <c r="I87" t="str">
        <f>VLOOKUP(A87,'Universe 202008'!$A$2:$B$1148,2,0)</f>
        <v>CMA</v>
      </c>
      <c r="J87" t="str">
        <f t="shared" si="3"/>
        <v>UN</v>
      </c>
      <c r="K87" t="str">
        <f>VLOOKUP(J87,'Exchange Lookup'!$A$2:$B$22,2,0)</f>
        <v/>
      </c>
      <c r="L87" t="str">
        <f t="shared" si="2"/>
        <v>CMA</v>
      </c>
    </row>
    <row r="88" spans="1:12" x14ac:dyDescent="0.25">
      <c r="A88" t="s">
        <v>514</v>
      </c>
      <c r="B88" t="s">
        <v>515</v>
      </c>
      <c r="C88" t="s">
        <v>333</v>
      </c>
      <c r="D88" t="s">
        <v>333</v>
      </c>
      <c r="E88">
        <v>181.55</v>
      </c>
      <c r="F88" t="s">
        <v>334</v>
      </c>
      <c r="G88" t="s">
        <v>344</v>
      </c>
      <c r="H88">
        <v>20121219</v>
      </c>
      <c r="I88" t="str">
        <f>VLOOKUP(A88,'Universe 202008'!$A$2:$B$1148,2,0)</f>
        <v>IPGP</v>
      </c>
      <c r="J88" t="str">
        <f t="shared" si="3"/>
        <v>UW</v>
      </c>
      <c r="K88" t="str">
        <f>VLOOKUP(J88,'Exchange Lookup'!$A$2:$B$22,2,0)</f>
        <v/>
      </c>
      <c r="L88" t="str">
        <f t="shared" si="2"/>
        <v>IPGP</v>
      </c>
    </row>
    <row r="89" spans="1:12" x14ac:dyDescent="0.25">
      <c r="A89" t="s">
        <v>516</v>
      </c>
      <c r="B89" t="s">
        <v>517</v>
      </c>
      <c r="C89" t="s">
        <v>333</v>
      </c>
      <c r="D89" t="s">
        <v>333</v>
      </c>
      <c r="E89">
        <v>32.76</v>
      </c>
      <c r="F89" t="s">
        <v>334</v>
      </c>
      <c r="G89" t="s">
        <v>356</v>
      </c>
      <c r="H89">
        <v>20210802</v>
      </c>
      <c r="I89" t="str">
        <f>VLOOKUP(A89,'Universe 202008'!$A$2:$B$1148,2,0)</f>
        <v>CAG</v>
      </c>
      <c r="J89" t="str">
        <f t="shared" si="3"/>
        <v>UN</v>
      </c>
      <c r="K89" t="str">
        <f>VLOOKUP(J89,'Exchange Lookup'!$A$2:$B$22,2,0)</f>
        <v/>
      </c>
      <c r="L89" t="str">
        <f t="shared" si="2"/>
        <v>CAG</v>
      </c>
    </row>
    <row r="90" spans="1:12" x14ac:dyDescent="0.25">
      <c r="A90" t="s">
        <v>518</v>
      </c>
      <c r="B90" t="s">
        <v>519</v>
      </c>
      <c r="C90" t="s">
        <v>333</v>
      </c>
      <c r="D90" t="s">
        <v>333</v>
      </c>
      <c r="E90">
        <v>75.52</v>
      </c>
      <c r="F90" t="s">
        <v>334</v>
      </c>
      <c r="G90" t="s">
        <v>53</v>
      </c>
      <c r="H90">
        <v>20210817</v>
      </c>
      <c r="I90" t="str">
        <f>VLOOKUP(A90,'Universe 202008'!$A$2:$B$1148,2,0)</f>
        <v>ED</v>
      </c>
      <c r="J90" t="str">
        <f t="shared" si="3"/>
        <v>UN</v>
      </c>
      <c r="K90" t="str">
        <f>VLOOKUP(J90,'Exchange Lookup'!$A$2:$B$22,2,0)</f>
        <v/>
      </c>
      <c r="L90" t="str">
        <f t="shared" si="2"/>
        <v>ED</v>
      </c>
    </row>
    <row r="91" spans="1:12" x14ac:dyDescent="0.25">
      <c r="A91" t="s">
        <v>520</v>
      </c>
      <c r="B91" t="s">
        <v>521</v>
      </c>
      <c r="C91" t="s">
        <v>333</v>
      </c>
      <c r="D91" t="s">
        <v>333</v>
      </c>
      <c r="E91">
        <v>40.92</v>
      </c>
      <c r="F91" t="s">
        <v>334</v>
      </c>
      <c r="G91" t="s">
        <v>344</v>
      </c>
      <c r="H91">
        <v>20210830</v>
      </c>
      <c r="I91" t="str">
        <f>VLOOKUP(A91,'Universe 202008'!$A$2:$B$1148,2,0)</f>
        <v>GLW</v>
      </c>
      <c r="J91" t="str">
        <f t="shared" si="3"/>
        <v>UN</v>
      </c>
      <c r="K91" t="str">
        <f>VLOOKUP(J91,'Exchange Lookup'!$A$2:$B$22,2,0)</f>
        <v/>
      </c>
      <c r="L91" t="str">
        <f t="shared" si="2"/>
        <v>GLW</v>
      </c>
    </row>
    <row r="92" spans="1:12" x14ac:dyDescent="0.25">
      <c r="A92" t="s">
        <v>522</v>
      </c>
      <c r="B92" t="s">
        <v>523</v>
      </c>
      <c r="C92" t="s">
        <v>333</v>
      </c>
      <c r="D92" t="s">
        <v>333</v>
      </c>
      <c r="E92">
        <v>229.08</v>
      </c>
      <c r="F92" t="s">
        <v>334</v>
      </c>
      <c r="G92" t="s">
        <v>347</v>
      </c>
      <c r="H92">
        <v>20210819</v>
      </c>
      <c r="I92" t="str">
        <f>VLOOKUP(A92,'Universe 202008'!$A$2:$B$1148,2,0)</f>
        <v>CMI</v>
      </c>
      <c r="J92" t="str">
        <f t="shared" si="3"/>
        <v>UN</v>
      </c>
      <c r="K92" t="str">
        <f>VLOOKUP(J92,'Exchange Lookup'!$A$2:$B$22,2,0)</f>
        <v/>
      </c>
      <c r="L92" t="str">
        <f t="shared" si="2"/>
        <v>CMI</v>
      </c>
    </row>
    <row r="93" spans="1:12" x14ac:dyDescent="0.25">
      <c r="A93" t="s">
        <v>524</v>
      </c>
      <c r="B93" t="s">
        <v>525</v>
      </c>
      <c r="C93" t="s">
        <v>333</v>
      </c>
      <c r="D93" t="s">
        <v>333</v>
      </c>
      <c r="E93">
        <v>90.5</v>
      </c>
      <c r="F93" t="s">
        <v>334</v>
      </c>
      <c r="G93" t="s">
        <v>377</v>
      </c>
      <c r="H93" t="s">
        <v>333</v>
      </c>
      <c r="I93" t="e">
        <f>VLOOKUP(A93,'Universe 202008'!$A$2:$B$1148,2,0)</f>
        <v>#N/A</v>
      </c>
      <c r="J93" t="str">
        <f t="shared" si="3"/>
        <v>UW</v>
      </c>
      <c r="K93" t="str">
        <f>VLOOKUP(J93,'Exchange Lookup'!$A$2:$B$22,2,0)</f>
        <v/>
      </c>
      <c r="L93" t="str">
        <f t="shared" si="2"/>
        <v>CZR</v>
      </c>
    </row>
    <row r="94" spans="1:12" x14ac:dyDescent="0.25">
      <c r="A94" t="s">
        <v>526</v>
      </c>
      <c r="B94" t="s">
        <v>527</v>
      </c>
      <c r="C94" t="s">
        <v>333</v>
      </c>
      <c r="D94" t="s">
        <v>333</v>
      </c>
      <c r="E94">
        <v>307.27999999999997</v>
      </c>
      <c r="F94" t="s">
        <v>334</v>
      </c>
      <c r="G94" t="s">
        <v>359</v>
      </c>
      <c r="H94">
        <v>20210624</v>
      </c>
      <c r="I94" t="str">
        <f>VLOOKUP(A94,'Universe 202008'!$A$2:$B$1148,2,0)</f>
        <v>DHR</v>
      </c>
      <c r="J94" t="str">
        <f t="shared" si="3"/>
        <v>UN</v>
      </c>
      <c r="K94" t="str">
        <f>VLOOKUP(J94,'Exchange Lookup'!$A$2:$B$22,2,0)</f>
        <v/>
      </c>
      <c r="L94" t="str">
        <f t="shared" si="2"/>
        <v>DHR</v>
      </c>
    </row>
    <row r="95" spans="1:12" x14ac:dyDescent="0.25">
      <c r="A95" t="s">
        <v>528</v>
      </c>
      <c r="B95" t="s">
        <v>529</v>
      </c>
      <c r="C95" t="s">
        <v>333</v>
      </c>
      <c r="D95" t="s">
        <v>333</v>
      </c>
      <c r="E95">
        <v>260.08999999999997</v>
      </c>
      <c r="F95" t="s">
        <v>334</v>
      </c>
      <c r="G95" t="s">
        <v>377</v>
      </c>
      <c r="H95">
        <v>20210817</v>
      </c>
      <c r="I95" t="str">
        <f>VLOOKUP(A95,'Universe 202008'!$A$2:$B$1148,2,0)</f>
        <v>TGT</v>
      </c>
      <c r="J95" t="str">
        <f t="shared" si="3"/>
        <v>UN</v>
      </c>
      <c r="K95" t="str">
        <f>VLOOKUP(J95,'Exchange Lookup'!$A$2:$B$22,2,0)</f>
        <v/>
      </c>
      <c r="L95" t="str">
        <f t="shared" si="2"/>
        <v>TGT</v>
      </c>
    </row>
    <row r="96" spans="1:12" x14ac:dyDescent="0.25">
      <c r="A96" t="s">
        <v>530</v>
      </c>
      <c r="B96" t="s">
        <v>531</v>
      </c>
      <c r="C96" t="s">
        <v>333</v>
      </c>
      <c r="D96" t="s">
        <v>333</v>
      </c>
      <c r="E96">
        <v>366.88</v>
      </c>
      <c r="F96" t="s">
        <v>334</v>
      </c>
      <c r="G96" t="s">
        <v>347</v>
      </c>
      <c r="H96">
        <v>20210629</v>
      </c>
      <c r="I96" t="str">
        <f>VLOOKUP(A96,'Universe 202008'!$A$2:$B$1148,2,0)</f>
        <v>DE</v>
      </c>
      <c r="J96" t="str">
        <f t="shared" si="3"/>
        <v>UN</v>
      </c>
      <c r="K96" t="str">
        <f>VLOOKUP(J96,'Exchange Lookup'!$A$2:$B$22,2,0)</f>
        <v/>
      </c>
      <c r="L96" t="str">
        <f t="shared" si="2"/>
        <v>DE</v>
      </c>
    </row>
    <row r="97" spans="1:12" x14ac:dyDescent="0.25">
      <c r="A97" t="s">
        <v>532</v>
      </c>
      <c r="B97" t="s">
        <v>533</v>
      </c>
      <c r="C97" t="s">
        <v>333</v>
      </c>
      <c r="D97" t="s">
        <v>333</v>
      </c>
      <c r="E97">
        <v>76</v>
      </c>
      <c r="F97" t="s">
        <v>334</v>
      </c>
      <c r="G97" t="s">
        <v>53</v>
      </c>
      <c r="H97">
        <v>20210902</v>
      </c>
      <c r="I97" t="str">
        <f>VLOOKUP(A97,'Universe 202008'!$A$2:$B$1148,2,0)</f>
        <v>D</v>
      </c>
      <c r="J97" t="str">
        <f t="shared" si="3"/>
        <v>UN</v>
      </c>
      <c r="K97" t="str">
        <f>VLOOKUP(J97,'Exchange Lookup'!$A$2:$B$22,2,0)</f>
        <v/>
      </c>
      <c r="L97" t="str">
        <f t="shared" si="2"/>
        <v>D</v>
      </c>
    </row>
    <row r="98" spans="1:12" x14ac:dyDescent="0.25">
      <c r="A98" t="s">
        <v>534</v>
      </c>
      <c r="B98" t="s">
        <v>535</v>
      </c>
      <c r="C98" t="s">
        <v>333</v>
      </c>
      <c r="D98" t="s">
        <v>333</v>
      </c>
      <c r="E98">
        <v>169.49</v>
      </c>
      <c r="F98" t="s">
        <v>334</v>
      </c>
      <c r="G98" t="s">
        <v>347</v>
      </c>
      <c r="H98">
        <v>20210830</v>
      </c>
      <c r="I98" t="str">
        <f>VLOOKUP(A98,'Universe 202008'!$A$2:$B$1148,2,0)</f>
        <v>DOV</v>
      </c>
      <c r="J98" t="str">
        <f t="shared" si="3"/>
        <v>UN</v>
      </c>
      <c r="K98" t="str">
        <f>VLOOKUP(J98,'Exchange Lookup'!$A$2:$B$22,2,0)</f>
        <v/>
      </c>
      <c r="L98" t="str">
        <f t="shared" si="2"/>
        <v>DOV</v>
      </c>
    </row>
    <row r="99" spans="1:12" x14ac:dyDescent="0.25">
      <c r="A99" t="s">
        <v>536</v>
      </c>
      <c r="B99" t="s">
        <v>537</v>
      </c>
      <c r="C99" t="s">
        <v>333</v>
      </c>
      <c r="D99" t="s">
        <v>333</v>
      </c>
      <c r="E99">
        <v>60.8</v>
      </c>
      <c r="F99" t="s">
        <v>334</v>
      </c>
      <c r="G99" t="s">
        <v>53</v>
      </c>
      <c r="H99">
        <v>20210729</v>
      </c>
      <c r="I99" t="str">
        <f>VLOOKUP(A99,'Universe 202008'!$A$2:$B$1148,2,0)</f>
        <v>LNT</v>
      </c>
      <c r="J99" t="str">
        <f t="shared" si="3"/>
        <v>UW</v>
      </c>
      <c r="K99" t="str">
        <f>VLOOKUP(J99,'Exchange Lookup'!$A$2:$B$22,2,0)</f>
        <v/>
      </c>
      <c r="L99" t="str">
        <f t="shared" si="2"/>
        <v>LNT</v>
      </c>
    </row>
    <row r="100" spans="1:12" x14ac:dyDescent="0.25">
      <c r="A100" t="s">
        <v>538</v>
      </c>
      <c r="B100" t="s">
        <v>539</v>
      </c>
      <c r="C100" t="s">
        <v>333</v>
      </c>
      <c r="D100" t="s">
        <v>333</v>
      </c>
      <c r="E100">
        <v>106.96</v>
      </c>
      <c r="F100" t="s">
        <v>334</v>
      </c>
      <c r="G100" t="s">
        <v>53</v>
      </c>
      <c r="H100">
        <v>20210812</v>
      </c>
      <c r="I100" t="str">
        <f>VLOOKUP(A100,'Universe 202008'!$A$2:$B$1148,2,0)</f>
        <v>DUK</v>
      </c>
      <c r="J100" t="str">
        <f t="shared" si="3"/>
        <v>UN</v>
      </c>
      <c r="K100" t="str">
        <f>VLOOKUP(J100,'Exchange Lookup'!$A$2:$B$22,2,0)</f>
        <v/>
      </c>
      <c r="L100" t="str">
        <f t="shared" si="2"/>
        <v>DUK</v>
      </c>
    </row>
    <row r="101" spans="1:12" x14ac:dyDescent="0.25">
      <c r="A101" t="s">
        <v>540</v>
      </c>
      <c r="B101" t="s">
        <v>541</v>
      </c>
      <c r="C101" t="s">
        <v>333</v>
      </c>
      <c r="D101" t="s">
        <v>333</v>
      </c>
      <c r="E101">
        <v>66.400000000000006</v>
      </c>
      <c r="F101" t="s">
        <v>334</v>
      </c>
      <c r="G101" t="s">
        <v>366</v>
      </c>
      <c r="H101">
        <v>20210914</v>
      </c>
      <c r="I101" t="str">
        <f>VLOOKUP(A101,'Universe 202008'!$A$2:$B$1148,2,0)</f>
        <v>REG</v>
      </c>
      <c r="J101" t="str">
        <f t="shared" si="3"/>
        <v>UW</v>
      </c>
      <c r="K101" t="str">
        <f>VLOOKUP(J101,'Exchange Lookup'!$A$2:$B$22,2,0)</f>
        <v/>
      </c>
      <c r="L101" t="str">
        <f t="shared" si="2"/>
        <v>REG</v>
      </c>
    </row>
    <row r="102" spans="1:12" x14ac:dyDescent="0.25">
      <c r="A102" t="s">
        <v>542</v>
      </c>
      <c r="B102" t="s">
        <v>543</v>
      </c>
      <c r="C102" t="s">
        <v>333</v>
      </c>
      <c r="D102" t="s">
        <v>333</v>
      </c>
      <c r="E102">
        <v>162.88999999999999</v>
      </c>
      <c r="F102" t="s">
        <v>334</v>
      </c>
      <c r="G102" t="s">
        <v>347</v>
      </c>
      <c r="H102">
        <v>20210812</v>
      </c>
      <c r="I102" t="str">
        <f>VLOOKUP(A102,'Universe 202008'!$A$2:$B$1148,2,0)</f>
        <v>ETN</v>
      </c>
      <c r="J102" t="str">
        <f t="shared" si="3"/>
        <v>UN</v>
      </c>
      <c r="K102" t="str">
        <f>VLOOKUP(J102,'Exchange Lookup'!$A$2:$B$22,2,0)</f>
        <v/>
      </c>
      <c r="L102" t="str">
        <f t="shared" si="2"/>
        <v>ETN</v>
      </c>
    </row>
    <row r="103" spans="1:12" x14ac:dyDescent="0.25">
      <c r="A103" t="s">
        <v>544</v>
      </c>
      <c r="B103" t="s">
        <v>545</v>
      </c>
      <c r="C103" t="s">
        <v>333</v>
      </c>
      <c r="D103" t="s">
        <v>333</v>
      </c>
      <c r="E103">
        <v>219.65</v>
      </c>
      <c r="F103" t="s">
        <v>334</v>
      </c>
      <c r="G103" t="s">
        <v>335</v>
      </c>
      <c r="H103">
        <v>20210913</v>
      </c>
      <c r="I103" t="str">
        <f>VLOOKUP(A103,'Universe 202008'!$A$2:$B$1148,2,0)</f>
        <v>ECL</v>
      </c>
      <c r="J103" t="str">
        <f t="shared" si="3"/>
        <v>UN</v>
      </c>
      <c r="K103" t="str">
        <f>VLOOKUP(J103,'Exchange Lookup'!$A$2:$B$22,2,0)</f>
        <v/>
      </c>
      <c r="L103" t="str">
        <f t="shared" si="2"/>
        <v>ECL</v>
      </c>
    </row>
    <row r="104" spans="1:12" x14ac:dyDescent="0.25">
      <c r="A104" t="s">
        <v>546</v>
      </c>
      <c r="B104" t="s">
        <v>547</v>
      </c>
      <c r="C104" t="s">
        <v>333</v>
      </c>
      <c r="D104" t="s">
        <v>333</v>
      </c>
      <c r="E104">
        <v>185.43</v>
      </c>
      <c r="F104" t="s">
        <v>334</v>
      </c>
      <c r="G104" t="s">
        <v>359</v>
      </c>
      <c r="H104">
        <v>20211021</v>
      </c>
      <c r="I104" t="str">
        <f>VLOOKUP(A104,'Universe 202008'!$A$2:$B$1148,2,0)</f>
        <v>PKI</v>
      </c>
      <c r="J104" t="str">
        <f t="shared" si="3"/>
        <v>UN</v>
      </c>
      <c r="K104" t="str">
        <f>VLOOKUP(J104,'Exchange Lookup'!$A$2:$B$22,2,0)</f>
        <v/>
      </c>
      <c r="L104" t="str">
        <f t="shared" si="2"/>
        <v>PKI</v>
      </c>
    </row>
    <row r="105" spans="1:12" x14ac:dyDescent="0.25">
      <c r="A105" t="s">
        <v>548</v>
      </c>
      <c r="B105" t="s">
        <v>549</v>
      </c>
      <c r="C105" t="s">
        <v>333</v>
      </c>
      <c r="D105" t="s">
        <v>333</v>
      </c>
      <c r="E105">
        <v>101.44</v>
      </c>
      <c r="F105" t="s">
        <v>334</v>
      </c>
      <c r="G105" t="s">
        <v>347</v>
      </c>
      <c r="H105">
        <v>20210812</v>
      </c>
      <c r="I105" t="str">
        <f>VLOOKUP(A105,'Universe 202008'!$A$2:$B$1148,2,0)</f>
        <v>EMR</v>
      </c>
      <c r="J105" t="str">
        <f t="shared" si="3"/>
        <v>UN</v>
      </c>
      <c r="K105" t="str">
        <f>VLOOKUP(J105,'Exchange Lookup'!$A$2:$B$22,2,0)</f>
        <v/>
      </c>
      <c r="L105" t="str">
        <f t="shared" si="2"/>
        <v>EMR</v>
      </c>
    </row>
    <row r="106" spans="1:12" x14ac:dyDescent="0.25">
      <c r="A106" t="s">
        <v>550</v>
      </c>
      <c r="B106" t="s">
        <v>551</v>
      </c>
      <c r="C106" t="s">
        <v>333</v>
      </c>
      <c r="D106" t="s">
        <v>333</v>
      </c>
      <c r="E106">
        <v>70.930000000000007</v>
      </c>
      <c r="F106" t="s">
        <v>334</v>
      </c>
      <c r="G106" t="s">
        <v>40</v>
      </c>
      <c r="H106">
        <v>20210715</v>
      </c>
      <c r="I106" t="str">
        <f>VLOOKUP(A106,'Universe 202008'!$A$2:$B$1148,2,0)</f>
        <v>EOG</v>
      </c>
      <c r="J106" t="str">
        <f t="shared" si="3"/>
        <v>UN</v>
      </c>
      <c r="K106" t="str">
        <f>VLOOKUP(J106,'Exchange Lookup'!$A$2:$B$22,2,0)</f>
        <v/>
      </c>
      <c r="L106" t="str">
        <f t="shared" si="2"/>
        <v>EOG</v>
      </c>
    </row>
    <row r="107" spans="1:12" x14ac:dyDescent="0.25">
      <c r="A107" t="s">
        <v>552</v>
      </c>
      <c r="B107" t="s">
        <v>553</v>
      </c>
      <c r="C107" t="s">
        <v>333</v>
      </c>
      <c r="D107" t="s">
        <v>333</v>
      </c>
      <c r="E107">
        <v>261.52</v>
      </c>
      <c r="F107" t="s">
        <v>334</v>
      </c>
      <c r="G107" t="s">
        <v>338</v>
      </c>
      <c r="H107">
        <v>20210730</v>
      </c>
      <c r="I107" t="str">
        <f>VLOOKUP(A107,'Universe 202008'!$A$2:$B$1148,2,0)</f>
        <v>AON</v>
      </c>
      <c r="J107" t="str">
        <f t="shared" si="3"/>
        <v>UN</v>
      </c>
      <c r="K107" t="str">
        <f>VLOOKUP(J107,'Exchange Lookup'!$A$2:$B$22,2,0)</f>
        <v/>
      </c>
      <c r="L107" t="str">
        <f t="shared" si="2"/>
        <v>AON</v>
      </c>
    </row>
    <row r="108" spans="1:12" x14ac:dyDescent="0.25">
      <c r="A108" t="s">
        <v>554</v>
      </c>
      <c r="B108" t="s">
        <v>555</v>
      </c>
      <c r="C108" t="s">
        <v>333</v>
      </c>
      <c r="D108" t="s">
        <v>333</v>
      </c>
      <c r="E108">
        <v>106.09</v>
      </c>
      <c r="F108" t="s">
        <v>334</v>
      </c>
      <c r="G108" t="s">
        <v>53</v>
      </c>
      <c r="H108">
        <v>20210811</v>
      </c>
      <c r="I108" t="str">
        <f>VLOOKUP(A108,'Universe 202008'!$A$2:$B$1148,2,0)</f>
        <v>ETR</v>
      </c>
      <c r="J108" t="str">
        <f t="shared" si="3"/>
        <v>UN</v>
      </c>
      <c r="K108" t="str">
        <f>VLOOKUP(J108,'Exchange Lookup'!$A$2:$B$22,2,0)</f>
        <v/>
      </c>
      <c r="L108" t="str">
        <f t="shared" si="2"/>
        <v>ETR</v>
      </c>
    </row>
    <row r="109" spans="1:12" x14ac:dyDescent="0.25">
      <c r="A109" t="s">
        <v>556</v>
      </c>
      <c r="B109" t="s">
        <v>557</v>
      </c>
      <c r="C109" t="s">
        <v>333</v>
      </c>
      <c r="D109" t="s">
        <v>333</v>
      </c>
      <c r="E109">
        <v>253.83</v>
      </c>
      <c r="F109" t="s">
        <v>334</v>
      </c>
      <c r="G109" t="s">
        <v>347</v>
      </c>
      <c r="H109">
        <v>20210524</v>
      </c>
      <c r="I109" t="str">
        <f>VLOOKUP(A109,'Universe 202008'!$A$2:$B$1148,2,0)</f>
        <v>EFX</v>
      </c>
      <c r="J109" t="str">
        <f t="shared" si="3"/>
        <v>UN</v>
      </c>
      <c r="K109" t="str">
        <f>VLOOKUP(J109,'Exchange Lookup'!$A$2:$B$22,2,0)</f>
        <v/>
      </c>
      <c r="L109" t="str">
        <f t="shared" si="2"/>
        <v>EFX</v>
      </c>
    </row>
    <row r="110" spans="1:12" x14ac:dyDescent="0.25">
      <c r="A110" t="s">
        <v>558</v>
      </c>
      <c r="B110" t="s">
        <v>559</v>
      </c>
      <c r="C110" t="s">
        <v>333</v>
      </c>
      <c r="D110" t="s">
        <v>333</v>
      </c>
      <c r="E110">
        <v>248.96</v>
      </c>
      <c r="F110" t="s">
        <v>334</v>
      </c>
      <c r="G110" t="s">
        <v>359</v>
      </c>
      <c r="H110" t="s">
        <v>333</v>
      </c>
      <c r="I110" t="str">
        <f>VLOOKUP(A110,'Universe 202008'!$A$2:$B$1148,2,0)</f>
        <v>IQV</v>
      </c>
      <c r="J110" t="str">
        <f t="shared" si="3"/>
        <v>UN</v>
      </c>
      <c r="K110" t="str">
        <f>VLOOKUP(J110,'Exchange Lookup'!$A$2:$B$22,2,0)</f>
        <v/>
      </c>
      <c r="L110" t="str">
        <f t="shared" si="2"/>
        <v>IQV</v>
      </c>
    </row>
    <row r="111" spans="1:12" x14ac:dyDescent="0.25">
      <c r="A111" t="s">
        <v>560</v>
      </c>
      <c r="B111" t="s">
        <v>561</v>
      </c>
      <c r="C111" t="s">
        <v>333</v>
      </c>
      <c r="D111" t="s">
        <v>333</v>
      </c>
      <c r="E111">
        <v>292.88</v>
      </c>
      <c r="F111" t="s">
        <v>334</v>
      </c>
      <c r="G111" t="s">
        <v>344</v>
      </c>
      <c r="H111">
        <v>19990719</v>
      </c>
      <c r="I111" t="str">
        <f>VLOOKUP(A111,'Universe 202008'!$A$2:$B$1148,2,0)</f>
        <v>IT</v>
      </c>
      <c r="J111" t="str">
        <f t="shared" si="3"/>
        <v>UN</v>
      </c>
      <c r="K111" t="str">
        <f>VLOOKUP(J111,'Exchange Lookup'!$A$2:$B$22,2,0)</f>
        <v/>
      </c>
      <c r="L111" t="str">
        <f t="shared" si="2"/>
        <v>IT</v>
      </c>
    </row>
    <row r="112" spans="1:12" x14ac:dyDescent="0.25">
      <c r="A112" t="s">
        <v>562</v>
      </c>
      <c r="B112" t="s">
        <v>563</v>
      </c>
      <c r="C112" t="s">
        <v>333</v>
      </c>
      <c r="D112" t="s">
        <v>333</v>
      </c>
      <c r="E112">
        <v>276.27</v>
      </c>
      <c r="F112" t="s">
        <v>334</v>
      </c>
      <c r="G112" t="s">
        <v>347</v>
      </c>
      <c r="H112">
        <v>20210625</v>
      </c>
      <c r="I112" t="str">
        <f>VLOOKUP(A112,'Universe 202008'!$A$2:$B$1148,2,0)</f>
        <v>FDX</v>
      </c>
      <c r="J112" t="str">
        <f t="shared" si="3"/>
        <v>UN</v>
      </c>
      <c r="K112" t="str">
        <f>VLOOKUP(J112,'Exchange Lookup'!$A$2:$B$22,2,0)</f>
        <v/>
      </c>
      <c r="L112" t="str">
        <f t="shared" si="2"/>
        <v>FDX</v>
      </c>
    </row>
    <row r="113" spans="1:12" x14ac:dyDescent="0.25">
      <c r="A113" t="s">
        <v>564</v>
      </c>
      <c r="B113" t="s">
        <v>565</v>
      </c>
      <c r="C113" t="s">
        <v>333</v>
      </c>
      <c r="D113" t="s">
        <v>333</v>
      </c>
      <c r="E113">
        <v>95.31</v>
      </c>
      <c r="F113" t="s">
        <v>334</v>
      </c>
      <c r="G113" t="s">
        <v>335</v>
      </c>
      <c r="H113">
        <v>20210929</v>
      </c>
      <c r="I113" t="str">
        <f>VLOOKUP(A113,'Universe 202008'!$A$2:$B$1148,2,0)</f>
        <v>FMC</v>
      </c>
      <c r="J113" t="str">
        <f t="shared" si="3"/>
        <v>UN</v>
      </c>
      <c r="K113" t="str">
        <f>VLOOKUP(J113,'Exchange Lookup'!$A$2:$B$22,2,0)</f>
        <v/>
      </c>
      <c r="L113" t="str">
        <f t="shared" si="2"/>
        <v>FMC</v>
      </c>
    </row>
    <row r="114" spans="1:12" x14ac:dyDescent="0.25">
      <c r="A114" t="s">
        <v>566</v>
      </c>
      <c r="B114" t="s">
        <v>567</v>
      </c>
      <c r="C114" t="s">
        <v>333</v>
      </c>
      <c r="D114" t="s">
        <v>333</v>
      </c>
      <c r="E114">
        <v>13.8</v>
      </c>
      <c r="F114" t="s">
        <v>334</v>
      </c>
      <c r="G114" t="s">
        <v>377</v>
      </c>
      <c r="H114">
        <v>20200319</v>
      </c>
      <c r="I114" t="str">
        <f>VLOOKUP(A114,'Universe 202008'!$A$2:$B$1148,2,0)</f>
        <v>F</v>
      </c>
      <c r="J114" t="str">
        <f t="shared" si="3"/>
        <v>UN</v>
      </c>
      <c r="K114" t="str">
        <f>VLOOKUP(J114,'Exchange Lookup'!$A$2:$B$22,2,0)</f>
        <v/>
      </c>
      <c r="L114" t="str">
        <f t="shared" si="2"/>
        <v>F</v>
      </c>
    </row>
    <row r="115" spans="1:12" x14ac:dyDescent="0.25">
      <c r="A115" t="s">
        <v>568</v>
      </c>
      <c r="B115" t="s">
        <v>569</v>
      </c>
      <c r="C115" t="s">
        <v>333</v>
      </c>
      <c r="D115" t="s">
        <v>333</v>
      </c>
      <c r="E115">
        <v>80.61</v>
      </c>
      <c r="F115" t="s">
        <v>334</v>
      </c>
      <c r="G115" t="s">
        <v>53</v>
      </c>
      <c r="H115">
        <v>20210826</v>
      </c>
      <c r="I115" t="str">
        <f>VLOOKUP(A115,'Universe 202008'!$A$2:$B$1148,2,0)</f>
        <v>NEE</v>
      </c>
      <c r="J115" t="str">
        <f t="shared" si="3"/>
        <v>UN</v>
      </c>
      <c r="K115" t="str">
        <f>VLOOKUP(J115,'Exchange Lookup'!$A$2:$B$22,2,0)</f>
        <v/>
      </c>
      <c r="L115" t="str">
        <f t="shared" si="2"/>
        <v>NEE</v>
      </c>
    </row>
    <row r="116" spans="1:12" x14ac:dyDescent="0.25">
      <c r="A116" t="s">
        <v>570</v>
      </c>
      <c r="B116" t="s">
        <v>571</v>
      </c>
      <c r="C116" t="s">
        <v>333</v>
      </c>
      <c r="D116" t="s">
        <v>333</v>
      </c>
      <c r="E116">
        <v>31.66</v>
      </c>
      <c r="F116" t="s">
        <v>334</v>
      </c>
      <c r="G116" t="s">
        <v>338</v>
      </c>
      <c r="H116">
        <v>20210629</v>
      </c>
      <c r="I116" t="str">
        <f>VLOOKUP(A116,'Universe 202008'!$A$2:$B$1148,2,0)</f>
        <v>BEN</v>
      </c>
      <c r="J116" t="str">
        <f t="shared" si="3"/>
        <v>UN</v>
      </c>
      <c r="K116" t="str">
        <f>VLOOKUP(J116,'Exchange Lookup'!$A$2:$B$22,2,0)</f>
        <v/>
      </c>
      <c r="L116" t="str">
        <f t="shared" si="2"/>
        <v>BEN</v>
      </c>
    </row>
    <row r="117" spans="1:12" x14ac:dyDescent="0.25">
      <c r="A117" t="s">
        <v>572</v>
      </c>
      <c r="B117" t="s">
        <v>573</v>
      </c>
      <c r="C117" t="s">
        <v>333</v>
      </c>
      <c r="D117" t="s">
        <v>333</v>
      </c>
      <c r="E117">
        <v>36.86</v>
      </c>
      <c r="F117" t="s">
        <v>334</v>
      </c>
      <c r="G117" t="s">
        <v>335</v>
      </c>
      <c r="H117">
        <v>20210714</v>
      </c>
      <c r="I117" t="str">
        <f>VLOOKUP(A117,'Universe 202008'!$A$2:$B$1148,2,0)</f>
        <v>FCX</v>
      </c>
      <c r="J117" t="str">
        <f t="shared" si="3"/>
        <v>UN</v>
      </c>
      <c r="K117" t="str">
        <f>VLOOKUP(J117,'Exchange Lookup'!$A$2:$B$22,2,0)</f>
        <v/>
      </c>
      <c r="L117" t="str">
        <f t="shared" si="2"/>
        <v>FCX</v>
      </c>
    </row>
    <row r="118" spans="1:12" x14ac:dyDescent="0.25">
      <c r="A118" t="s">
        <v>574</v>
      </c>
      <c r="B118" t="s">
        <v>575</v>
      </c>
      <c r="C118" t="s">
        <v>333</v>
      </c>
      <c r="D118" t="s">
        <v>333</v>
      </c>
      <c r="E118">
        <v>29.11</v>
      </c>
      <c r="F118" t="s">
        <v>334</v>
      </c>
      <c r="G118" t="s">
        <v>377</v>
      </c>
      <c r="H118">
        <v>20210706</v>
      </c>
      <c r="I118" t="str">
        <f>VLOOKUP(A118,'Universe 202008'!$A$2:$B$1148,2,0)</f>
        <v>GPS</v>
      </c>
      <c r="J118" t="str">
        <f t="shared" si="3"/>
        <v>UN</v>
      </c>
      <c r="K118" t="str">
        <f>VLOOKUP(J118,'Exchange Lookup'!$A$2:$B$22,2,0)</f>
        <v/>
      </c>
      <c r="L118" t="str">
        <f t="shared" si="2"/>
        <v>GPS</v>
      </c>
    </row>
    <row r="119" spans="1:12" x14ac:dyDescent="0.25">
      <c r="A119" t="s">
        <v>576</v>
      </c>
      <c r="B119" t="s">
        <v>577</v>
      </c>
      <c r="C119" t="s">
        <v>333</v>
      </c>
      <c r="D119" t="s">
        <v>333</v>
      </c>
      <c r="E119">
        <v>516.64</v>
      </c>
      <c r="F119" t="s">
        <v>334</v>
      </c>
      <c r="G119" t="s">
        <v>359</v>
      </c>
      <c r="H119" t="s">
        <v>333</v>
      </c>
      <c r="I119" t="str">
        <f>VLOOKUP(A119,'Universe 202008'!$A$2:$B$1148,2,0)</f>
        <v>DXCM</v>
      </c>
      <c r="J119" t="str">
        <f t="shared" si="3"/>
        <v>UW</v>
      </c>
      <c r="K119" t="str">
        <f>VLOOKUP(J119,'Exchange Lookup'!$A$2:$B$22,2,0)</f>
        <v/>
      </c>
      <c r="L119" t="str">
        <f t="shared" si="2"/>
        <v>DXCM</v>
      </c>
    </row>
    <row r="120" spans="1:12" x14ac:dyDescent="0.25">
      <c r="A120" t="s">
        <v>578</v>
      </c>
      <c r="B120" t="s">
        <v>579</v>
      </c>
      <c r="C120" t="s">
        <v>333</v>
      </c>
      <c r="D120" t="s">
        <v>333</v>
      </c>
      <c r="E120">
        <v>199.08</v>
      </c>
      <c r="F120" t="s">
        <v>334</v>
      </c>
      <c r="G120" t="s">
        <v>347</v>
      </c>
      <c r="H120">
        <v>20211007</v>
      </c>
      <c r="I120" t="str">
        <f>VLOOKUP(A120,'Universe 202008'!$A$2:$B$1148,2,0)</f>
        <v>GD</v>
      </c>
      <c r="J120" t="str">
        <f t="shared" si="3"/>
        <v>UN</v>
      </c>
      <c r="K120" t="str">
        <f>VLOOKUP(J120,'Exchange Lookup'!$A$2:$B$22,2,0)</f>
        <v/>
      </c>
      <c r="L120" t="str">
        <f t="shared" si="2"/>
        <v>GD</v>
      </c>
    </row>
    <row r="121" spans="1:12" x14ac:dyDescent="0.25">
      <c r="A121" t="s">
        <v>580</v>
      </c>
      <c r="B121" t="s">
        <v>581</v>
      </c>
      <c r="C121" t="s">
        <v>333</v>
      </c>
      <c r="D121" t="s">
        <v>333</v>
      </c>
      <c r="E121">
        <v>57.87</v>
      </c>
      <c r="F121" t="s">
        <v>334</v>
      </c>
      <c r="G121" t="s">
        <v>356</v>
      </c>
      <c r="H121">
        <v>20210708</v>
      </c>
      <c r="I121" t="str">
        <f>VLOOKUP(A121,'Universe 202008'!$A$2:$B$1148,2,0)</f>
        <v>GIS</v>
      </c>
      <c r="J121" t="str">
        <f t="shared" si="3"/>
        <v>UN</v>
      </c>
      <c r="K121" t="str">
        <f>VLOOKUP(J121,'Exchange Lookup'!$A$2:$B$22,2,0)</f>
        <v/>
      </c>
      <c r="L121" t="str">
        <f t="shared" si="2"/>
        <v>GIS</v>
      </c>
    </row>
    <row r="122" spans="1:12" x14ac:dyDescent="0.25">
      <c r="A122" t="s">
        <v>582</v>
      </c>
      <c r="B122" t="s">
        <v>583</v>
      </c>
      <c r="C122" t="s">
        <v>333</v>
      </c>
      <c r="D122" t="s">
        <v>333</v>
      </c>
      <c r="E122">
        <v>124.28</v>
      </c>
      <c r="F122" t="s">
        <v>334</v>
      </c>
      <c r="G122" t="s">
        <v>377</v>
      </c>
      <c r="H122">
        <v>20210603</v>
      </c>
      <c r="I122" t="str">
        <f>VLOOKUP(A122,'Universe 202008'!$A$2:$B$1148,2,0)</f>
        <v>GPC</v>
      </c>
      <c r="J122" t="str">
        <f t="shared" si="3"/>
        <v>UN</v>
      </c>
      <c r="K122" t="str">
        <f>VLOOKUP(J122,'Exchange Lookup'!$A$2:$B$22,2,0)</f>
        <v/>
      </c>
      <c r="L122" t="str">
        <f t="shared" si="2"/>
        <v>GPC</v>
      </c>
    </row>
    <row r="123" spans="1:12" x14ac:dyDescent="0.25">
      <c r="A123" t="s">
        <v>584</v>
      </c>
      <c r="B123" t="s">
        <v>585</v>
      </c>
      <c r="C123" t="s">
        <v>333</v>
      </c>
      <c r="D123" t="s">
        <v>333</v>
      </c>
      <c r="E123">
        <v>100.89</v>
      </c>
      <c r="F123" t="s">
        <v>334</v>
      </c>
      <c r="G123" t="s">
        <v>53</v>
      </c>
      <c r="H123">
        <v>20210820</v>
      </c>
      <c r="I123" t="str">
        <f>VLOOKUP(A123,'Universe 202008'!$A$2:$B$1148,2,0)</f>
        <v>ATO</v>
      </c>
      <c r="J123" t="str">
        <f t="shared" si="3"/>
        <v>UN</v>
      </c>
      <c r="K123" t="str">
        <f>VLOOKUP(J123,'Exchange Lookup'!$A$2:$B$22,2,0)</f>
        <v/>
      </c>
      <c r="L123" t="str">
        <f t="shared" si="2"/>
        <v>ATO</v>
      </c>
    </row>
    <row r="124" spans="1:12" x14ac:dyDescent="0.25">
      <c r="A124" t="s">
        <v>586</v>
      </c>
      <c r="B124" t="s">
        <v>587</v>
      </c>
      <c r="C124" t="s">
        <v>333</v>
      </c>
      <c r="D124" t="s">
        <v>333</v>
      </c>
      <c r="E124">
        <v>438.69</v>
      </c>
      <c r="F124" t="s">
        <v>334</v>
      </c>
      <c r="G124" t="s">
        <v>347</v>
      </c>
      <c r="H124">
        <v>20210806</v>
      </c>
      <c r="I124" t="str">
        <f>VLOOKUP(A124,'Universe 202008'!$A$2:$B$1148,2,0)</f>
        <v>GWW</v>
      </c>
      <c r="J124" t="str">
        <f t="shared" si="3"/>
        <v>UN</v>
      </c>
      <c r="K124" t="str">
        <f>VLOOKUP(J124,'Exchange Lookup'!$A$2:$B$22,2,0)</f>
        <v/>
      </c>
      <c r="L124" t="str">
        <f t="shared" si="2"/>
        <v>GWW</v>
      </c>
    </row>
    <row r="125" spans="1:12" x14ac:dyDescent="0.25">
      <c r="A125" t="s">
        <v>588</v>
      </c>
      <c r="B125" t="s">
        <v>589</v>
      </c>
      <c r="C125" t="s">
        <v>333</v>
      </c>
      <c r="D125" t="s">
        <v>333</v>
      </c>
      <c r="E125">
        <v>20</v>
      </c>
      <c r="F125" t="s">
        <v>334</v>
      </c>
      <c r="G125" t="s">
        <v>40</v>
      </c>
      <c r="H125">
        <v>20210601</v>
      </c>
      <c r="I125" t="str">
        <f>VLOOKUP(A125,'Universe 202008'!$A$2:$B$1148,2,0)</f>
        <v>HAL</v>
      </c>
      <c r="J125" t="str">
        <f t="shared" si="3"/>
        <v>UN</v>
      </c>
      <c r="K125" t="str">
        <f>VLOOKUP(J125,'Exchange Lookup'!$A$2:$B$22,2,0)</f>
        <v/>
      </c>
      <c r="L125" t="str">
        <f t="shared" ref="L125:L188" si="4">IF(ISNA(I125),LEFT(A125,LEN(A125)-10)&amp;K125,I125)</f>
        <v>HAL</v>
      </c>
    </row>
    <row r="126" spans="1:12" x14ac:dyDescent="0.25">
      <c r="A126" t="s">
        <v>590</v>
      </c>
      <c r="B126" t="s">
        <v>591</v>
      </c>
      <c r="C126" t="s">
        <v>333</v>
      </c>
      <c r="D126" t="s">
        <v>333</v>
      </c>
      <c r="E126">
        <v>231.29</v>
      </c>
      <c r="F126" t="s">
        <v>334</v>
      </c>
      <c r="G126" t="s">
        <v>347</v>
      </c>
      <c r="H126">
        <v>20210902</v>
      </c>
      <c r="I126" t="str">
        <f>VLOOKUP(A126,'Universe 202008'!$A$2:$B$1148,2,0)</f>
        <v>LHX</v>
      </c>
      <c r="J126" t="str">
        <f t="shared" si="3"/>
        <v>UN</v>
      </c>
      <c r="K126" t="str">
        <f>VLOOKUP(J126,'Exchange Lookup'!$A$2:$B$22,2,0)</f>
        <v/>
      </c>
      <c r="L126" t="str">
        <f t="shared" si="4"/>
        <v>LHX</v>
      </c>
    </row>
    <row r="127" spans="1:12" x14ac:dyDescent="0.25">
      <c r="A127" t="s">
        <v>592</v>
      </c>
      <c r="B127" t="s">
        <v>593</v>
      </c>
      <c r="C127" t="s">
        <v>333</v>
      </c>
      <c r="D127" t="s">
        <v>333</v>
      </c>
      <c r="E127">
        <v>36.35</v>
      </c>
      <c r="F127" t="s">
        <v>334</v>
      </c>
      <c r="G127" t="s">
        <v>366</v>
      </c>
      <c r="H127">
        <v>20210806</v>
      </c>
      <c r="I127" t="str">
        <f>VLOOKUP(A127,'Universe 202008'!$A$2:$B$1148,2,0)</f>
        <v>PEAK</v>
      </c>
      <c r="J127" t="str">
        <f t="shared" si="3"/>
        <v>UN</v>
      </c>
      <c r="K127" t="str">
        <f>VLOOKUP(J127,'Exchange Lookup'!$A$2:$B$22,2,0)</f>
        <v/>
      </c>
      <c r="L127" t="str">
        <f t="shared" si="4"/>
        <v>PEAK</v>
      </c>
    </row>
    <row r="128" spans="1:12" x14ac:dyDescent="0.25">
      <c r="A128" t="s">
        <v>594</v>
      </c>
      <c r="B128" t="s">
        <v>595</v>
      </c>
      <c r="C128" t="s">
        <v>333</v>
      </c>
      <c r="D128" t="s">
        <v>333</v>
      </c>
      <c r="E128">
        <v>121.43</v>
      </c>
      <c r="F128" t="s">
        <v>334</v>
      </c>
      <c r="G128" t="s">
        <v>359</v>
      </c>
      <c r="H128" t="s">
        <v>333</v>
      </c>
      <c r="I128" t="e">
        <f>VLOOKUP(A128,'Universe 202008'!$A$2:$B$1148,2,0)</f>
        <v>#N/A</v>
      </c>
      <c r="J128" t="str">
        <f t="shared" si="3"/>
        <v>UN</v>
      </c>
      <c r="K128" t="str">
        <f>VLOOKUP(J128,'Exchange Lookup'!$A$2:$B$22,2,0)</f>
        <v/>
      </c>
      <c r="L128" t="str">
        <f t="shared" si="4"/>
        <v>CTLT</v>
      </c>
    </row>
    <row r="129" spans="1:12" x14ac:dyDescent="0.25">
      <c r="A129" t="s">
        <v>596</v>
      </c>
      <c r="B129" t="s">
        <v>597</v>
      </c>
      <c r="C129" t="s">
        <v>333</v>
      </c>
      <c r="D129" t="s">
        <v>333</v>
      </c>
      <c r="E129">
        <v>74.489999999999995</v>
      </c>
      <c r="F129" t="s">
        <v>334</v>
      </c>
      <c r="G129" t="s">
        <v>347</v>
      </c>
      <c r="H129">
        <v>20210527</v>
      </c>
      <c r="I129" t="str">
        <f>VLOOKUP(A129,'Universe 202008'!$A$2:$B$1148,2,0)</f>
        <v>FTV</v>
      </c>
      <c r="J129" t="str">
        <f t="shared" si="3"/>
        <v>UN</v>
      </c>
      <c r="K129" t="str">
        <f>VLOOKUP(J129,'Exchange Lookup'!$A$2:$B$22,2,0)</f>
        <v/>
      </c>
      <c r="L129" t="str">
        <f t="shared" si="4"/>
        <v>FTV</v>
      </c>
    </row>
    <row r="130" spans="1:12" x14ac:dyDescent="0.25">
      <c r="A130" t="s">
        <v>598</v>
      </c>
      <c r="B130" t="s">
        <v>599</v>
      </c>
      <c r="C130" t="s">
        <v>333</v>
      </c>
      <c r="D130" t="s">
        <v>333</v>
      </c>
      <c r="E130">
        <v>178.59</v>
      </c>
      <c r="F130" t="s">
        <v>334</v>
      </c>
      <c r="G130" t="s">
        <v>356</v>
      </c>
      <c r="H130">
        <v>20210819</v>
      </c>
      <c r="I130" t="str">
        <f>VLOOKUP(A130,'Universe 202008'!$A$2:$B$1148,2,0)</f>
        <v>HSY</v>
      </c>
      <c r="J130" t="str">
        <f t="shared" si="3"/>
        <v>UN</v>
      </c>
      <c r="K130" t="str">
        <f>VLOOKUP(J130,'Exchange Lookup'!$A$2:$B$22,2,0)</f>
        <v/>
      </c>
      <c r="L130" t="str">
        <f t="shared" si="4"/>
        <v>HSY</v>
      </c>
    </row>
    <row r="131" spans="1:12" x14ac:dyDescent="0.25">
      <c r="A131" t="s">
        <v>600</v>
      </c>
      <c r="B131" t="s">
        <v>601</v>
      </c>
      <c r="C131" t="s">
        <v>333</v>
      </c>
      <c r="D131" t="s">
        <v>333</v>
      </c>
      <c r="E131">
        <v>49.4</v>
      </c>
      <c r="F131" t="s">
        <v>334</v>
      </c>
      <c r="G131" t="s">
        <v>338</v>
      </c>
      <c r="H131">
        <v>20210730</v>
      </c>
      <c r="I131" t="str">
        <f>VLOOKUP(A131,'Universe 202008'!$A$2:$B$1148,2,0)</f>
        <v>SYF</v>
      </c>
      <c r="J131" t="str">
        <f t="shared" ref="J131:J194" si="5">LEFT(RIGHT(A131,9),2)</f>
        <v>UN</v>
      </c>
      <c r="K131" t="str">
        <f>VLOOKUP(J131,'Exchange Lookup'!$A$2:$B$22,2,0)</f>
        <v/>
      </c>
      <c r="L131" t="str">
        <f t="shared" si="4"/>
        <v>SYF</v>
      </c>
    </row>
    <row r="132" spans="1:12" x14ac:dyDescent="0.25">
      <c r="A132" t="s">
        <v>602</v>
      </c>
      <c r="B132" t="s">
        <v>603</v>
      </c>
      <c r="C132" t="s">
        <v>333</v>
      </c>
      <c r="D132" t="s">
        <v>333</v>
      </c>
      <c r="E132">
        <v>45.48</v>
      </c>
      <c r="F132" t="s">
        <v>334</v>
      </c>
      <c r="G132" t="s">
        <v>356</v>
      </c>
      <c r="H132">
        <v>20210709</v>
      </c>
      <c r="I132" t="str">
        <f>VLOOKUP(A132,'Universe 202008'!$A$2:$B$1148,2,0)</f>
        <v>HRL</v>
      </c>
      <c r="J132" t="str">
        <f t="shared" si="5"/>
        <v>UN</v>
      </c>
      <c r="K132" t="str">
        <f>VLOOKUP(J132,'Exchange Lookup'!$A$2:$B$22,2,0)</f>
        <v/>
      </c>
      <c r="L132" t="str">
        <f t="shared" si="4"/>
        <v>HRL</v>
      </c>
    </row>
    <row r="133" spans="1:12" x14ac:dyDescent="0.25">
      <c r="A133" t="s">
        <v>604</v>
      </c>
      <c r="B133" t="s">
        <v>605</v>
      </c>
      <c r="C133" t="s">
        <v>333</v>
      </c>
      <c r="D133" t="s">
        <v>333</v>
      </c>
      <c r="E133">
        <v>139.06</v>
      </c>
      <c r="F133" t="s">
        <v>334</v>
      </c>
      <c r="G133" t="s">
        <v>338</v>
      </c>
      <c r="H133">
        <v>20210902</v>
      </c>
      <c r="I133" t="str">
        <f>VLOOKUP(A133,'Universe 202008'!$A$2:$B$1148,2,0)</f>
        <v>AJG</v>
      </c>
      <c r="J133" t="str">
        <f t="shared" si="5"/>
        <v>UN</v>
      </c>
      <c r="K133" t="str">
        <f>VLOOKUP(J133,'Exchange Lookup'!$A$2:$B$22,2,0)</f>
        <v/>
      </c>
      <c r="L133" t="str">
        <f t="shared" si="4"/>
        <v>AJG</v>
      </c>
    </row>
    <row r="134" spans="1:12" x14ac:dyDescent="0.25">
      <c r="A134" t="s">
        <v>606</v>
      </c>
      <c r="B134" t="s">
        <v>607</v>
      </c>
      <c r="C134" t="s">
        <v>333</v>
      </c>
      <c r="D134" t="s">
        <v>333</v>
      </c>
      <c r="E134">
        <v>61.77</v>
      </c>
      <c r="F134" t="s">
        <v>334</v>
      </c>
      <c r="G134" t="s">
        <v>356</v>
      </c>
      <c r="H134">
        <v>20210929</v>
      </c>
      <c r="I134" t="str">
        <f>VLOOKUP(A134,'Universe 202008'!$A$2:$B$1148,2,0)</f>
        <v>MDLZ</v>
      </c>
      <c r="J134" t="str">
        <f t="shared" si="5"/>
        <v>UW</v>
      </c>
      <c r="K134" t="str">
        <f>VLOOKUP(J134,'Exchange Lookup'!$A$2:$B$22,2,0)</f>
        <v/>
      </c>
      <c r="L134" t="str">
        <f t="shared" si="4"/>
        <v>MDLZ</v>
      </c>
    </row>
    <row r="135" spans="1:12" x14ac:dyDescent="0.25">
      <c r="A135" t="s">
        <v>608</v>
      </c>
      <c r="B135" t="s">
        <v>609</v>
      </c>
      <c r="C135" t="s">
        <v>333</v>
      </c>
      <c r="D135" t="s">
        <v>333</v>
      </c>
      <c r="E135">
        <v>26.48</v>
      </c>
      <c r="F135" t="s">
        <v>334</v>
      </c>
      <c r="G135" t="s">
        <v>53</v>
      </c>
      <c r="H135">
        <v>20210818</v>
      </c>
      <c r="I135" t="str">
        <f>VLOOKUP(A135,'Universe 202008'!$A$2:$B$1148,2,0)</f>
        <v>CNP</v>
      </c>
      <c r="J135" t="str">
        <f t="shared" si="5"/>
        <v>UN</v>
      </c>
      <c r="K135" t="str">
        <f>VLOOKUP(J135,'Exchange Lookup'!$A$2:$B$22,2,0)</f>
        <v/>
      </c>
      <c r="L135" t="str">
        <f t="shared" si="4"/>
        <v>CNP</v>
      </c>
    </row>
    <row r="136" spans="1:12" x14ac:dyDescent="0.25">
      <c r="A136" t="s">
        <v>610</v>
      </c>
      <c r="B136" t="s">
        <v>611</v>
      </c>
      <c r="C136" t="s">
        <v>333</v>
      </c>
      <c r="D136" t="s">
        <v>333</v>
      </c>
      <c r="E136">
        <v>419.21</v>
      </c>
      <c r="F136" t="s">
        <v>334</v>
      </c>
      <c r="G136" t="s">
        <v>359</v>
      </c>
      <c r="H136">
        <v>20210629</v>
      </c>
      <c r="I136" t="str">
        <f>VLOOKUP(A136,'Universe 202008'!$A$2:$B$1148,2,0)</f>
        <v>HUM</v>
      </c>
      <c r="J136" t="str">
        <f t="shared" si="5"/>
        <v>UN</v>
      </c>
      <c r="K136" t="str">
        <f>VLOOKUP(J136,'Exchange Lookup'!$A$2:$B$22,2,0)</f>
        <v/>
      </c>
      <c r="L136" t="str">
        <f t="shared" si="4"/>
        <v>HUM</v>
      </c>
    </row>
    <row r="137" spans="1:12" x14ac:dyDescent="0.25">
      <c r="A137" t="s">
        <v>612</v>
      </c>
      <c r="B137" t="s">
        <v>613</v>
      </c>
      <c r="C137" t="s">
        <v>333</v>
      </c>
      <c r="D137" t="s">
        <v>333</v>
      </c>
      <c r="E137">
        <v>215.98</v>
      </c>
      <c r="F137" t="s">
        <v>334</v>
      </c>
      <c r="G137" t="s">
        <v>338</v>
      </c>
      <c r="H137">
        <v>20210929</v>
      </c>
      <c r="I137" t="str">
        <f>VLOOKUP(A137,'Universe 202008'!$A$2:$B$1148,2,0)</f>
        <v>WLTW</v>
      </c>
      <c r="J137" t="str">
        <f t="shared" si="5"/>
        <v>UW</v>
      </c>
      <c r="K137" t="str">
        <f>VLOOKUP(J137,'Exchange Lookup'!$A$2:$B$22,2,0)</f>
        <v/>
      </c>
      <c r="L137" t="str">
        <f t="shared" si="4"/>
        <v>WLTW</v>
      </c>
    </row>
    <row r="138" spans="1:12" x14ac:dyDescent="0.25">
      <c r="A138" t="s">
        <v>614</v>
      </c>
      <c r="B138" t="s">
        <v>615</v>
      </c>
      <c r="C138" t="s">
        <v>333</v>
      </c>
      <c r="D138" t="s">
        <v>333</v>
      </c>
      <c r="E138">
        <v>227.73</v>
      </c>
      <c r="F138" t="s">
        <v>334</v>
      </c>
      <c r="G138" t="s">
        <v>347</v>
      </c>
      <c r="H138">
        <v>20210629</v>
      </c>
      <c r="I138" t="str">
        <f>VLOOKUP(A138,'Universe 202008'!$A$2:$B$1148,2,0)</f>
        <v>ITW</v>
      </c>
      <c r="J138" t="str">
        <f t="shared" si="5"/>
        <v>UN</v>
      </c>
      <c r="K138" t="str">
        <f>VLOOKUP(J138,'Exchange Lookup'!$A$2:$B$22,2,0)</f>
        <v/>
      </c>
      <c r="L138" t="str">
        <f t="shared" si="4"/>
        <v>ITW</v>
      </c>
    </row>
    <row r="139" spans="1:12" x14ac:dyDescent="0.25">
      <c r="A139" t="s">
        <v>616</v>
      </c>
      <c r="B139" t="s">
        <v>617</v>
      </c>
      <c r="C139" t="s">
        <v>333</v>
      </c>
      <c r="D139" t="s">
        <v>333</v>
      </c>
      <c r="E139">
        <v>190.05</v>
      </c>
      <c r="F139" t="s">
        <v>334</v>
      </c>
      <c r="G139" t="s">
        <v>344</v>
      </c>
      <c r="H139">
        <v>20210824</v>
      </c>
      <c r="I139" t="str">
        <f>VLOOKUP(A139,'Universe 202008'!$A$2:$B$1148,2,0)</f>
        <v>CDW</v>
      </c>
      <c r="J139" t="str">
        <f t="shared" si="5"/>
        <v>UW</v>
      </c>
      <c r="K139" t="str">
        <f>VLOOKUP(J139,'Exchange Lookup'!$A$2:$B$22,2,0)</f>
        <v/>
      </c>
      <c r="L139" t="str">
        <f t="shared" si="4"/>
        <v>CDW</v>
      </c>
    </row>
    <row r="140" spans="1:12" x14ac:dyDescent="0.25">
      <c r="A140" t="s">
        <v>618</v>
      </c>
      <c r="B140" t="s">
        <v>619</v>
      </c>
      <c r="C140" t="s">
        <v>333</v>
      </c>
      <c r="D140" t="s">
        <v>333</v>
      </c>
      <c r="E140">
        <v>197</v>
      </c>
      <c r="F140" t="s">
        <v>334</v>
      </c>
      <c r="G140" t="s">
        <v>347</v>
      </c>
      <c r="H140">
        <v>20210902</v>
      </c>
      <c r="I140" t="str">
        <f>VLOOKUP(A140,'Universe 202008'!$A$2:$B$1148,2,0)</f>
        <v>TT</v>
      </c>
      <c r="J140" t="str">
        <f t="shared" si="5"/>
        <v>UN</v>
      </c>
      <c r="K140" t="str">
        <f>VLOOKUP(J140,'Exchange Lookup'!$A$2:$B$22,2,0)</f>
        <v/>
      </c>
      <c r="L140" t="str">
        <f t="shared" si="4"/>
        <v>TT</v>
      </c>
    </row>
    <row r="141" spans="1:12" x14ac:dyDescent="0.25">
      <c r="A141" t="s">
        <v>620</v>
      </c>
      <c r="B141" t="s">
        <v>621</v>
      </c>
      <c r="C141" t="s">
        <v>333</v>
      </c>
      <c r="D141" t="s">
        <v>333</v>
      </c>
      <c r="E141">
        <v>36.93</v>
      </c>
      <c r="F141" t="s">
        <v>334</v>
      </c>
      <c r="G141" t="s">
        <v>341</v>
      </c>
      <c r="H141">
        <v>20210831</v>
      </c>
      <c r="I141" t="str">
        <f>VLOOKUP(A141,'Universe 202008'!$A$2:$B$1148,2,0)</f>
        <v>IPG</v>
      </c>
      <c r="J141" t="str">
        <f t="shared" si="5"/>
        <v>UN</v>
      </c>
      <c r="K141" t="str">
        <f>VLOOKUP(J141,'Exchange Lookup'!$A$2:$B$22,2,0)</f>
        <v/>
      </c>
      <c r="L141" t="str">
        <f t="shared" si="4"/>
        <v>IPG</v>
      </c>
    </row>
    <row r="142" spans="1:12" x14ac:dyDescent="0.25">
      <c r="A142" t="s">
        <v>622</v>
      </c>
      <c r="B142" t="s">
        <v>623</v>
      </c>
      <c r="C142" t="s">
        <v>333</v>
      </c>
      <c r="D142" t="s">
        <v>333</v>
      </c>
      <c r="E142">
        <v>151.06</v>
      </c>
      <c r="F142" t="s">
        <v>334</v>
      </c>
      <c r="G142" t="s">
        <v>335</v>
      </c>
      <c r="H142">
        <v>20210923</v>
      </c>
      <c r="I142" t="str">
        <f>VLOOKUP(A142,'Universe 202008'!$A$2:$B$1148,2,0)</f>
        <v>IFF</v>
      </c>
      <c r="J142" t="str">
        <f t="shared" si="5"/>
        <v>UN</v>
      </c>
      <c r="K142" t="str">
        <f>VLOOKUP(J142,'Exchange Lookup'!$A$2:$B$22,2,0)</f>
        <v/>
      </c>
      <c r="L142" t="str">
        <f t="shared" si="4"/>
        <v>IFF</v>
      </c>
    </row>
    <row r="143" spans="1:12" x14ac:dyDescent="0.25">
      <c r="A143" t="s">
        <v>624</v>
      </c>
      <c r="B143" t="s">
        <v>625</v>
      </c>
      <c r="C143" t="s">
        <v>333</v>
      </c>
      <c r="D143" t="s">
        <v>333</v>
      </c>
      <c r="E143">
        <v>128.88999999999999</v>
      </c>
      <c r="F143" t="s">
        <v>334</v>
      </c>
      <c r="G143" t="s">
        <v>347</v>
      </c>
      <c r="H143">
        <v>20210729</v>
      </c>
      <c r="I143" t="str">
        <f>VLOOKUP(A143,'Universe 202008'!$A$2:$B$1148,2,0)</f>
        <v>J</v>
      </c>
      <c r="J143" t="str">
        <f t="shared" si="5"/>
        <v>UN</v>
      </c>
      <c r="K143" t="str">
        <f>VLOOKUP(J143,'Exchange Lookup'!$A$2:$B$22,2,0)</f>
        <v/>
      </c>
      <c r="L143" t="str">
        <f t="shared" si="4"/>
        <v>J</v>
      </c>
    </row>
    <row r="144" spans="1:12" x14ac:dyDescent="0.25">
      <c r="A144" t="s">
        <v>626</v>
      </c>
      <c r="B144" t="s">
        <v>627</v>
      </c>
      <c r="C144" t="s">
        <v>333</v>
      </c>
      <c r="D144" t="s">
        <v>333</v>
      </c>
      <c r="E144">
        <v>415.04</v>
      </c>
      <c r="F144" t="s">
        <v>334</v>
      </c>
      <c r="G144" t="s">
        <v>347</v>
      </c>
      <c r="H144">
        <v>20130610</v>
      </c>
      <c r="I144" t="e">
        <f>VLOOKUP(A144,'Universe 202008'!$A$2:$B$1148,2,0)</f>
        <v>#N/A</v>
      </c>
      <c r="J144" t="str">
        <f t="shared" si="5"/>
        <v>UN</v>
      </c>
      <c r="K144" t="str">
        <f>VLOOKUP(J144,'Exchange Lookup'!$A$2:$B$22,2,0)</f>
        <v/>
      </c>
      <c r="L144" t="str">
        <f t="shared" si="4"/>
        <v>GNRC</v>
      </c>
    </row>
    <row r="145" spans="1:12" x14ac:dyDescent="0.25">
      <c r="A145" t="s">
        <v>628</v>
      </c>
      <c r="B145" t="s">
        <v>629</v>
      </c>
      <c r="C145" t="s">
        <v>333</v>
      </c>
      <c r="D145" t="s">
        <v>333</v>
      </c>
      <c r="E145">
        <v>213.75</v>
      </c>
      <c r="F145" t="s">
        <v>334</v>
      </c>
      <c r="G145" t="s">
        <v>344</v>
      </c>
      <c r="H145">
        <v>20210614</v>
      </c>
      <c r="I145" t="str">
        <f>VLOOKUP(A145,'Universe 202008'!$A$2:$B$1148,2,0)</f>
        <v>NXPI</v>
      </c>
      <c r="J145" t="str">
        <f t="shared" si="5"/>
        <v>UW</v>
      </c>
      <c r="K145" t="str">
        <f>VLOOKUP(J145,'Exchange Lookup'!$A$2:$B$22,2,0)</f>
        <v/>
      </c>
      <c r="L145" t="str">
        <f t="shared" si="4"/>
        <v>NXPI</v>
      </c>
    </row>
    <row r="146" spans="1:12" x14ac:dyDescent="0.25">
      <c r="A146" t="s">
        <v>630</v>
      </c>
      <c r="B146" t="s">
        <v>631</v>
      </c>
      <c r="C146" t="s">
        <v>333</v>
      </c>
      <c r="D146" t="s">
        <v>333</v>
      </c>
      <c r="E146">
        <v>19.84</v>
      </c>
      <c r="F146" t="s">
        <v>334</v>
      </c>
      <c r="G146" t="s">
        <v>377</v>
      </c>
      <c r="H146">
        <v>20210809</v>
      </c>
      <c r="I146" t="str">
        <f>VLOOKUP(A146,'Universe 202008'!$A$2:$B$1148,2,0)</f>
        <v>HBI</v>
      </c>
      <c r="J146" t="str">
        <f t="shared" si="5"/>
        <v>UN</v>
      </c>
      <c r="K146" t="str">
        <f>VLOOKUP(J146,'Exchange Lookup'!$A$2:$B$22,2,0)</f>
        <v/>
      </c>
      <c r="L146" t="str">
        <f t="shared" si="4"/>
        <v>HBI</v>
      </c>
    </row>
    <row r="147" spans="1:12" x14ac:dyDescent="0.25">
      <c r="A147" t="s">
        <v>632</v>
      </c>
      <c r="B147" t="s">
        <v>633</v>
      </c>
      <c r="C147" t="s">
        <v>333</v>
      </c>
      <c r="D147" t="s">
        <v>333</v>
      </c>
      <c r="E147">
        <v>63.22</v>
      </c>
      <c r="F147" t="s">
        <v>334</v>
      </c>
      <c r="G147" t="s">
        <v>356</v>
      </c>
      <c r="H147">
        <v>20210831</v>
      </c>
      <c r="I147" t="str">
        <f>VLOOKUP(A147,'Universe 202008'!$A$2:$B$1148,2,0)</f>
        <v>K</v>
      </c>
      <c r="J147" t="str">
        <f t="shared" si="5"/>
        <v>UN</v>
      </c>
      <c r="K147" t="str">
        <f>VLOOKUP(J147,'Exchange Lookup'!$A$2:$B$22,2,0)</f>
        <v/>
      </c>
      <c r="L147" t="str">
        <f t="shared" si="4"/>
        <v>K</v>
      </c>
    </row>
    <row r="148" spans="1:12" x14ac:dyDescent="0.25">
      <c r="A148" t="s">
        <v>634</v>
      </c>
      <c r="B148" t="s">
        <v>635</v>
      </c>
      <c r="C148" t="s">
        <v>333</v>
      </c>
      <c r="D148" t="s">
        <v>333</v>
      </c>
      <c r="E148">
        <v>173.37</v>
      </c>
      <c r="F148" t="s">
        <v>334</v>
      </c>
      <c r="G148" t="s">
        <v>344</v>
      </c>
      <c r="H148">
        <v>20210614</v>
      </c>
      <c r="I148" t="str">
        <f>VLOOKUP(A148,'Universe 202008'!$A$2:$B$1148,2,0)</f>
        <v>BR</v>
      </c>
      <c r="J148" t="str">
        <f t="shared" si="5"/>
        <v>UN</v>
      </c>
      <c r="K148" t="str">
        <f>VLOOKUP(J148,'Exchange Lookup'!$A$2:$B$22,2,0)</f>
        <v/>
      </c>
      <c r="L148" t="str">
        <f t="shared" si="4"/>
        <v>BR</v>
      </c>
    </row>
    <row r="149" spans="1:12" x14ac:dyDescent="0.25">
      <c r="A149" t="s">
        <v>636</v>
      </c>
      <c r="B149" t="s">
        <v>637</v>
      </c>
      <c r="C149" t="s">
        <v>333</v>
      </c>
      <c r="D149" t="s">
        <v>333</v>
      </c>
      <c r="E149">
        <v>48.97</v>
      </c>
      <c r="F149" t="s">
        <v>334</v>
      </c>
      <c r="G149" t="s">
        <v>359</v>
      </c>
      <c r="H149">
        <v>20210902</v>
      </c>
      <c r="I149" t="str">
        <f>VLOOKUP(A149,'Universe 202008'!$A$2:$B$1148,2,0)</f>
        <v>PRGO</v>
      </c>
      <c r="J149" t="str">
        <f t="shared" si="5"/>
        <v>UN</v>
      </c>
      <c r="K149" t="str">
        <f>VLOOKUP(J149,'Exchange Lookup'!$A$2:$B$22,2,0)</f>
        <v/>
      </c>
      <c r="L149" t="str">
        <f t="shared" si="4"/>
        <v>PRGO</v>
      </c>
    </row>
    <row r="150" spans="1:12" x14ac:dyDescent="0.25">
      <c r="A150" t="s">
        <v>638</v>
      </c>
      <c r="B150" t="s">
        <v>639</v>
      </c>
      <c r="C150" t="s">
        <v>333</v>
      </c>
      <c r="D150" t="s">
        <v>333</v>
      </c>
      <c r="E150">
        <v>133.25</v>
      </c>
      <c r="F150" t="s">
        <v>334</v>
      </c>
      <c r="G150" t="s">
        <v>356</v>
      </c>
      <c r="H150">
        <v>20210909</v>
      </c>
      <c r="I150" t="str">
        <f>VLOOKUP(A150,'Universe 202008'!$A$2:$B$1148,2,0)</f>
        <v>KMB</v>
      </c>
      <c r="J150" t="str">
        <f t="shared" si="5"/>
        <v>UN</v>
      </c>
      <c r="K150" t="str">
        <f>VLOOKUP(J150,'Exchange Lookup'!$A$2:$B$22,2,0)</f>
        <v/>
      </c>
      <c r="L150" t="str">
        <f t="shared" si="4"/>
        <v>KMB</v>
      </c>
    </row>
    <row r="151" spans="1:12" x14ac:dyDescent="0.25">
      <c r="A151" t="s">
        <v>640</v>
      </c>
      <c r="B151" t="s">
        <v>641</v>
      </c>
      <c r="C151" t="s">
        <v>333</v>
      </c>
      <c r="D151" t="s">
        <v>333</v>
      </c>
      <c r="E151">
        <v>21.85</v>
      </c>
      <c r="F151" t="s">
        <v>334</v>
      </c>
      <c r="G151" t="s">
        <v>366</v>
      </c>
      <c r="H151">
        <v>20210608</v>
      </c>
      <c r="I151" t="str">
        <f>VLOOKUP(A151,'Universe 202008'!$A$2:$B$1148,2,0)</f>
        <v>KIM</v>
      </c>
      <c r="J151" t="str">
        <f t="shared" si="5"/>
        <v>UN</v>
      </c>
      <c r="K151" t="str">
        <f>VLOOKUP(J151,'Exchange Lookup'!$A$2:$B$22,2,0)</f>
        <v/>
      </c>
      <c r="L151" t="str">
        <f t="shared" si="4"/>
        <v>KIM</v>
      </c>
    </row>
    <row r="152" spans="1:12" x14ac:dyDescent="0.25">
      <c r="A152" t="s">
        <v>642</v>
      </c>
      <c r="B152" t="s">
        <v>643</v>
      </c>
      <c r="C152" t="s">
        <v>333</v>
      </c>
      <c r="D152" t="s">
        <v>333</v>
      </c>
      <c r="E152">
        <v>89.52</v>
      </c>
      <c r="F152" t="s">
        <v>334</v>
      </c>
      <c r="G152" t="s">
        <v>344</v>
      </c>
      <c r="H152">
        <v>20210714</v>
      </c>
      <c r="I152" t="str">
        <f>VLOOKUP(A152,'Universe 202008'!$A$2:$B$1148,2,0)</f>
        <v>ORCL</v>
      </c>
      <c r="J152" t="str">
        <f t="shared" si="5"/>
        <v>UN</v>
      </c>
      <c r="K152" t="str">
        <f>VLOOKUP(J152,'Exchange Lookup'!$A$2:$B$22,2,0)</f>
        <v/>
      </c>
      <c r="L152" t="str">
        <f t="shared" si="4"/>
        <v>ORCL</v>
      </c>
    </row>
    <row r="153" spans="1:12" x14ac:dyDescent="0.25">
      <c r="A153" t="s">
        <v>644</v>
      </c>
      <c r="B153" t="s">
        <v>645</v>
      </c>
      <c r="C153" t="s">
        <v>333</v>
      </c>
      <c r="D153" t="s">
        <v>333</v>
      </c>
      <c r="E153">
        <v>41.75</v>
      </c>
      <c r="F153" t="s">
        <v>334</v>
      </c>
      <c r="G153" t="s">
        <v>356</v>
      </c>
      <c r="H153">
        <v>20210812</v>
      </c>
      <c r="I153" t="str">
        <f>VLOOKUP(A153,'Universe 202008'!$A$2:$B$1148,2,0)</f>
        <v>KR</v>
      </c>
      <c r="J153" t="str">
        <f t="shared" si="5"/>
        <v>UN</v>
      </c>
      <c r="K153" t="str">
        <f>VLOOKUP(J153,'Exchange Lookup'!$A$2:$B$22,2,0)</f>
        <v/>
      </c>
      <c r="L153" t="str">
        <f t="shared" si="4"/>
        <v>KR</v>
      </c>
    </row>
    <row r="154" spans="1:12" x14ac:dyDescent="0.25">
      <c r="A154" t="s">
        <v>646</v>
      </c>
      <c r="B154" t="s">
        <v>647</v>
      </c>
      <c r="C154" t="s">
        <v>333</v>
      </c>
      <c r="D154" t="s">
        <v>333</v>
      </c>
      <c r="E154">
        <v>48.18</v>
      </c>
      <c r="F154" t="s">
        <v>334</v>
      </c>
      <c r="G154" t="s">
        <v>377</v>
      </c>
      <c r="H154">
        <v>20210614</v>
      </c>
      <c r="I154" t="str">
        <f>VLOOKUP(A154,'Universe 202008'!$A$2:$B$1148,2,0)</f>
        <v>LEG</v>
      </c>
      <c r="J154" t="str">
        <f t="shared" si="5"/>
        <v>UN</v>
      </c>
      <c r="K154" t="str">
        <f>VLOOKUP(J154,'Exchange Lookup'!$A$2:$B$22,2,0)</f>
        <v/>
      </c>
      <c r="L154" t="str">
        <f t="shared" si="4"/>
        <v>LEG</v>
      </c>
    </row>
    <row r="155" spans="1:12" x14ac:dyDescent="0.25">
      <c r="A155" t="s">
        <v>648</v>
      </c>
      <c r="B155" t="s">
        <v>649</v>
      </c>
      <c r="C155" t="s">
        <v>333</v>
      </c>
      <c r="D155" t="s">
        <v>333</v>
      </c>
      <c r="E155">
        <v>104.05</v>
      </c>
      <c r="F155" t="s">
        <v>334</v>
      </c>
      <c r="G155" t="s">
        <v>377</v>
      </c>
      <c r="H155">
        <v>20210701</v>
      </c>
      <c r="I155" t="str">
        <f>VLOOKUP(A155,'Universe 202008'!$A$2:$B$1148,2,0)</f>
        <v>LEN</v>
      </c>
      <c r="J155" t="str">
        <f t="shared" si="5"/>
        <v>UN</v>
      </c>
      <c r="K155" t="str">
        <f>VLOOKUP(J155,'Exchange Lookup'!$A$2:$B$22,2,0)</f>
        <v/>
      </c>
      <c r="L155" t="str">
        <f t="shared" si="4"/>
        <v>LEN</v>
      </c>
    </row>
    <row r="156" spans="1:12" x14ac:dyDescent="0.25">
      <c r="A156" t="s">
        <v>650</v>
      </c>
      <c r="B156" t="s">
        <v>651</v>
      </c>
      <c r="C156" t="s">
        <v>333</v>
      </c>
      <c r="D156" t="s">
        <v>333</v>
      </c>
      <c r="E156">
        <v>263.44</v>
      </c>
      <c r="F156" t="s">
        <v>334</v>
      </c>
      <c r="G156" t="s">
        <v>359</v>
      </c>
      <c r="H156">
        <v>20210812</v>
      </c>
      <c r="I156" t="str">
        <f>VLOOKUP(A156,'Universe 202008'!$A$2:$B$1148,2,0)</f>
        <v>LLY</v>
      </c>
      <c r="J156" t="str">
        <f t="shared" si="5"/>
        <v>UN</v>
      </c>
      <c r="K156" t="str">
        <f>VLOOKUP(J156,'Exchange Lookup'!$A$2:$B$22,2,0)</f>
        <v/>
      </c>
      <c r="L156" t="str">
        <f t="shared" si="4"/>
        <v>LLY</v>
      </c>
    </row>
    <row r="157" spans="1:12" x14ac:dyDescent="0.25">
      <c r="A157" t="s">
        <v>652</v>
      </c>
      <c r="B157" t="s">
        <v>653</v>
      </c>
      <c r="C157" t="s">
        <v>333</v>
      </c>
      <c r="D157" t="s">
        <v>333</v>
      </c>
      <c r="E157">
        <v>61.67</v>
      </c>
      <c r="F157" t="s">
        <v>334</v>
      </c>
      <c r="G157" t="s">
        <v>377</v>
      </c>
      <c r="H157">
        <v>20210819</v>
      </c>
      <c r="I157" t="e">
        <f>VLOOKUP(A157,'Universe 202008'!$A$2:$B$1148,2,0)</f>
        <v>#N/A</v>
      </c>
      <c r="J157" t="str">
        <f t="shared" si="5"/>
        <v>UN</v>
      </c>
      <c r="K157" t="str">
        <f>VLOOKUP(J157,'Exchange Lookup'!$A$2:$B$22,2,0)</f>
        <v/>
      </c>
      <c r="L157" t="str">
        <f t="shared" si="4"/>
        <v>BBWI</v>
      </c>
    </row>
    <row r="158" spans="1:12" x14ac:dyDescent="0.25">
      <c r="A158" t="s">
        <v>654</v>
      </c>
      <c r="B158" t="s">
        <v>655</v>
      </c>
      <c r="C158" t="s">
        <v>333</v>
      </c>
      <c r="D158" t="s">
        <v>333</v>
      </c>
      <c r="E158">
        <v>770.09</v>
      </c>
      <c r="F158" t="s">
        <v>334</v>
      </c>
      <c r="G158" t="s">
        <v>341</v>
      </c>
      <c r="H158" t="s">
        <v>333</v>
      </c>
      <c r="I158" t="str">
        <f>VLOOKUP(A158,'Universe 202008'!$A$2:$B$1148,2,0)</f>
        <v>CHTR</v>
      </c>
      <c r="J158" t="str">
        <f t="shared" si="5"/>
        <v>UW</v>
      </c>
      <c r="K158" t="str">
        <f>VLOOKUP(J158,'Exchange Lookup'!$A$2:$B$22,2,0)</f>
        <v/>
      </c>
      <c r="L158" t="str">
        <f t="shared" si="4"/>
        <v>CHTR</v>
      </c>
    </row>
    <row r="159" spans="1:12" x14ac:dyDescent="0.25">
      <c r="A159" t="s">
        <v>656</v>
      </c>
      <c r="B159" t="s">
        <v>657</v>
      </c>
      <c r="C159" t="s">
        <v>333</v>
      </c>
      <c r="D159" t="s">
        <v>333</v>
      </c>
      <c r="E159">
        <v>67.36</v>
      </c>
      <c r="F159" t="s">
        <v>334</v>
      </c>
      <c r="G159" t="s">
        <v>338</v>
      </c>
      <c r="H159">
        <v>20210709</v>
      </c>
      <c r="I159" t="str">
        <f>VLOOKUP(A159,'Universe 202008'!$A$2:$B$1148,2,0)</f>
        <v>LNC</v>
      </c>
      <c r="J159" t="str">
        <f t="shared" si="5"/>
        <v>UN</v>
      </c>
      <c r="K159" t="str">
        <f>VLOOKUP(J159,'Exchange Lookup'!$A$2:$B$22,2,0)</f>
        <v/>
      </c>
      <c r="L159" t="str">
        <f t="shared" si="4"/>
        <v>LNC</v>
      </c>
    </row>
    <row r="160" spans="1:12" x14ac:dyDescent="0.25">
      <c r="A160" t="s">
        <v>658</v>
      </c>
      <c r="B160" t="s">
        <v>659</v>
      </c>
      <c r="C160" t="s">
        <v>333</v>
      </c>
      <c r="D160" t="s">
        <v>333</v>
      </c>
      <c r="E160">
        <v>54.93</v>
      </c>
      <c r="F160" t="s">
        <v>334</v>
      </c>
      <c r="G160" t="s">
        <v>338</v>
      </c>
      <c r="H160">
        <v>20210817</v>
      </c>
      <c r="I160" t="str">
        <f>VLOOKUP(A160,'Universe 202008'!$A$2:$B$1148,2,0)</f>
        <v>L</v>
      </c>
      <c r="J160" t="str">
        <f t="shared" si="5"/>
        <v>UN</v>
      </c>
      <c r="K160" t="str">
        <f>VLOOKUP(J160,'Exchange Lookup'!$A$2:$B$22,2,0)</f>
        <v/>
      </c>
      <c r="L160" t="str">
        <f t="shared" si="4"/>
        <v>L</v>
      </c>
    </row>
    <row r="161" spans="1:12" x14ac:dyDescent="0.25">
      <c r="A161" t="s">
        <v>660</v>
      </c>
      <c r="B161" t="s">
        <v>661</v>
      </c>
      <c r="C161" t="s">
        <v>333</v>
      </c>
      <c r="D161" t="s">
        <v>333</v>
      </c>
      <c r="E161">
        <v>190.16</v>
      </c>
      <c r="F161" t="s">
        <v>334</v>
      </c>
      <c r="G161" t="s">
        <v>377</v>
      </c>
      <c r="H161">
        <v>20210720</v>
      </c>
      <c r="I161" t="str">
        <f>VLOOKUP(A161,'Universe 202008'!$A$2:$B$1148,2,0)</f>
        <v>LOW</v>
      </c>
      <c r="J161" t="str">
        <f t="shared" si="5"/>
        <v>UN</v>
      </c>
      <c r="K161" t="str">
        <f>VLOOKUP(J161,'Exchange Lookup'!$A$2:$B$22,2,0)</f>
        <v/>
      </c>
      <c r="L161" t="str">
        <f t="shared" si="4"/>
        <v>LOW</v>
      </c>
    </row>
    <row r="162" spans="1:12" x14ac:dyDescent="0.25">
      <c r="A162" t="s">
        <v>662</v>
      </c>
      <c r="B162" t="s">
        <v>663</v>
      </c>
      <c r="C162" t="s">
        <v>333</v>
      </c>
      <c r="D162" t="s">
        <v>333</v>
      </c>
      <c r="E162">
        <v>227.67</v>
      </c>
      <c r="F162" t="s">
        <v>334</v>
      </c>
      <c r="G162" t="s">
        <v>347</v>
      </c>
      <c r="H162">
        <v>20210714</v>
      </c>
      <c r="I162" t="str">
        <f>VLOOKUP(A162,'Universe 202008'!$A$2:$B$1148,2,0)</f>
        <v>IEX</v>
      </c>
      <c r="J162" t="str">
        <f t="shared" si="5"/>
        <v>UN</v>
      </c>
      <c r="K162" t="str">
        <f>VLOOKUP(J162,'Exchange Lookup'!$A$2:$B$22,2,0)</f>
        <v/>
      </c>
      <c r="L162" t="str">
        <f t="shared" si="4"/>
        <v>IEX</v>
      </c>
    </row>
    <row r="163" spans="1:12" x14ac:dyDescent="0.25">
      <c r="A163" t="s">
        <v>664</v>
      </c>
      <c r="B163" t="s">
        <v>665</v>
      </c>
      <c r="C163" t="s">
        <v>333</v>
      </c>
      <c r="D163" t="s">
        <v>333</v>
      </c>
      <c r="E163">
        <v>149.88999999999999</v>
      </c>
      <c r="F163" t="s">
        <v>334</v>
      </c>
      <c r="G163" t="s">
        <v>338</v>
      </c>
      <c r="H163">
        <v>20210728</v>
      </c>
      <c r="I163" t="str">
        <f>VLOOKUP(A163,'Universe 202008'!$A$2:$B$1148,2,0)</f>
        <v>MMC</v>
      </c>
      <c r="J163" t="str">
        <f t="shared" si="5"/>
        <v>UN</v>
      </c>
      <c r="K163" t="str">
        <f>VLOOKUP(J163,'Exchange Lookup'!$A$2:$B$22,2,0)</f>
        <v/>
      </c>
      <c r="L163" t="str">
        <f t="shared" si="4"/>
        <v>MMC</v>
      </c>
    </row>
    <row r="164" spans="1:12" x14ac:dyDescent="0.25">
      <c r="A164" t="s">
        <v>666</v>
      </c>
      <c r="B164" t="s">
        <v>667</v>
      </c>
      <c r="C164" t="s">
        <v>333</v>
      </c>
      <c r="D164" t="s">
        <v>333</v>
      </c>
      <c r="E164">
        <v>60.43</v>
      </c>
      <c r="F164" t="s">
        <v>334</v>
      </c>
      <c r="G164" t="s">
        <v>347</v>
      </c>
      <c r="H164">
        <v>20210812</v>
      </c>
      <c r="I164" t="str">
        <f>VLOOKUP(A164,'Universe 202008'!$A$2:$B$1148,2,0)</f>
        <v>MAS</v>
      </c>
      <c r="J164" t="str">
        <f t="shared" si="5"/>
        <v>UN</v>
      </c>
      <c r="K164" t="str">
        <f>VLOOKUP(J164,'Exchange Lookup'!$A$2:$B$22,2,0)</f>
        <v/>
      </c>
      <c r="L164" t="str">
        <f t="shared" si="4"/>
        <v>MAS</v>
      </c>
    </row>
    <row r="165" spans="1:12" x14ac:dyDescent="0.25">
      <c r="A165" t="s">
        <v>668</v>
      </c>
      <c r="B165" t="s">
        <v>669</v>
      </c>
      <c r="C165" t="s">
        <v>333</v>
      </c>
      <c r="D165" t="s">
        <v>333</v>
      </c>
      <c r="E165">
        <v>441.58</v>
      </c>
      <c r="F165" t="s">
        <v>334</v>
      </c>
      <c r="G165" t="s">
        <v>338</v>
      </c>
      <c r="H165">
        <v>20210825</v>
      </c>
      <c r="I165" t="str">
        <f>VLOOKUP(A165,'Universe 202008'!$A$2:$B$1148,2,0)</f>
        <v>SPGI</v>
      </c>
      <c r="J165" t="str">
        <f t="shared" si="5"/>
        <v>UN</v>
      </c>
      <c r="K165" t="str">
        <f>VLOOKUP(J165,'Exchange Lookup'!$A$2:$B$22,2,0)</f>
        <v/>
      </c>
      <c r="L165" t="str">
        <f t="shared" si="4"/>
        <v>SPGI</v>
      </c>
    </row>
    <row r="166" spans="1:12" x14ac:dyDescent="0.25">
      <c r="A166" t="s">
        <v>670</v>
      </c>
      <c r="B166" t="s">
        <v>671</v>
      </c>
      <c r="C166" t="s">
        <v>333</v>
      </c>
      <c r="D166" t="s">
        <v>333</v>
      </c>
      <c r="E166">
        <v>128.63999999999999</v>
      </c>
      <c r="F166" t="s">
        <v>334</v>
      </c>
      <c r="G166" t="s">
        <v>359</v>
      </c>
      <c r="H166">
        <v>20210624</v>
      </c>
      <c r="I166" t="str">
        <f>VLOOKUP(A166,'Universe 202008'!$A$2:$B$1148,2,0)</f>
        <v>MDT</v>
      </c>
      <c r="J166" t="str">
        <f t="shared" si="5"/>
        <v>UN</v>
      </c>
      <c r="K166" t="str">
        <f>VLOOKUP(J166,'Exchange Lookup'!$A$2:$B$22,2,0)</f>
        <v/>
      </c>
      <c r="L166" t="str">
        <f t="shared" si="4"/>
        <v>MDT</v>
      </c>
    </row>
    <row r="167" spans="1:12" x14ac:dyDescent="0.25">
      <c r="A167" t="s">
        <v>672</v>
      </c>
      <c r="B167" t="s">
        <v>673</v>
      </c>
      <c r="C167" t="s">
        <v>333</v>
      </c>
      <c r="D167" t="s">
        <v>333</v>
      </c>
      <c r="E167">
        <v>14.25</v>
      </c>
      <c r="F167" t="s">
        <v>334</v>
      </c>
      <c r="G167" t="s">
        <v>359</v>
      </c>
      <c r="H167">
        <v>20210521</v>
      </c>
      <c r="I167" t="e">
        <f>VLOOKUP(A167,'Universe 202008'!$A$2:$B$1148,2,0)</f>
        <v>#N/A</v>
      </c>
      <c r="J167" t="str">
        <f t="shared" si="5"/>
        <v>UW</v>
      </c>
      <c r="K167" t="str">
        <f>VLOOKUP(J167,'Exchange Lookup'!$A$2:$B$22,2,0)</f>
        <v/>
      </c>
      <c r="L167" t="str">
        <f t="shared" si="4"/>
        <v>VTRS</v>
      </c>
    </row>
    <row r="168" spans="1:12" x14ac:dyDescent="0.25">
      <c r="A168" t="s">
        <v>674</v>
      </c>
      <c r="B168" t="s">
        <v>675</v>
      </c>
      <c r="C168" t="s">
        <v>333</v>
      </c>
      <c r="D168" t="s">
        <v>333</v>
      </c>
      <c r="E168">
        <v>81.25</v>
      </c>
      <c r="F168" t="s">
        <v>334</v>
      </c>
      <c r="G168" t="s">
        <v>359</v>
      </c>
      <c r="H168">
        <v>20210722</v>
      </c>
      <c r="I168" t="str">
        <f>VLOOKUP(A168,'Universe 202008'!$A$2:$B$1148,2,0)</f>
        <v>CVS</v>
      </c>
      <c r="J168" t="str">
        <f t="shared" si="5"/>
        <v>UN</v>
      </c>
      <c r="K168" t="str">
        <f>VLOOKUP(J168,'Exchange Lookup'!$A$2:$B$22,2,0)</f>
        <v/>
      </c>
      <c r="L168" t="str">
        <f t="shared" si="4"/>
        <v>CVS</v>
      </c>
    </row>
    <row r="169" spans="1:12" x14ac:dyDescent="0.25">
      <c r="A169" t="s">
        <v>676</v>
      </c>
      <c r="B169" t="s">
        <v>677</v>
      </c>
      <c r="C169" t="s">
        <v>333</v>
      </c>
      <c r="D169" t="s">
        <v>333</v>
      </c>
      <c r="E169">
        <v>76.069999999999993</v>
      </c>
      <c r="F169" t="s">
        <v>334</v>
      </c>
      <c r="G169" t="s">
        <v>335</v>
      </c>
      <c r="H169">
        <v>20210729</v>
      </c>
      <c r="I169" t="str">
        <f>VLOOKUP(A169,'Universe 202008'!$A$2:$B$1148,2,0)</f>
        <v>DD</v>
      </c>
      <c r="J169" t="str">
        <f t="shared" si="5"/>
        <v>UN</v>
      </c>
      <c r="K169" t="str">
        <f>VLOOKUP(J169,'Exchange Lookup'!$A$2:$B$22,2,0)</f>
        <v/>
      </c>
      <c r="L169" t="str">
        <f t="shared" si="4"/>
        <v>DD</v>
      </c>
    </row>
    <row r="170" spans="1:12" x14ac:dyDescent="0.25">
      <c r="A170" t="s">
        <v>678</v>
      </c>
      <c r="B170" t="s">
        <v>679</v>
      </c>
      <c r="C170" t="s">
        <v>333</v>
      </c>
      <c r="D170" t="s">
        <v>333</v>
      </c>
      <c r="E170">
        <v>82</v>
      </c>
      <c r="F170" t="s">
        <v>334</v>
      </c>
      <c r="G170" t="s">
        <v>344</v>
      </c>
      <c r="H170">
        <v>20210930</v>
      </c>
      <c r="I170" t="str">
        <f>VLOOKUP(A170,'Universe 202008'!$A$2:$B$1148,2,0)</f>
        <v>MU</v>
      </c>
      <c r="J170" t="str">
        <f t="shared" si="5"/>
        <v>UW</v>
      </c>
      <c r="K170" t="str">
        <f>VLOOKUP(J170,'Exchange Lookup'!$A$2:$B$22,2,0)</f>
        <v/>
      </c>
      <c r="L170" t="str">
        <f t="shared" si="4"/>
        <v>MU</v>
      </c>
    </row>
    <row r="171" spans="1:12" x14ac:dyDescent="0.25">
      <c r="A171" t="s">
        <v>680</v>
      </c>
      <c r="B171" t="s">
        <v>681</v>
      </c>
      <c r="C171" t="s">
        <v>333</v>
      </c>
      <c r="D171" t="s">
        <v>333</v>
      </c>
      <c r="E171">
        <v>228.52</v>
      </c>
      <c r="F171" t="s">
        <v>334</v>
      </c>
      <c r="G171" t="s">
        <v>344</v>
      </c>
      <c r="H171">
        <v>20210614</v>
      </c>
      <c r="I171" t="str">
        <f>VLOOKUP(A171,'Universe 202008'!$A$2:$B$1148,2,0)</f>
        <v>MSI</v>
      </c>
      <c r="J171" t="str">
        <f t="shared" si="5"/>
        <v>UN</v>
      </c>
      <c r="K171" t="str">
        <f>VLOOKUP(J171,'Exchange Lookup'!$A$2:$B$22,2,0)</f>
        <v/>
      </c>
      <c r="L171" t="str">
        <f t="shared" si="4"/>
        <v>MSI</v>
      </c>
    </row>
    <row r="172" spans="1:12" x14ac:dyDescent="0.25">
      <c r="A172" t="s">
        <v>682</v>
      </c>
      <c r="B172" t="s">
        <v>683</v>
      </c>
      <c r="C172" t="s">
        <v>333</v>
      </c>
      <c r="D172" t="s">
        <v>333</v>
      </c>
      <c r="E172">
        <v>122.83</v>
      </c>
      <c r="F172" t="s">
        <v>334</v>
      </c>
      <c r="G172" t="s">
        <v>338</v>
      </c>
      <c r="H172">
        <v>20210527</v>
      </c>
      <c r="I172" t="str">
        <f>VLOOKUP(A172,'Universe 202008'!$A$2:$B$1148,2,0)</f>
        <v>CBOE</v>
      </c>
      <c r="J172" t="str">
        <f t="shared" si="5"/>
        <v>UF</v>
      </c>
      <c r="K172" t="str">
        <f>VLOOKUP(J172,'Exchange Lookup'!$A$2:$B$22,2,0)</f>
        <v/>
      </c>
      <c r="L172" t="str">
        <f t="shared" si="4"/>
        <v>CBOE</v>
      </c>
    </row>
    <row r="173" spans="1:12" x14ac:dyDescent="0.25">
      <c r="A173" t="s">
        <v>684</v>
      </c>
      <c r="B173" t="s">
        <v>685</v>
      </c>
      <c r="C173" t="s">
        <v>333</v>
      </c>
      <c r="D173" t="s">
        <v>333</v>
      </c>
      <c r="E173">
        <v>298.25</v>
      </c>
      <c r="F173" t="s">
        <v>334</v>
      </c>
      <c r="G173" t="s">
        <v>359</v>
      </c>
      <c r="H173" t="s">
        <v>333</v>
      </c>
      <c r="I173" t="str">
        <f>VLOOKUP(A173,'Universe 202008'!$A$2:$B$1148,2,0)</f>
        <v>LH</v>
      </c>
      <c r="J173" t="str">
        <f t="shared" si="5"/>
        <v>UN</v>
      </c>
      <c r="K173" t="str">
        <f>VLOOKUP(J173,'Exchange Lookup'!$A$2:$B$22,2,0)</f>
        <v/>
      </c>
      <c r="L173" t="str">
        <f t="shared" si="4"/>
        <v>LH</v>
      </c>
    </row>
    <row r="174" spans="1:12" x14ac:dyDescent="0.25">
      <c r="A174" t="s">
        <v>686</v>
      </c>
      <c r="B174" t="s">
        <v>687</v>
      </c>
      <c r="C174" t="s">
        <v>333</v>
      </c>
      <c r="D174" t="s">
        <v>333</v>
      </c>
      <c r="E174">
        <v>59.82</v>
      </c>
      <c r="F174" t="s">
        <v>334</v>
      </c>
      <c r="G174" t="s">
        <v>335</v>
      </c>
      <c r="H174">
        <v>20210908</v>
      </c>
      <c r="I174" t="str">
        <f>VLOOKUP(A174,'Universe 202008'!$A$2:$B$1148,2,0)</f>
        <v>NEM</v>
      </c>
      <c r="J174" t="str">
        <f t="shared" si="5"/>
        <v>UN</v>
      </c>
      <c r="K174" t="str">
        <f>VLOOKUP(J174,'Exchange Lookup'!$A$2:$B$22,2,0)</f>
        <v/>
      </c>
      <c r="L174" t="str">
        <f t="shared" si="4"/>
        <v>NEM</v>
      </c>
    </row>
    <row r="175" spans="1:12" x14ac:dyDescent="0.25">
      <c r="A175" t="s">
        <v>688</v>
      </c>
      <c r="B175" t="s">
        <v>689</v>
      </c>
      <c r="C175" t="s">
        <v>333</v>
      </c>
      <c r="D175" t="s">
        <v>333</v>
      </c>
      <c r="E175">
        <v>172.8</v>
      </c>
      <c r="F175" t="s">
        <v>334</v>
      </c>
      <c r="G175" t="s">
        <v>377</v>
      </c>
      <c r="H175">
        <v>20210827</v>
      </c>
      <c r="I175" t="str">
        <f>VLOOKUP(A175,'Universe 202008'!$A$2:$B$1148,2,0)</f>
        <v>NKE</v>
      </c>
      <c r="J175" t="str">
        <f t="shared" si="5"/>
        <v>UN</v>
      </c>
      <c r="K175" t="str">
        <f>VLOOKUP(J175,'Exchange Lookup'!$A$2:$B$22,2,0)</f>
        <v/>
      </c>
      <c r="L175" t="str">
        <f t="shared" si="4"/>
        <v>NKE</v>
      </c>
    </row>
    <row r="176" spans="1:12" x14ac:dyDescent="0.25">
      <c r="A176" t="s">
        <v>690</v>
      </c>
      <c r="B176" t="s">
        <v>691</v>
      </c>
      <c r="C176" t="s">
        <v>333</v>
      </c>
      <c r="D176" t="s">
        <v>333</v>
      </c>
      <c r="E176">
        <v>25.4</v>
      </c>
      <c r="F176" t="s">
        <v>334</v>
      </c>
      <c r="G176" t="s">
        <v>53</v>
      </c>
      <c r="H176">
        <v>20210729</v>
      </c>
      <c r="I176" t="str">
        <f>VLOOKUP(A176,'Universe 202008'!$A$2:$B$1148,2,0)</f>
        <v>NI</v>
      </c>
      <c r="J176" t="str">
        <f t="shared" si="5"/>
        <v>UN</v>
      </c>
      <c r="K176" t="str">
        <f>VLOOKUP(J176,'Exchange Lookup'!$A$2:$B$22,2,0)</f>
        <v/>
      </c>
      <c r="L176" t="str">
        <f t="shared" si="4"/>
        <v>NI</v>
      </c>
    </row>
    <row r="177" spans="1:12" x14ac:dyDescent="0.25">
      <c r="A177" t="s">
        <v>692</v>
      </c>
      <c r="B177" t="s">
        <v>693</v>
      </c>
      <c r="C177" t="s">
        <v>333</v>
      </c>
      <c r="D177" t="s">
        <v>333</v>
      </c>
      <c r="E177">
        <v>256.01</v>
      </c>
      <c r="F177" t="s">
        <v>334</v>
      </c>
      <c r="G177" t="s">
        <v>347</v>
      </c>
      <c r="H177">
        <v>20210806</v>
      </c>
      <c r="I177" t="str">
        <f>VLOOKUP(A177,'Universe 202008'!$A$2:$B$1148,2,0)</f>
        <v>NSC</v>
      </c>
      <c r="J177" t="str">
        <f t="shared" si="5"/>
        <v>UN</v>
      </c>
      <c r="K177" t="str">
        <f>VLOOKUP(J177,'Exchange Lookup'!$A$2:$B$22,2,0)</f>
        <v/>
      </c>
      <c r="L177" t="str">
        <f t="shared" si="4"/>
        <v>NSC</v>
      </c>
    </row>
    <row r="178" spans="1:12" x14ac:dyDescent="0.25">
      <c r="A178" t="s">
        <v>694</v>
      </c>
      <c r="B178" t="s">
        <v>695</v>
      </c>
      <c r="C178" t="s">
        <v>333</v>
      </c>
      <c r="D178" t="s">
        <v>333</v>
      </c>
      <c r="E178">
        <v>64.86</v>
      </c>
      <c r="F178" t="s">
        <v>334</v>
      </c>
      <c r="G178" t="s">
        <v>338</v>
      </c>
      <c r="H178">
        <v>20210831</v>
      </c>
      <c r="I178" t="str">
        <f>VLOOKUP(A178,'Universe 202008'!$A$2:$B$1148,2,0)</f>
        <v>PFG</v>
      </c>
      <c r="J178" t="str">
        <f t="shared" si="5"/>
        <v>UW</v>
      </c>
      <c r="K178" t="str">
        <f>VLOOKUP(J178,'Exchange Lookup'!$A$2:$B$22,2,0)</f>
        <v/>
      </c>
      <c r="L178" t="str">
        <f t="shared" si="4"/>
        <v>PFG</v>
      </c>
    </row>
    <row r="179" spans="1:12" x14ac:dyDescent="0.25">
      <c r="A179" t="s">
        <v>696</v>
      </c>
      <c r="B179" t="s">
        <v>697</v>
      </c>
      <c r="C179" t="s">
        <v>333</v>
      </c>
      <c r="D179" t="s">
        <v>333</v>
      </c>
      <c r="E179">
        <v>88.96</v>
      </c>
      <c r="F179" t="s">
        <v>334</v>
      </c>
      <c r="G179" t="s">
        <v>53</v>
      </c>
      <c r="H179">
        <v>20210519</v>
      </c>
      <c r="I179" t="str">
        <f>VLOOKUP(A179,'Universe 202008'!$A$2:$B$1148,2,0)</f>
        <v>ES</v>
      </c>
      <c r="J179" t="str">
        <f t="shared" si="5"/>
        <v>UN</v>
      </c>
      <c r="K179" t="str">
        <f>VLOOKUP(J179,'Exchange Lookup'!$A$2:$B$22,2,0)</f>
        <v/>
      </c>
      <c r="L179" t="str">
        <f t="shared" si="4"/>
        <v>ES</v>
      </c>
    </row>
    <row r="180" spans="1:12" x14ac:dyDescent="0.25">
      <c r="A180" t="s">
        <v>698</v>
      </c>
      <c r="B180" t="s">
        <v>699</v>
      </c>
      <c r="C180" t="s">
        <v>333</v>
      </c>
      <c r="D180" t="s">
        <v>333</v>
      </c>
      <c r="E180">
        <v>362.11</v>
      </c>
      <c r="F180" t="s">
        <v>334</v>
      </c>
      <c r="G180" t="s">
        <v>347</v>
      </c>
      <c r="H180">
        <v>20210528</v>
      </c>
      <c r="I180" t="str">
        <f>VLOOKUP(A180,'Universe 202008'!$A$2:$B$1148,2,0)</f>
        <v>NOC</v>
      </c>
      <c r="J180" t="str">
        <f t="shared" si="5"/>
        <v>UN</v>
      </c>
      <c r="K180" t="str">
        <f>VLOOKUP(J180,'Exchange Lookup'!$A$2:$B$22,2,0)</f>
        <v/>
      </c>
      <c r="L180" t="str">
        <f t="shared" si="4"/>
        <v>NOC</v>
      </c>
    </row>
    <row r="181" spans="1:12" x14ac:dyDescent="0.25">
      <c r="A181" t="s">
        <v>700</v>
      </c>
      <c r="B181" t="s">
        <v>701</v>
      </c>
      <c r="C181" t="s">
        <v>333</v>
      </c>
      <c r="D181" t="s">
        <v>333</v>
      </c>
      <c r="E181">
        <v>48.77</v>
      </c>
      <c r="F181" t="s">
        <v>334</v>
      </c>
      <c r="G181" t="s">
        <v>338</v>
      </c>
      <c r="H181">
        <v>20210805</v>
      </c>
      <c r="I181" t="str">
        <f>VLOOKUP(A181,'Universe 202008'!$A$2:$B$1148,2,0)</f>
        <v>WFC</v>
      </c>
      <c r="J181" t="str">
        <f t="shared" si="5"/>
        <v>UN</v>
      </c>
      <c r="K181" t="str">
        <f>VLOOKUP(J181,'Exchange Lookup'!$A$2:$B$22,2,0)</f>
        <v/>
      </c>
      <c r="L181" t="str">
        <f t="shared" si="4"/>
        <v>WFC</v>
      </c>
    </row>
    <row r="182" spans="1:12" x14ac:dyDescent="0.25">
      <c r="A182" t="s">
        <v>702</v>
      </c>
      <c r="B182" t="s">
        <v>703</v>
      </c>
      <c r="C182" t="s">
        <v>333</v>
      </c>
      <c r="D182" t="s">
        <v>333</v>
      </c>
      <c r="E182">
        <v>104.31</v>
      </c>
      <c r="F182" t="s">
        <v>334</v>
      </c>
      <c r="G182" t="s">
        <v>335</v>
      </c>
      <c r="H182">
        <v>20210629</v>
      </c>
      <c r="I182" t="str">
        <f>VLOOKUP(A182,'Universe 202008'!$A$2:$B$1148,2,0)</f>
        <v>NUE</v>
      </c>
      <c r="J182" t="str">
        <f t="shared" si="5"/>
        <v>UN</v>
      </c>
      <c r="K182" t="str">
        <f>VLOOKUP(J182,'Exchange Lookup'!$A$2:$B$22,2,0)</f>
        <v/>
      </c>
      <c r="L182" t="str">
        <f t="shared" si="4"/>
        <v>NUE</v>
      </c>
    </row>
    <row r="183" spans="1:12" x14ac:dyDescent="0.25">
      <c r="A183" t="s">
        <v>704</v>
      </c>
      <c r="B183" t="s">
        <v>705</v>
      </c>
      <c r="C183" t="s">
        <v>333</v>
      </c>
      <c r="D183" t="s">
        <v>333</v>
      </c>
      <c r="E183">
        <v>110.24</v>
      </c>
      <c r="F183" t="s">
        <v>334</v>
      </c>
      <c r="G183" t="s">
        <v>377</v>
      </c>
      <c r="H183">
        <v>20200402</v>
      </c>
      <c r="I183" t="str">
        <f>VLOOKUP(A183,'Universe 202008'!$A$2:$B$1148,2,0)</f>
        <v>PVH</v>
      </c>
      <c r="J183" t="str">
        <f t="shared" si="5"/>
        <v>UN</v>
      </c>
      <c r="K183" t="str">
        <f>VLOOKUP(J183,'Exchange Lookup'!$A$2:$B$22,2,0)</f>
        <v/>
      </c>
      <c r="L183" t="str">
        <f t="shared" si="4"/>
        <v>PVH</v>
      </c>
    </row>
    <row r="184" spans="1:12" x14ac:dyDescent="0.25">
      <c r="A184" t="s">
        <v>706</v>
      </c>
      <c r="B184" t="s">
        <v>707</v>
      </c>
      <c r="C184" t="s">
        <v>333</v>
      </c>
      <c r="D184" t="s">
        <v>333</v>
      </c>
      <c r="E184">
        <v>26.39</v>
      </c>
      <c r="F184" t="s">
        <v>334</v>
      </c>
      <c r="G184" t="s">
        <v>40</v>
      </c>
      <c r="H184">
        <v>20210909</v>
      </c>
      <c r="I184" t="str">
        <f>VLOOKUP(A184,'Universe 202008'!$A$2:$B$1148,2,0)</f>
        <v>OXY</v>
      </c>
      <c r="J184" t="str">
        <f t="shared" si="5"/>
        <v>UN</v>
      </c>
      <c r="K184" t="str">
        <f>VLOOKUP(J184,'Exchange Lookup'!$A$2:$B$22,2,0)</f>
        <v/>
      </c>
      <c r="L184" t="str">
        <f t="shared" si="4"/>
        <v>OXY</v>
      </c>
    </row>
    <row r="185" spans="1:12" x14ac:dyDescent="0.25">
      <c r="A185" t="s">
        <v>708</v>
      </c>
      <c r="B185" t="s">
        <v>709</v>
      </c>
      <c r="C185" t="s">
        <v>333</v>
      </c>
      <c r="D185" t="s">
        <v>333</v>
      </c>
      <c r="E185">
        <v>74.08</v>
      </c>
      <c r="F185" t="s">
        <v>334</v>
      </c>
      <c r="G185" t="s">
        <v>341</v>
      </c>
      <c r="H185">
        <v>20210920</v>
      </c>
      <c r="I185" t="str">
        <f>VLOOKUP(A185,'Universe 202008'!$A$2:$B$1148,2,0)</f>
        <v>OMC</v>
      </c>
      <c r="J185" t="str">
        <f t="shared" si="5"/>
        <v>UN</v>
      </c>
      <c r="K185" t="str">
        <f>VLOOKUP(J185,'Exchange Lookup'!$A$2:$B$22,2,0)</f>
        <v/>
      </c>
      <c r="L185" t="str">
        <f t="shared" si="4"/>
        <v>OMC</v>
      </c>
    </row>
    <row r="186" spans="1:12" x14ac:dyDescent="0.25">
      <c r="A186" t="s">
        <v>710</v>
      </c>
      <c r="B186" t="s">
        <v>711</v>
      </c>
      <c r="C186" t="s">
        <v>333</v>
      </c>
      <c r="D186" t="s">
        <v>333</v>
      </c>
      <c r="E186">
        <v>52.56</v>
      </c>
      <c r="F186" t="s">
        <v>334</v>
      </c>
      <c r="G186" t="s">
        <v>40</v>
      </c>
      <c r="H186">
        <v>20210730</v>
      </c>
      <c r="I186" t="str">
        <f>VLOOKUP(A186,'Universe 202008'!$A$2:$B$1148,2,0)</f>
        <v>OKE</v>
      </c>
      <c r="J186" t="str">
        <f t="shared" si="5"/>
        <v>UN</v>
      </c>
      <c r="K186" t="str">
        <f>VLOOKUP(J186,'Exchange Lookup'!$A$2:$B$22,2,0)</f>
        <v/>
      </c>
      <c r="L186" t="str">
        <f t="shared" si="4"/>
        <v>OKE</v>
      </c>
    </row>
    <row r="187" spans="1:12" x14ac:dyDescent="0.25">
      <c r="A187" t="s">
        <v>712</v>
      </c>
      <c r="B187" t="s">
        <v>713</v>
      </c>
      <c r="C187" t="s">
        <v>333</v>
      </c>
      <c r="D187" t="s">
        <v>333</v>
      </c>
      <c r="E187">
        <v>133.88</v>
      </c>
      <c r="F187" t="s">
        <v>334</v>
      </c>
      <c r="G187" t="s">
        <v>338</v>
      </c>
      <c r="H187">
        <v>20210630</v>
      </c>
      <c r="I187" t="str">
        <f>VLOOKUP(A187,'Universe 202008'!$A$2:$B$1148,2,0)</f>
        <v>RJF</v>
      </c>
      <c r="J187" t="str">
        <f t="shared" si="5"/>
        <v>UN</v>
      </c>
      <c r="K187" t="str">
        <f>VLOOKUP(J187,'Exchange Lookup'!$A$2:$B$22,2,0)</f>
        <v/>
      </c>
      <c r="L187" t="str">
        <f t="shared" si="4"/>
        <v>RJF</v>
      </c>
    </row>
    <row r="188" spans="1:12" x14ac:dyDescent="0.25">
      <c r="A188" t="s">
        <v>714</v>
      </c>
      <c r="B188" t="s">
        <v>715</v>
      </c>
      <c r="C188" t="s">
        <v>333</v>
      </c>
      <c r="D188" t="s">
        <v>333</v>
      </c>
      <c r="E188">
        <v>298.52999999999997</v>
      </c>
      <c r="F188" t="s">
        <v>334</v>
      </c>
      <c r="G188" t="s">
        <v>347</v>
      </c>
      <c r="H188">
        <v>20210506</v>
      </c>
      <c r="I188" t="str">
        <f>VLOOKUP(A188,'Universe 202008'!$A$2:$B$1148,2,0)</f>
        <v>PH</v>
      </c>
      <c r="J188" t="str">
        <f t="shared" si="5"/>
        <v>UN</v>
      </c>
      <c r="K188" t="str">
        <f>VLOOKUP(J188,'Exchange Lookup'!$A$2:$B$22,2,0)</f>
        <v/>
      </c>
      <c r="L188" t="str">
        <f t="shared" si="4"/>
        <v>PH</v>
      </c>
    </row>
    <row r="189" spans="1:12" x14ac:dyDescent="0.25">
      <c r="A189" t="s">
        <v>716</v>
      </c>
      <c r="B189" t="s">
        <v>717</v>
      </c>
      <c r="C189" t="s">
        <v>333</v>
      </c>
      <c r="D189" t="s">
        <v>333</v>
      </c>
      <c r="E189">
        <v>38.159999999999997</v>
      </c>
      <c r="F189" t="s">
        <v>334</v>
      </c>
      <c r="G189" t="s">
        <v>347</v>
      </c>
      <c r="H189">
        <v>20210809</v>
      </c>
      <c r="I189" t="str">
        <f>VLOOKUP(A189,'Universe 202008'!$A$2:$B$1148,2,0)</f>
        <v>ROL</v>
      </c>
      <c r="J189" t="str">
        <f t="shared" si="5"/>
        <v>UN</v>
      </c>
      <c r="K189" t="str">
        <f>VLOOKUP(J189,'Exchange Lookup'!$A$2:$B$22,2,0)</f>
        <v/>
      </c>
      <c r="L189" t="str">
        <f t="shared" ref="L189:L252" si="6">IF(ISNA(I189),LEFT(A189,LEN(A189)-10)&amp;K189,I189)</f>
        <v>ROL</v>
      </c>
    </row>
    <row r="190" spans="1:12" x14ac:dyDescent="0.25">
      <c r="A190" t="s">
        <v>718</v>
      </c>
      <c r="B190" t="s">
        <v>719</v>
      </c>
      <c r="C190" t="s">
        <v>333</v>
      </c>
      <c r="D190" t="s">
        <v>333</v>
      </c>
      <c r="E190">
        <v>29.23</v>
      </c>
      <c r="F190" t="s">
        <v>334</v>
      </c>
      <c r="G190" t="s">
        <v>53</v>
      </c>
      <c r="H190">
        <v>20210609</v>
      </c>
      <c r="I190" t="str">
        <f>VLOOKUP(A190,'Universe 202008'!$A$2:$B$1148,2,0)</f>
        <v>PPL</v>
      </c>
      <c r="J190" t="str">
        <f t="shared" si="5"/>
        <v>UN</v>
      </c>
      <c r="K190" t="str">
        <f>VLOOKUP(J190,'Exchange Lookup'!$A$2:$B$22,2,0)</f>
        <v/>
      </c>
      <c r="L190" t="str">
        <f t="shared" si="6"/>
        <v>PPL</v>
      </c>
    </row>
    <row r="191" spans="1:12" x14ac:dyDescent="0.25">
      <c r="A191" t="s">
        <v>720</v>
      </c>
      <c r="B191" t="s">
        <v>721</v>
      </c>
      <c r="C191" t="s">
        <v>333</v>
      </c>
      <c r="D191" t="s">
        <v>333</v>
      </c>
      <c r="E191">
        <v>56.5</v>
      </c>
      <c r="F191" t="s">
        <v>334</v>
      </c>
      <c r="G191" t="s">
        <v>40</v>
      </c>
      <c r="H191">
        <v>20210723</v>
      </c>
      <c r="I191" t="str">
        <f>VLOOKUP(A191,'Universe 202008'!$A$2:$B$1148,2,0)</f>
        <v>COP</v>
      </c>
      <c r="J191" t="str">
        <f t="shared" si="5"/>
        <v>UN</v>
      </c>
      <c r="K191" t="str">
        <f>VLOOKUP(J191,'Exchange Lookup'!$A$2:$B$22,2,0)</f>
        <v/>
      </c>
      <c r="L191" t="str">
        <f t="shared" si="6"/>
        <v>COP</v>
      </c>
    </row>
    <row r="192" spans="1:12" x14ac:dyDescent="0.25">
      <c r="A192" t="s">
        <v>722</v>
      </c>
      <c r="B192" t="s">
        <v>723</v>
      </c>
      <c r="C192" t="s">
        <v>333</v>
      </c>
      <c r="D192" t="s">
        <v>333</v>
      </c>
      <c r="E192">
        <v>52.95</v>
      </c>
      <c r="F192" t="s">
        <v>334</v>
      </c>
      <c r="G192" t="s">
        <v>377</v>
      </c>
      <c r="H192">
        <v>20210610</v>
      </c>
      <c r="I192" t="str">
        <f>VLOOKUP(A192,'Universe 202008'!$A$2:$B$1148,2,0)</f>
        <v>PHM</v>
      </c>
      <c r="J192" t="str">
        <f t="shared" si="5"/>
        <v>UN</v>
      </c>
      <c r="K192" t="str">
        <f>VLOOKUP(J192,'Exchange Lookup'!$A$2:$B$22,2,0)</f>
        <v/>
      </c>
      <c r="L192" t="str">
        <f t="shared" si="6"/>
        <v>PHM</v>
      </c>
    </row>
    <row r="193" spans="1:12" x14ac:dyDescent="0.25">
      <c r="A193" t="s">
        <v>724</v>
      </c>
      <c r="B193" t="s">
        <v>725</v>
      </c>
      <c r="C193" t="s">
        <v>333</v>
      </c>
      <c r="D193" t="s">
        <v>333</v>
      </c>
      <c r="E193">
        <v>80.34</v>
      </c>
      <c r="F193" t="s">
        <v>334</v>
      </c>
      <c r="G193" t="s">
        <v>53</v>
      </c>
      <c r="H193">
        <v>20210730</v>
      </c>
      <c r="I193" t="str">
        <f>VLOOKUP(A193,'Universe 202008'!$A$2:$B$1148,2,0)</f>
        <v>PNW</v>
      </c>
      <c r="J193" t="str">
        <f t="shared" si="5"/>
        <v>UN</v>
      </c>
      <c r="K193" t="str">
        <f>VLOOKUP(J193,'Exchange Lookup'!$A$2:$B$22,2,0)</f>
        <v/>
      </c>
      <c r="L193" t="str">
        <f t="shared" si="6"/>
        <v>PNW</v>
      </c>
    </row>
    <row r="194" spans="1:12" x14ac:dyDescent="0.25">
      <c r="A194" t="s">
        <v>726</v>
      </c>
      <c r="B194" t="s">
        <v>727</v>
      </c>
      <c r="C194" t="s">
        <v>333</v>
      </c>
      <c r="D194" t="s">
        <v>333</v>
      </c>
      <c r="E194">
        <v>190.27</v>
      </c>
      <c r="F194" t="s">
        <v>334</v>
      </c>
      <c r="G194" t="s">
        <v>338</v>
      </c>
      <c r="H194">
        <v>20210715</v>
      </c>
      <c r="I194" t="str">
        <f>VLOOKUP(A194,'Universe 202008'!$A$2:$B$1148,2,0)</f>
        <v>PNC</v>
      </c>
      <c r="J194" t="str">
        <f t="shared" si="5"/>
        <v>UN</v>
      </c>
      <c r="K194" t="str">
        <f>VLOOKUP(J194,'Exchange Lookup'!$A$2:$B$22,2,0)</f>
        <v/>
      </c>
      <c r="L194" t="str">
        <f t="shared" si="6"/>
        <v>PNC</v>
      </c>
    </row>
    <row r="195" spans="1:12" x14ac:dyDescent="0.25">
      <c r="A195" t="s">
        <v>728</v>
      </c>
      <c r="B195" t="s">
        <v>729</v>
      </c>
      <c r="C195" t="s">
        <v>333</v>
      </c>
      <c r="D195" t="s">
        <v>333</v>
      </c>
      <c r="E195">
        <v>164.23</v>
      </c>
      <c r="F195" t="s">
        <v>334</v>
      </c>
      <c r="G195" t="s">
        <v>335</v>
      </c>
      <c r="H195">
        <v>20210809</v>
      </c>
      <c r="I195" t="str">
        <f>VLOOKUP(A195,'Universe 202008'!$A$2:$B$1148,2,0)</f>
        <v>PPG</v>
      </c>
      <c r="J195" t="str">
        <f t="shared" ref="J195:J258" si="7">LEFT(RIGHT(A195,9),2)</f>
        <v>UN</v>
      </c>
      <c r="K195" t="str">
        <f>VLOOKUP(J195,'Exchange Lookup'!$A$2:$B$22,2,0)</f>
        <v/>
      </c>
      <c r="L195" t="str">
        <f t="shared" si="6"/>
        <v>PPG</v>
      </c>
    </row>
    <row r="196" spans="1:12" x14ac:dyDescent="0.25">
      <c r="A196" t="s">
        <v>730</v>
      </c>
      <c r="B196" t="s">
        <v>731</v>
      </c>
      <c r="C196" t="s">
        <v>333</v>
      </c>
      <c r="D196" t="s">
        <v>333</v>
      </c>
      <c r="E196">
        <v>96.92</v>
      </c>
      <c r="F196" t="s">
        <v>334</v>
      </c>
      <c r="G196" t="s">
        <v>338</v>
      </c>
      <c r="H196">
        <v>20210706</v>
      </c>
      <c r="I196" t="str">
        <f>VLOOKUP(A196,'Universe 202008'!$A$2:$B$1148,2,0)</f>
        <v>PGR</v>
      </c>
      <c r="J196" t="str">
        <f t="shared" si="7"/>
        <v>UN</v>
      </c>
      <c r="K196" t="str">
        <f>VLOOKUP(J196,'Exchange Lookup'!$A$2:$B$22,2,0)</f>
        <v/>
      </c>
      <c r="L196" t="str">
        <f t="shared" si="6"/>
        <v>PGR</v>
      </c>
    </row>
    <row r="197" spans="1:12" x14ac:dyDescent="0.25">
      <c r="A197" t="s">
        <v>732</v>
      </c>
      <c r="B197" t="s">
        <v>733</v>
      </c>
      <c r="C197" t="s">
        <v>333</v>
      </c>
      <c r="D197" t="s">
        <v>333</v>
      </c>
      <c r="E197">
        <v>63.86</v>
      </c>
      <c r="F197" t="s">
        <v>334</v>
      </c>
      <c r="G197" t="s">
        <v>53</v>
      </c>
      <c r="H197">
        <v>20210907</v>
      </c>
      <c r="I197" t="str">
        <f>VLOOKUP(A197,'Universe 202008'!$A$2:$B$1148,2,0)</f>
        <v>PEG</v>
      </c>
      <c r="J197" t="str">
        <f t="shared" si="7"/>
        <v>UN</v>
      </c>
      <c r="K197" t="str">
        <f>VLOOKUP(J197,'Exchange Lookup'!$A$2:$B$22,2,0)</f>
        <v/>
      </c>
      <c r="L197" t="str">
        <f t="shared" si="6"/>
        <v>PEG</v>
      </c>
    </row>
    <row r="198" spans="1:12" x14ac:dyDescent="0.25">
      <c r="A198" t="s">
        <v>734</v>
      </c>
      <c r="B198" t="s">
        <v>735</v>
      </c>
      <c r="C198" t="s">
        <v>333</v>
      </c>
      <c r="D198" t="s">
        <v>333</v>
      </c>
      <c r="E198">
        <v>99.79</v>
      </c>
      <c r="F198" t="s">
        <v>334</v>
      </c>
      <c r="G198" t="s">
        <v>347</v>
      </c>
      <c r="H198">
        <v>20210824</v>
      </c>
      <c r="I198" t="str">
        <f>VLOOKUP(A198,'Universe 202008'!$A$2:$B$1148,2,0)</f>
        <v>RHI</v>
      </c>
      <c r="J198" t="str">
        <f t="shared" si="7"/>
        <v>UN</v>
      </c>
      <c r="K198" t="str">
        <f>VLOOKUP(J198,'Exchange Lookup'!$A$2:$B$22,2,0)</f>
        <v/>
      </c>
      <c r="L198" t="str">
        <f t="shared" si="6"/>
        <v>RHI</v>
      </c>
    </row>
    <row r="199" spans="1:12" x14ac:dyDescent="0.25">
      <c r="A199" t="s">
        <v>736</v>
      </c>
      <c r="B199" t="s">
        <v>737</v>
      </c>
      <c r="C199" t="s">
        <v>333</v>
      </c>
      <c r="D199" t="s">
        <v>333</v>
      </c>
      <c r="E199">
        <v>55.07</v>
      </c>
      <c r="F199" t="s">
        <v>334</v>
      </c>
      <c r="G199" t="s">
        <v>53</v>
      </c>
      <c r="H199">
        <v>20210702</v>
      </c>
      <c r="I199" t="str">
        <f>VLOOKUP(A199,'Universe 202008'!$A$2:$B$1148,2,0)</f>
        <v>EIX</v>
      </c>
      <c r="J199" t="str">
        <f t="shared" si="7"/>
        <v>UN</v>
      </c>
      <c r="K199" t="str">
        <f>VLOOKUP(J199,'Exchange Lookup'!$A$2:$B$22,2,0)</f>
        <v/>
      </c>
      <c r="L199" t="str">
        <f t="shared" si="6"/>
        <v>EIX</v>
      </c>
    </row>
    <row r="200" spans="1:12" x14ac:dyDescent="0.25">
      <c r="A200" t="s">
        <v>738</v>
      </c>
      <c r="B200" t="s">
        <v>739</v>
      </c>
      <c r="C200" t="s">
        <v>333</v>
      </c>
      <c r="D200" t="s">
        <v>333</v>
      </c>
      <c r="E200">
        <v>28.42</v>
      </c>
      <c r="F200" t="s">
        <v>334</v>
      </c>
      <c r="G200" t="s">
        <v>40</v>
      </c>
      <c r="H200">
        <v>20210831</v>
      </c>
      <c r="I200" t="str">
        <f>VLOOKUP(A200,'Universe 202008'!$A$2:$B$1148,2,0)</f>
        <v>SLB</v>
      </c>
      <c r="J200" t="str">
        <f t="shared" si="7"/>
        <v>UN</v>
      </c>
      <c r="K200" t="str">
        <f>VLOOKUP(J200,'Exchange Lookup'!$A$2:$B$22,2,0)</f>
        <v/>
      </c>
      <c r="L200" t="str">
        <f t="shared" si="6"/>
        <v>SLB</v>
      </c>
    </row>
    <row r="201" spans="1:12" x14ac:dyDescent="0.25">
      <c r="A201" t="s">
        <v>740</v>
      </c>
      <c r="B201" t="s">
        <v>741</v>
      </c>
      <c r="C201" t="s">
        <v>333</v>
      </c>
      <c r="D201" t="s">
        <v>333</v>
      </c>
      <c r="E201">
        <v>71.930000000000007</v>
      </c>
      <c r="F201" t="s">
        <v>334</v>
      </c>
      <c r="G201" t="s">
        <v>338</v>
      </c>
      <c r="H201">
        <v>20210812</v>
      </c>
      <c r="I201" t="str">
        <f>VLOOKUP(A201,'Universe 202008'!$A$2:$B$1148,2,0)</f>
        <v>SCHW</v>
      </c>
      <c r="J201" t="str">
        <f t="shared" si="7"/>
        <v>UN</v>
      </c>
      <c r="K201" t="str">
        <f>VLOOKUP(J201,'Exchange Lookup'!$A$2:$B$22,2,0)</f>
        <v/>
      </c>
      <c r="L201" t="str">
        <f t="shared" si="6"/>
        <v>SCHW</v>
      </c>
    </row>
    <row r="202" spans="1:12" x14ac:dyDescent="0.25">
      <c r="A202" t="s">
        <v>742</v>
      </c>
      <c r="B202" t="s">
        <v>743</v>
      </c>
      <c r="C202" t="s">
        <v>333</v>
      </c>
      <c r="D202" t="s">
        <v>333</v>
      </c>
      <c r="E202">
        <v>296.95</v>
      </c>
      <c r="F202" t="s">
        <v>334</v>
      </c>
      <c r="G202" t="s">
        <v>335</v>
      </c>
      <c r="H202">
        <v>20210819</v>
      </c>
      <c r="I202" t="str">
        <f>VLOOKUP(A202,'Universe 202008'!$A$2:$B$1148,2,0)</f>
        <v>SHW</v>
      </c>
      <c r="J202" t="str">
        <f t="shared" si="7"/>
        <v>UN</v>
      </c>
      <c r="K202" t="str">
        <f>VLOOKUP(J202,'Exchange Lookup'!$A$2:$B$22,2,0)</f>
        <v/>
      </c>
      <c r="L202" t="str">
        <f t="shared" si="6"/>
        <v>SHW</v>
      </c>
    </row>
    <row r="203" spans="1:12" x14ac:dyDescent="0.25">
      <c r="A203" t="s">
        <v>744</v>
      </c>
      <c r="B203" t="s">
        <v>745</v>
      </c>
      <c r="C203" t="s">
        <v>333</v>
      </c>
      <c r="D203" t="s">
        <v>333</v>
      </c>
      <c r="E203">
        <v>427.49</v>
      </c>
      <c r="F203" t="s">
        <v>334</v>
      </c>
      <c r="G203" t="s">
        <v>359</v>
      </c>
      <c r="H203">
        <v>20210720</v>
      </c>
      <c r="I203" t="str">
        <f>VLOOKUP(A203,'Universe 202008'!$A$2:$B$1148,2,0)</f>
        <v>WST</v>
      </c>
      <c r="J203" t="str">
        <f t="shared" si="7"/>
        <v>UN</v>
      </c>
      <c r="K203" t="str">
        <f>VLOOKUP(J203,'Exchange Lookup'!$A$2:$B$22,2,0)</f>
        <v/>
      </c>
      <c r="L203" t="str">
        <f t="shared" si="6"/>
        <v>WST</v>
      </c>
    </row>
    <row r="204" spans="1:12" x14ac:dyDescent="0.25">
      <c r="A204" t="s">
        <v>746</v>
      </c>
      <c r="B204" t="s">
        <v>747</v>
      </c>
      <c r="C204" t="s">
        <v>333</v>
      </c>
      <c r="D204" t="s">
        <v>333</v>
      </c>
      <c r="E204">
        <v>127.9</v>
      </c>
      <c r="F204" t="s">
        <v>334</v>
      </c>
      <c r="G204" t="s">
        <v>356</v>
      </c>
      <c r="H204">
        <v>20210812</v>
      </c>
      <c r="I204" t="str">
        <f>VLOOKUP(A204,'Universe 202008'!$A$2:$B$1148,2,0)</f>
        <v>SJM</v>
      </c>
      <c r="J204" t="str">
        <f t="shared" si="7"/>
        <v>UN</v>
      </c>
      <c r="K204" t="str">
        <f>VLOOKUP(J204,'Exchange Lookup'!$A$2:$B$22,2,0)</f>
        <v/>
      </c>
      <c r="L204" t="str">
        <f t="shared" si="6"/>
        <v>SJM</v>
      </c>
    </row>
    <row r="205" spans="1:12" x14ac:dyDescent="0.25">
      <c r="A205" t="s">
        <v>748</v>
      </c>
      <c r="B205" t="s">
        <v>749</v>
      </c>
      <c r="C205" t="s">
        <v>333</v>
      </c>
      <c r="D205" t="s">
        <v>333</v>
      </c>
      <c r="E205">
        <v>224.44</v>
      </c>
      <c r="F205" t="s">
        <v>334</v>
      </c>
      <c r="G205" t="s">
        <v>347</v>
      </c>
      <c r="H205">
        <v>20210819</v>
      </c>
      <c r="I205" t="str">
        <f>VLOOKUP(A205,'Universe 202008'!$A$2:$B$1148,2,0)</f>
        <v>SNA</v>
      </c>
      <c r="J205" t="str">
        <f t="shared" si="7"/>
        <v>UN</v>
      </c>
      <c r="K205" t="str">
        <f>VLOOKUP(J205,'Exchange Lookup'!$A$2:$B$22,2,0)</f>
        <v/>
      </c>
      <c r="L205" t="str">
        <f t="shared" si="6"/>
        <v>SNA</v>
      </c>
    </row>
    <row r="206" spans="1:12" x14ac:dyDescent="0.25">
      <c r="A206" t="s">
        <v>750</v>
      </c>
      <c r="B206" t="s">
        <v>751</v>
      </c>
      <c r="C206" t="s">
        <v>333</v>
      </c>
      <c r="D206" t="s">
        <v>333</v>
      </c>
      <c r="E206">
        <v>136.82</v>
      </c>
      <c r="F206" t="s">
        <v>334</v>
      </c>
      <c r="G206" t="s">
        <v>347</v>
      </c>
      <c r="H206">
        <v>20210913</v>
      </c>
      <c r="I206" t="str">
        <f>VLOOKUP(A206,'Universe 202008'!$A$2:$B$1148,2,0)</f>
        <v>AME</v>
      </c>
      <c r="J206" t="str">
        <f t="shared" si="7"/>
        <v>UN</v>
      </c>
      <c r="K206" t="str">
        <f>VLOOKUP(J206,'Exchange Lookup'!$A$2:$B$22,2,0)</f>
        <v/>
      </c>
      <c r="L206" t="str">
        <f t="shared" si="6"/>
        <v>AME</v>
      </c>
    </row>
    <row r="207" spans="1:12" x14ac:dyDescent="0.25">
      <c r="A207" t="s">
        <v>752</v>
      </c>
      <c r="B207" t="s">
        <v>753</v>
      </c>
      <c r="C207" t="s">
        <v>333</v>
      </c>
      <c r="D207" t="s">
        <v>333</v>
      </c>
      <c r="E207">
        <v>64.7</v>
      </c>
      <c r="F207" t="s">
        <v>334</v>
      </c>
      <c r="G207" t="s">
        <v>53</v>
      </c>
      <c r="H207">
        <v>20210813</v>
      </c>
      <c r="I207" t="str">
        <f>VLOOKUP(A207,'Universe 202008'!$A$2:$B$1148,2,0)</f>
        <v>SO</v>
      </c>
      <c r="J207" t="str">
        <f t="shared" si="7"/>
        <v>UN</v>
      </c>
      <c r="K207" t="str">
        <f>VLOOKUP(J207,'Exchange Lookup'!$A$2:$B$22,2,0)</f>
        <v/>
      </c>
      <c r="L207" t="str">
        <f t="shared" si="6"/>
        <v>SO</v>
      </c>
    </row>
    <row r="208" spans="1:12" x14ac:dyDescent="0.25">
      <c r="A208" t="s">
        <v>754</v>
      </c>
      <c r="B208" t="s">
        <v>755</v>
      </c>
      <c r="C208" t="s">
        <v>333</v>
      </c>
      <c r="D208" t="s">
        <v>333</v>
      </c>
      <c r="E208">
        <v>56.6</v>
      </c>
      <c r="F208" t="s">
        <v>334</v>
      </c>
      <c r="G208" t="s">
        <v>338</v>
      </c>
      <c r="H208">
        <v>20210812</v>
      </c>
      <c r="I208" t="str">
        <f>VLOOKUP(A208,'Universe 202008'!$A$2:$B$1148,2,0)</f>
        <v>TFC</v>
      </c>
      <c r="J208" t="str">
        <f t="shared" si="7"/>
        <v>UN</v>
      </c>
      <c r="K208" t="str">
        <f>VLOOKUP(J208,'Exchange Lookup'!$A$2:$B$22,2,0)</f>
        <v/>
      </c>
      <c r="L208" t="str">
        <f t="shared" si="6"/>
        <v>TFC</v>
      </c>
    </row>
    <row r="209" spans="1:12" x14ac:dyDescent="0.25">
      <c r="A209" t="s">
        <v>756</v>
      </c>
      <c r="B209" t="s">
        <v>757</v>
      </c>
      <c r="C209" t="s">
        <v>333</v>
      </c>
      <c r="D209" t="s">
        <v>333</v>
      </c>
      <c r="E209">
        <v>50.72</v>
      </c>
      <c r="F209" t="s">
        <v>334</v>
      </c>
      <c r="G209" t="s">
        <v>347</v>
      </c>
      <c r="H209">
        <v>20200428</v>
      </c>
      <c r="I209" t="str">
        <f>VLOOKUP(A209,'Universe 202008'!$A$2:$B$1148,2,0)</f>
        <v>LUV</v>
      </c>
      <c r="J209" t="str">
        <f t="shared" si="7"/>
        <v>UN</v>
      </c>
      <c r="K209" t="str">
        <f>VLOOKUP(J209,'Exchange Lookup'!$A$2:$B$22,2,0)</f>
        <v/>
      </c>
      <c r="L209" t="str">
        <f t="shared" si="6"/>
        <v>LUV</v>
      </c>
    </row>
    <row r="210" spans="1:12" x14ac:dyDescent="0.25">
      <c r="A210" t="s">
        <v>758</v>
      </c>
      <c r="B210" t="s">
        <v>759</v>
      </c>
      <c r="C210" t="s">
        <v>333</v>
      </c>
      <c r="D210" t="s">
        <v>333</v>
      </c>
      <c r="E210">
        <v>73.47</v>
      </c>
      <c r="F210" t="s">
        <v>334</v>
      </c>
      <c r="G210" t="s">
        <v>338</v>
      </c>
      <c r="H210">
        <v>20210914</v>
      </c>
      <c r="I210" t="str">
        <f>VLOOKUP(A210,'Universe 202008'!$A$2:$B$1148,2,0)</f>
        <v>WRB</v>
      </c>
      <c r="J210" t="str">
        <f t="shared" si="7"/>
        <v>UN</v>
      </c>
      <c r="K210" t="str">
        <f>VLOOKUP(J210,'Exchange Lookup'!$A$2:$B$22,2,0)</f>
        <v/>
      </c>
      <c r="L210" t="str">
        <f t="shared" si="6"/>
        <v>WRB</v>
      </c>
    </row>
    <row r="211" spans="1:12" x14ac:dyDescent="0.25">
      <c r="A211" t="s">
        <v>760</v>
      </c>
      <c r="B211" t="s">
        <v>761</v>
      </c>
      <c r="C211" t="s">
        <v>333</v>
      </c>
      <c r="D211" t="s">
        <v>333</v>
      </c>
      <c r="E211">
        <v>196.61</v>
      </c>
      <c r="F211" t="s">
        <v>334</v>
      </c>
      <c r="G211" t="s">
        <v>347</v>
      </c>
      <c r="H211">
        <v>20210903</v>
      </c>
      <c r="I211" t="str">
        <f>VLOOKUP(A211,'Universe 202008'!$A$2:$B$1148,2,0)</f>
        <v>SWK</v>
      </c>
      <c r="J211" t="str">
        <f t="shared" si="7"/>
        <v>UN</v>
      </c>
      <c r="K211" t="str">
        <f>VLOOKUP(J211,'Exchange Lookup'!$A$2:$B$22,2,0)</f>
        <v/>
      </c>
      <c r="L211" t="str">
        <f t="shared" si="6"/>
        <v>SWK</v>
      </c>
    </row>
    <row r="212" spans="1:12" x14ac:dyDescent="0.25">
      <c r="A212" t="s">
        <v>762</v>
      </c>
      <c r="B212" t="s">
        <v>763</v>
      </c>
      <c r="C212" t="s">
        <v>333</v>
      </c>
      <c r="D212" t="s">
        <v>333</v>
      </c>
      <c r="E212">
        <v>304.73</v>
      </c>
      <c r="F212" t="s">
        <v>334</v>
      </c>
      <c r="G212" t="s">
        <v>366</v>
      </c>
      <c r="H212">
        <v>20210914</v>
      </c>
      <c r="I212" t="str">
        <f>VLOOKUP(A212,'Universe 202008'!$A$2:$B$1148,2,0)</f>
        <v>PSA</v>
      </c>
      <c r="J212" t="str">
        <f t="shared" si="7"/>
        <v>UN</v>
      </c>
      <c r="K212" t="str">
        <f>VLOOKUP(J212,'Exchange Lookup'!$A$2:$B$22,2,0)</f>
        <v/>
      </c>
      <c r="L212" t="str">
        <f t="shared" si="6"/>
        <v>PSA</v>
      </c>
    </row>
    <row r="213" spans="1:12" x14ac:dyDescent="0.25">
      <c r="A213" t="s">
        <v>764</v>
      </c>
      <c r="B213" t="s">
        <v>765</v>
      </c>
      <c r="C213" t="s">
        <v>333</v>
      </c>
      <c r="D213" t="s">
        <v>333</v>
      </c>
      <c r="E213">
        <v>377.6</v>
      </c>
      <c r="F213" t="s">
        <v>334</v>
      </c>
      <c r="G213" t="s">
        <v>344</v>
      </c>
      <c r="H213" t="s">
        <v>333</v>
      </c>
      <c r="I213" t="str">
        <f>VLOOKUP(A213,'Universe 202008'!$A$2:$B$1148,2,0)</f>
        <v>ANET</v>
      </c>
      <c r="J213" t="str">
        <f t="shared" si="7"/>
        <v>UN</v>
      </c>
      <c r="K213" t="str">
        <f>VLOOKUP(J213,'Exchange Lookup'!$A$2:$B$22,2,0)</f>
        <v/>
      </c>
      <c r="L213" t="str">
        <f t="shared" si="6"/>
        <v>ANET</v>
      </c>
    </row>
    <row r="214" spans="1:12" x14ac:dyDescent="0.25">
      <c r="A214" t="s">
        <v>766</v>
      </c>
      <c r="B214" t="s">
        <v>767</v>
      </c>
      <c r="C214" t="s">
        <v>333</v>
      </c>
      <c r="D214" t="s">
        <v>333</v>
      </c>
      <c r="E214">
        <v>73.92</v>
      </c>
      <c r="F214" t="s">
        <v>334</v>
      </c>
      <c r="G214" t="s">
        <v>356</v>
      </c>
      <c r="H214">
        <v>20210701</v>
      </c>
      <c r="I214" t="str">
        <f>VLOOKUP(A214,'Universe 202008'!$A$2:$B$1148,2,0)</f>
        <v>SYY</v>
      </c>
      <c r="J214" t="str">
        <f t="shared" si="7"/>
        <v>UN</v>
      </c>
      <c r="K214" t="str">
        <f>VLOOKUP(J214,'Exchange Lookup'!$A$2:$B$22,2,0)</f>
        <v/>
      </c>
      <c r="L214" t="str">
        <f t="shared" si="6"/>
        <v>SYY</v>
      </c>
    </row>
    <row r="215" spans="1:12" x14ac:dyDescent="0.25">
      <c r="A215" t="s">
        <v>768</v>
      </c>
      <c r="B215" t="s">
        <v>769</v>
      </c>
      <c r="C215" t="s">
        <v>333</v>
      </c>
      <c r="D215" t="s">
        <v>333</v>
      </c>
      <c r="E215">
        <v>44.76</v>
      </c>
      <c r="F215" t="s">
        <v>334</v>
      </c>
      <c r="G215" t="s">
        <v>335</v>
      </c>
      <c r="H215">
        <v>20210812</v>
      </c>
      <c r="I215" t="str">
        <f>VLOOKUP(A215,'Universe 202008'!$A$2:$B$1148,2,0)</f>
        <v>CTVA</v>
      </c>
      <c r="J215" t="str">
        <f t="shared" si="7"/>
        <v>UN</v>
      </c>
      <c r="K215" t="str">
        <f>VLOOKUP(J215,'Exchange Lookup'!$A$2:$B$22,2,0)</f>
        <v/>
      </c>
      <c r="L215" t="str">
        <f t="shared" si="6"/>
        <v>CTVA</v>
      </c>
    </row>
    <row r="216" spans="1:12" x14ac:dyDescent="0.25">
      <c r="A216" t="s">
        <v>770</v>
      </c>
      <c r="B216" t="s">
        <v>771</v>
      </c>
      <c r="C216" t="s">
        <v>333</v>
      </c>
      <c r="D216" t="s">
        <v>333</v>
      </c>
      <c r="E216">
        <v>192.96</v>
      </c>
      <c r="F216" t="s">
        <v>334</v>
      </c>
      <c r="G216" t="s">
        <v>344</v>
      </c>
      <c r="H216">
        <v>20210723</v>
      </c>
      <c r="I216" t="str">
        <f>VLOOKUP(A216,'Universe 202008'!$A$2:$B$1148,2,0)</f>
        <v>TXN</v>
      </c>
      <c r="J216" t="str">
        <f t="shared" si="7"/>
        <v>UW</v>
      </c>
      <c r="K216" t="str">
        <f>VLOOKUP(J216,'Exchange Lookup'!$A$2:$B$22,2,0)</f>
        <v/>
      </c>
      <c r="L216" t="str">
        <f t="shared" si="6"/>
        <v>TXN</v>
      </c>
    </row>
    <row r="217" spans="1:12" x14ac:dyDescent="0.25">
      <c r="A217" t="s">
        <v>772</v>
      </c>
      <c r="B217" t="s">
        <v>773</v>
      </c>
      <c r="C217" t="s">
        <v>333</v>
      </c>
      <c r="D217" t="s">
        <v>333</v>
      </c>
      <c r="E217">
        <v>72.61</v>
      </c>
      <c r="F217" t="s">
        <v>334</v>
      </c>
      <c r="G217" t="s">
        <v>347</v>
      </c>
      <c r="H217">
        <v>20210909</v>
      </c>
      <c r="I217" t="str">
        <f>VLOOKUP(A217,'Universe 202008'!$A$2:$B$1148,2,0)</f>
        <v>TXT</v>
      </c>
      <c r="J217" t="str">
        <f t="shared" si="7"/>
        <v>UN</v>
      </c>
      <c r="K217" t="str">
        <f>VLOOKUP(J217,'Exchange Lookup'!$A$2:$B$22,2,0)</f>
        <v/>
      </c>
      <c r="L217" t="str">
        <f t="shared" si="6"/>
        <v>TXT</v>
      </c>
    </row>
    <row r="218" spans="1:12" x14ac:dyDescent="0.25">
      <c r="A218" t="s">
        <v>774</v>
      </c>
      <c r="B218" t="s">
        <v>775</v>
      </c>
      <c r="C218" t="s">
        <v>333</v>
      </c>
      <c r="D218" t="s">
        <v>333</v>
      </c>
      <c r="E218">
        <v>538.20000000000005</v>
      </c>
      <c r="F218" t="s">
        <v>334</v>
      </c>
      <c r="G218" t="s">
        <v>359</v>
      </c>
      <c r="H218">
        <v>20210914</v>
      </c>
      <c r="I218" t="str">
        <f>VLOOKUP(A218,'Universe 202008'!$A$2:$B$1148,2,0)</f>
        <v>TMO</v>
      </c>
      <c r="J218" t="str">
        <f t="shared" si="7"/>
        <v>UN</v>
      </c>
      <c r="K218" t="str">
        <f>VLOOKUP(J218,'Exchange Lookup'!$A$2:$B$22,2,0)</f>
        <v/>
      </c>
      <c r="L218" t="str">
        <f t="shared" si="6"/>
        <v>TMO</v>
      </c>
    </row>
    <row r="219" spans="1:12" x14ac:dyDescent="0.25">
      <c r="A219" t="s">
        <v>776</v>
      </c>
      <c r="B219" t="s">
        <v>777</v>
      </c>
      <c r="C219" t="s">
        <v>333</v>
      </c>
      <c r="D219" t="s">
        <v>333</v>
      </c>
      <c r="E219">
        <v>69.31</v>
      </c>
      <c r="F219" t="s">
        <v>334</v>
      </c>
      <c r="G219" t="s">
        <v>377</v>
      </c>
      <c r="H219">
        <v>20210811</v>
      </c>
      <c r="I219" t="str">
        <f>VLOOKUP(A219,'Universe 202008'!$A$2:$B$1148,2,0)</f>
        <v>TJX</v>
      </c>
      <c r="J219" t="str">
        <f t="shared" si="7"/>
        <v>UN</v>
      </c>
      <c r="K219" t="str">
        <f>VLOOKUP(J219,'Exchange Lookup'!$A$2:$B$22,2,0)</f>
        <v/>
      </c>
      <c r="L219" t="str">
        <f t="shared" si="6"/>
        <v>TJX</v>
      </c>
    </row>
    <row r="220" spans="1:12" x14ac:dyDescent="0.25">
      <c r="A220" t="s">
        <v>778</v>
      </c>
      <c r="B220" t="s">
        <v>779</v>
      </c>
      <c r="C220" t="s">
        <v>333</v>
      </c>
      <c r="D220" t="s">
        <v>333</v>
      </c>
      <c r="E220">
        <v>94.13</v>
      </c>
      <c r="F220" t="s">
        <v>334</v>
      </c>
      <c r="G220" t="s">
        <v>338</v>
      </c>
      <c r="H220">
        <v>20210701</v>
      </c>
      <c r="I220" t="str">
        <f>VLOOKUP(A220,'Universe 202008'!$A$2:$B$1148,2,0)</f>
        <v>GL</v>
      </c>
      <c r="J220" t="str">
        <f t="shared" si="7"/>
        <v>UN</v>
      </c>
      <c r="K220" t="str">
        <f>VLOOKUP(J220,'Exchange Lookup'!$A$2:$B$22,2,0)</f>
        <v/>
      </c>
      <c r="L220" t="str">
        <f t="shared" si="6"/>
        <v>GL</v>
      </c>
    </row>
    <row r="221" spans="1:12" x14ac:dyDescent="0.25">
      <c r="A221" t="s">
        <v>780</v>
      </c>
      <c r="B221" t="s">
        <v>781</v>
      </c>
      <c r="C221" t="s">
        <v>333</v>
      </c>
      <c r="D221" t="s">
        <v>333</v>
      </c>
      <c r="E221">
        <v>72.069999999999993</v>
      </c>
      <c r="F221" t="s">
        <v>334</v>
      </c>
      <c r="G221" t="s">
        <v>347</v>
      </c>
      <c r="H221">
        <v>20210618</v>
      </c>
      <c r="I221" t="str">
        <f>VLOOKUP(A221,'Universe 202008'!$A$2:$B$1148,2,0)</f>
        <v>JCI</v>
      </c>
      <c r="J221" t="str">
        <f t="shared" si="7"/>
        <v>UN</v>
      </c>
      <c r="K221" t="str">
        <f>VLOOKUP(J221,'Exchange Lookup'!$A$2:$B$22,2,0)</f>
        <v/>
      </c>
      <c r="L221" t="str">
        <f t="shared" si="6"/>
        <v>JCI</v>
      </c>
    </row>
    <row r="222" spans="1:12" x14ac:dyDescent="0.25">
      <c r="A222" t="s">
        <v>782</v>
      </c>
      <c r="B222" t="s">
        <v>783</v>
      </c>
      <c r="C222" t="s">
        <v>333</v>
      </c>
      <c r="D222" t="s">
        <v>333</v>
      </c>
      <c r="E222">
        <v>352.99</v>
      </c>
      <c r="F222" t="s">
        <v>334</v>
      </c>
      <c r="G222" t="s">
        <v>377</v>
      </c>
      <c r="H222">
        <v>20120316</v>
      </c>
      <c r="I222" t="str">
        <f>VLOOKUP(A222,'Universe 202008'!$A$2:$B$1148,2,0)</f>
        <v>ULTA</v>
      </c>
      <c r="J222" t="str">
        <f t="shared" si="7"/>
        <v>UW</v>
      </c>
      <c r="K222" t="str">
        <f>VLOOKUP(J222,'Exchange Lookup'!$A$2:$B$22,2,0)</f>
        <v/>
      </c>
      <c r="L222" t="str">
        <f t="shared" si="6"/>
        <v>ULTA</v>
      </c>
    </row>
    <row r="223" spans="1:12" x14ac:dyDescent="0.25">
      <c r="A223" t="s">
        <v>784</v>
      </c>
      <c r="B223" t="s">
        <v>785</v>
      </c>
      <c r="C223" t="s">
        <v>333</v>
      </c>
      <c r="D223" t="s">
        <v>333</v>
      </c>
      <c r="E223">
        <v>220.5</v>
      </c>
      <c r="F223" t="s">
        <v>334</v>
      </c>
      <c r="G223" t="s">
        <v>347</v>
      </c>
      <c r="H223">
        <v>20210830</v>
      </c>
      <c r="I223" t="str">
        <f>VLOOKUP(A223,'Universe 202008'!$A$2:$B$1148,2,0)</f>
        <v>UNP</v>
      </c>
      <c r="J223" t="str">
        <f t="shared" si="7"/>
        <v>UN</v>
      </c>
      <c r="K223" t="str">
        <f>VLOOKUP(J223,'Exchange Lookup'!$A$2:$B$22,2,0)</f>
        <v/>
      </c>
      <c r="L223" t="str">
        <f t="shared" si="6"/>
        <v>UNP</v>
      </c>
    </row>
    <row r="224" spans="1:12" x14ac:dyDescent="0.25">
      <c r="A224" t="s">
        <v>786</v>
      </c>
      <c r="B224" t="s">
        <v>787</v>
      </c>
      <c r="C224" t="s">
        <v>333</v>
      </c>
      <c r="D224" t="s">
        <v>333</v>
      </c>
      <c r="E224">
        <v>166.6</v>
      </c>
      <c r="F224" t="s">
        <v>334</v>
      </c>
      <c r="G224" t="s">
        <v>344</v>
      </c>
      <c r="H224" t="s">
        <v>333</v>
      </c>
      <c r="I224" t="str">
        <f>VLOOKUP(A224,'Universe 202008'!$A$2:$B$1148,2,0)</f>
        <v>KEYS</v>
      </c>
      <c r="J224" t="str">
        <f t="shared" si="7"/>
        <v>UN</v>
      </c>
      <c r="K224" t="str">
        <f>VLOOKUP(J224,'Exchange Lookup'!$A$2:$B$22,2,0)</f>
        <v/>
      </c>
      <c r="L224" t="str">
        <f t="shared" si="6"/>
        <v>KEYS</v>
      </c>
    </row>
    <row r="225" spans="1:12" x14ac:dyDescent="0.25">
      <c r="A225" t="s">
        <v>788</v>
      </c>
      <c r="B225" t="s">
        <v>789</v>
      </c>
      <c r="C225" t="s">
        <v>333</v>
      </c>
      <c r="D225" t="s">
        <v>333</v>
      </c>
      <c r="E225">
        <v>415.12</v>
      </c>
      <c r="F225" t="s">
        <v>334</v>
      </c>
      <c r="G225" t="s">
        <v>359</v>
      </c>
      <c r="H225">
        <v>20210618</v>
      </c>
      <c r="I225" t="str">
        <f>VLOOKUP(A225,'Universe 202008'!$A$2:$B$1148,2,0)</f>
        <v>UNH</v>
      </c>
      <c r="J225" t="str">
        <f t="shared" si="7"/>
        <v>UN</v>
      </c>
      <c r="K225" t="str">
        <f>VLOOKUP(J225,'Exchange Lookup'!$A$2:$B$22,2,0)</f>
        <v/>
      </c>
      <c r="L225" t="str">
        <f t="shared" si="6"/>
        <v>UNH</v>
      </c>
    </row>
    <row r="226" spans="1:12" x14ac:dyDescent="0.25">
      <c r="A226" t="s">
        <v>790</v>
      </c>
      <c r="B226" t="s">
        <v>791</v>
      </c>
      <c r="C226" t="s">
        <v>333</v>
      </c>
      <c r="D226" t="s">
        <v>333</v>
      </c>
      <c r="E226">
        <v>26.63</v>
      </c>
      <c r="F226" t="s">
        <v>334</v>
      </c>
      <c r="G226" t="s">
        <v>338</v>
      </c>
      <c r="H226">
        <v>20210729</v>
      </c>
      <c r="I226" t="str">
        <f>VLOOKUP(A226,'Universe 202008'!$A$2:$B$1148,2,0)</f>
        <v>UNM</v>
      </c>
      <c r="J226" t="str">
        <f t="shared" si="7"/>
        <v>UN</v>
      </c>
      <c r="K226" t="str">
        <f>VLOOKUP(J226,'Exchange Lookup'!$A$2:$B$22,2,0)</f>
        <v/>
      </c>
      <c r="L226" t="str">
        <f t="shared" si="6"/>
        <v>UNM</v>
      </c>
    </row>
    <row r="227" spans="1:12" x14ac:dyDescent="0.25">
      <c r="A227" t="s">
        <v>792</v>
      </c>
      <c r="B227" t="s">
        <v>793</v>
      </c>
      <c r="C227" t="s">
        <v>333</v>
      </c>
      <c r="D227" t="s">
        <v>333</v>
      </c>
      <c r="E227">
        <v>11.96</v>
      </c>
      <c r="F227" t="s">
        <v>334</v>
      </c>
      <c r="G227" t="s">
        <v>40</v>
      </c>
      <c r="H227">
        <v>20210817</v>
      </c>
      <c r="I227" t="str">
        <f>VLOOKUP(A227,'Universe 202008'!$A$2:$B$1148,2,0)</f>
        <v>MRO</v>
      </c>
      <c r="J227" t="str">
        <f t="shared" si="7"/>
        <v>UN</v>
      </c>
      <c r="K227" t="str">
        <f>VLOOKUP(J227,'Exchange Lookup'!$A$2:$B$22,2,0)</f>
        <v/>
      </c>
      <c r="L227" t="str">
        <f t="shared" si="6"/>
        <v>MRO</v>
      </c>
    </row>
    <row r="228" spans="1:12" x14ac:dyDescent="0.25">
      <c r="A228" t="s">
        <v>794</v>
      </c>
      <c r="B228" t="s">
        <v>795</v>
      </c>
      <c r="C228" t="s">
        <v>333</v>
      </c>
      <c r="D228" t="s">
        <v>333</v>
      </c>
      <c r="E228">
        <v>753.63</v>
      </c>
      <c r="F228" t="s">
        <v>334</v>
      </c>
      <c r="G228" t="s">
        <v>359</v>
      </c>
      <c r="H228" t="s">
        <v>333</v>
      </c>
      <c r="I228" t="str">
        <f>VLOOKUP(A228,'Universe 202008'!$A$2:$B$1148,2,0)</f>
        <v>BIO</v>
      </c>
      <c r="J228" t="str">
        <f t="shared" si="7"/>
        <v>UN</v>
      </c>
      <c r="K228" t="str">
        <f>VLOOKUP(J228,'Exchange Lookup'!$A$2:$B$22,2,0)</f>
        <v/>
      </c>
      <c r="L228" t="str">
        <f t="shared" si="6"/>
        <v>BIO</v>
      </c>
    </row>
    <row r="229" spans="1:12" x14ac:dyDescent="0.25">
      <c r="A229" t="s">
        <v>796</v>
      </c>
      <c r="B229" t="s">
        <v>797</v>
      </c>
      <c r="C229" t="s">
        <v>333</v>
      </c>
      <c r="D229" t="s">
        <v>333</v>
      </c>
      <c r="E229">
        <v>58.3</v>
      </c>
      <c r="F229" t="s">
        <v>334</v>
      </c>
      <c r="G229" t="s">
        <v>366</v>
      </c>
      <c r="H229">
        <v>20210630</v>
      </c>
      <c r="I229" t="str">
        <f>VLOOKUP(A229,'Universe 202008'!$A$2:$B$1148,2,0)</f>
        <v>VTR</v>
      </c>
      <c r="J229" t="str">
        <f t="shared" si="7"/>
        <v>UN</v>
      </c>
      <c r="K229" t="str">
        <f>VLOOKUP(J229,'Exchange Lookup'!$A$2:$B$22,2,0)</f>
        <v/>
      </c>
      <c r="L229" t="str">
        <f t="shared" si="6"/>
        <v>VTR</v>
      </c>
    </row>
    <row r="230" spans="1:12" x14ac:dyDescent="0.25">
      <c r="A230" t="s">
        <v>798</v>
      </c>
      <c r="B230" t="s">
        <v>799</v>
      </c>
      <c r="C230" t="s">
        <v>333</v>
      </c>
      <c r="D230" t="s">
        <v>333</v>
      </c>
      <c r="E230">
        <v>80.62</v>
      </c>
      <c r="F230" t="s">
        <v>334</v>
      </c>
      <c r="G230" t="s">
        <v>377</v>
      </c>
      <c r="H230">
        <v>20210909</v>
      </c>
      <c r="I230" t="str">
        <f>VLOOKUP(A230,'Universe 202008'!$A$2:$B$1148,2,0)</f>
        <v>VFC</v>
      </c>
      <c r="J230" t="str">
        <f t="shared" si="7"/>
        <v>UN</v>
      </c>
      <c r="K230" t="str">
        <f>VLOOKUP(J230,'Exchange Lookup'!$A$2:$B$22,2,0)</f>
        <v/>
      </c>
      <c r="L230" t="str">
        <f t="shared" si="6"/>
        <v>VFC</v>
      </c>
    </row>
    <row r="231" spans="1:12" x14ac:dyDescent="0.25">
      <c r="A231" t="s">
        <v>800</v>
      </c>
      <c r="B231" t="s">
        <v>801</v>
      </c>
      <c r="C231" t="s">
        <v>333</v>
      </c>
      <c r="D231" t="s">
        <v>333</v>
      </c>
      <c r="E231">
        <v>42.7</v>
      </c>
      <c r="F231" t="s">
        <v>334</v>
      </c>
      <c r="G231" t="s">
        <v>366</v>
      </c>
      <c r="H231">
        <v>20210806</v>
      </c>
      <c r="I231" t="str">
        <f>VLOOKUP(A231,'Universe 202008'!$A$2:$B$1148,2,0)</f>
        <v>VNO</v>
      </c>
      <c r="J231" t="str">
        <f t="shared" si="7"/>
        <v>UN</v>
      </c>
      <c r="K231" t="str">
        <f>VLOOKUP(J231,'Exchange Lookup'!$A$2:$B$22,2,0)</f>
        <v/>
      </c>
      <c r="L231" t="str">
        <f t="shared" si="6"/>
        <v>VNO</v>
      </c>
    </row>
    <row r="232" spans="1:12" x14ac:dyDescent="0.25">
      <c r="A232" t="s">
        <v>802</v>
      </c>
      <c r="B232" t="s">
        <v>803</v>
      </c>
      <c r="C232" t="s">
        <v>333</v>
      </c>
      <c r="D232" t="s">
        <v>333</v>
      </c>
      <c r="E232">
        <v>181.16</v>
      </c>
      <c r="F232" t="s">
        <v>334</v>
      </c>
      <c r="G232" t="s">
        <v>335</v>
      </c>
      <c r="H232">
        <v>20210817</v>
      </c>
      <c r="I232" t="str">
        <f>VLOOKUP(A232,'Universe 202008'!$A$2:$B$1148,2,0)</f>
        <v>VMC</v>
      </c>
      <c r="J232" t="str">
        <f t="shared" si="7"/>
        <v>UN</v>
      </c>
      <c r="K232" t="str">
        <f>VLOOKUP(J232,'Exchange Lookup'!$A$2:$B$22,2,0)</f>
        <v/>
      </c>
      <c r="L232" t="str">
        <f t="shared" si="6"/>
        <v>VMC</v>
      </c>
    </row>
    <row r="233" spans="1:12" x14ac:dyDescent="0.25">
      <c r="A233" t="s">
        <v>804</v>
      </c>
      <c r="B233" t="s">
        <v>805</v>
      </c>
      <c r="C233" t="s">
        <v>333</v>
      </c>
      <c r="D233" t="s">
        <v>333</v>
      </c>
      <c r="E233">
        <v>34.549999999999997</v>
      </c>
      <c r="F233" t="s">
        <v>334</v>
      </c>
      <c r="G233" t="s">
        <v>366</v>
      </c>
      <c r="H233">
        <v>20210603</v>
      </c>
      <c r="I233" t="str">
        <f>VLOOKUP(A233,'Universe 202008'!$A$2:$B$1148,2,0)</f>
        <v>WY</v>
      </c>
      <c r="J233" t="str">
        <f t="shared" si="7"/>
        <v>UN</v>
      </c>
      <c r="K233" t="str">
        <f>VLOOKUP(J233,'Exchange Lookup'!$A$2:$B$22,2,0)</f>
        <v/>
      </c>
      <c r="L233" t="str">
        <f t="shared" si="6"/>
        <v>WY</v>
      </c>
    </row>
    <row r="234" spans="1:12" x14ac:dyDescent="0.25">
      <c r="A234" t="s">
        <v>806</v>
      </c>
      <c r="B234" t="s">
        <v>807</v>
      </c>
      <c r="C234" t="s">
        <v>333</v>
      </c>
      <c r="D234" t="s">
        <v>333</v>
      </c>
      <c r="E234">
        <v>220.55</v>
      </c>
      <c r="F234" t="s">
        <v>334</v>
      </c>
      <c r="G234" t="s">
        <v>377</v>
      </c>
      <c r="H234">
        <v>20210520</v>
      </c>
      <c r="I234" t="str">
        <f>VLOOKUP(A234,'Universe 202008'!$A$2:$B$1148,2,0)</f>
        <v>WHR</v>
      </c>
      <c r="J234" t="str">
        <f t="shared" si="7"/>
        <v>UN</v>
      </c>
      <c r="K234" t="str">
        <f>VLOOKUP(J234,'Exchange Lookup'!$A$2:$B$22,2,0)</f>
        <v/>
      </c>
      <c r="L234" t="str">
        <f t="shared" si="6"/>
        <v>WHR</v>
      </c>
    </row>
    <row r="235" spans="1:12" x14ac:dyDescent="0.25">
      <c r="A235" t="s">
        <v>808</v>
      </c>
      <c r="B235" t="s">
        <v>809</v>
      </c>
      <c r="C235" t="s">
        <v>333</v>
      </c>
      <c r="D235" t="s">
        <v>333</v>
      </c>
      <c r="E235">
        <v>25.06</v>
      </c>
      <c r="F235" t="s">
        <v>334</v>
      </c>
      <c r="G235" t="s">
        <v>40</v>
      </c>
      <c r="H235">
        <v>20210909</v>
      </c>
      <c r="I235" t="str">
        <f>VLOOKUP(A235,'Universe 202008'!$A$2:$B$1148,2,0)</f>
        <v>WMB</v>
      </c>
      <c r="J235" t="str">
        <f t="shared" si="7"/>
        <v>UN</v>
      </c>
      <c r="K235" t="str">
        <f>VLOOKUP(J235,'Exchange Lookup'!$A$2:$B$22,2,0)</f>
        <v/>
      </c>
      <c r="L235" t="str">
        <f t="shared" si="6"/>
        <v>WMB</v>
      </c>
    </row>
    <row r="236" spans="1:12" x14ac:dyDescent="0.25">
      <c r="A236" t="s">
        <v>810</v>
      </c>
      <c r="B236" t="s">
        <v>811</v>
      </c>
      <c r="C236" t="s">
        <v>333</v>
      </c>
      <c r="D236" t="s">
        <v>333</v>
      </c>
      <c r="E236">
        <v>96.31</v>
      </c>
      <c r="F236" t="s">
        <v>334</v>
      </c>
      <c r="G236" t="s">
        <v>53</v>
      </c>
      <c r="H236">
        <v>20210812</v>
      </c>
      <c r="I236" t="str">
        <f>VLOOKUP(A236,'Universe 202008'!$A$2:$B$1148,2,0)</f>
        <v>WEC</v>
      </c>
      <c r="J236" t="str">
        <f t="shared" si="7"/>
        <v>UN</v>
      </c>
      <c r="K236" t="str">
        <f>VLOOKUP(J236,'Exchange Lookup'!$A$2:$B$22,2,0)</f>
        <v/>
      </c>
      <c r="L236" t="str">
        <f t="shared" si="6"/>
        <v>WEC</v>
      </c>
    </row>
    <row r="237" spans="1:12" x14ac:dyDescent="0.25">
      <c r="A237" t="s">
        <v>812</v>
      </c>
      <c r="B237" t="s">
        <v>813</v>
      </c>
      <c r="C237" t="s">
        <v>333</v>
      </c>
      <c r="D237" t="s">
        <v>333</v>
      </c>
      <c r="E237">
        <v>631.38</v>
      </c>
      <c r="F237" t="s">
        <v>334</v>
      </c>
      <c r="G237" t="s">
        <v>344</v>
      </c>
      <c r="H237">
        <v>20050412</v>
      </c>
      <c r="I237" t="str">
        <f>VLOOKUP(A237,'Universe 202008'!$A$2:$B$1148,2,0)</f>
        <v>ADBE</v>
      </c>
      <c r="J237" t="str">
        <f t="shared" si="7"/>
        <v>UW</v>
      </c>
      <c r="K237" t="str">
        <f>VLOOKUP(J237,'Exchange Lookup'!$A$2:$B$22,2,0)</f>
        <v/>
      </c>
      <c r="L237" t="str">
        <f t="shared" si="6"/>
        <v>ADBE</v>
      </c>
    </row>
    <row r="238" spans="1:12" x14ac:dyDescent="0.25">
      <c r="A238" t="s">
        <v>814</v>
      </c>
      <c r="B238" t="s">
        <v>815</v>
      </c>
      <c r="C238" t="s">
        <v>333</v>
      </c>
      <c r="D238" t="s">
        <v>333</v>
      </c>
      <c r="E238">
        <v>24.6</v>
      </c>
      <c r="F238" t="s">
        <v>334</v>
      </c>
      <c r="G238" t="s">
        <v>53</v>
      </c>
      <c r="H238">
        <v>20210730</v>
      </c>
      <c r="I238" t="str">
        <f>VLOOKUP(A238,'Universe 202008'!$A$2:$B$1148,2,0)</f>
        <v>AES</v>
      </c>
      <c r="J238" t="str">
        <f t="shared" si="7"/>
        <v>UN</v>
      </c>
      <c r="K238" t="str">
        <f>VLOOKUP(J238,'Exchange Lookup'!$A$2:$B$22,2,0)</f>
        <v/>
      </c>
      <c r="L238" t="str">
        <f t="shared" si="6"/>
        <v>AES</v>
      </c>
    </row>
    <row r="239" spans="1:12" x14ac:dyDescent="0.25">
      <c r="A239" t="s">
        <v>816</v>
      </c>
      <c r="B239" t="s">
        <v>817</v>
      </c>
      <c r="C239" t="s">
        <v>333</v>
      </c>
      <c r="D239" t="s">
        <v>333</v>
      </c>
      <c r="E239">
        <v>230.15</v>
      </c>
      <c r="F239" t="s">
        <v>334</v>
      </c>
      <c r="G239" t="s">
        <v>359</v>
      </c>
      <c r="H239">
        <v>20210816</v>
      </c>
      <c r="I239" t="str">
        <f>VLOOKUP(A239,'Universe 202008'!$A$2:$B$1148,2,0)</f>
        <v>AMGN</v>
      </c>
      <c r="J239" t="str">
        <f t="shared" si="7"/>
        <v>UW</v>
      </c>
      <c r="K239" t="str">
        <f>VLOOKUP(J239,'Exchange Lookup'!$A$2:$B$22,2,0)</f>
        <v/>
      </c>
      <c r="L239" t="str">
        <f t="shared" si="6"/>
        <v>AMGN</v>
      </c>
    </row>
    <row r="240" spans="1:12" x14ac:dyDescent="0.25">
      <c r="A240" t="s">
        <v>818</v>
      </c>
      <c r="B240" t="s">
        <v>819</v>
      </c>
      <c r="C240" t="s">
        <v>333</v>
      </c>
      <c r="D240" t="s">
        <v>333</v>
      </c>
      <c r="E240">
        <v>146.13999999999999</v>
      </c>
      <c r="F240" t="s">
        <v>334</v>
      </c>
      <c r="G240" t="s">
        <v>344</v>
      </c>
      <c r="H240">
        <v>20210806</v>
      </c>
      <c r="I240" t="str">
        <f>VLOOKUP(A240,'Universe 202008'!$A$2:$B$1148,2,0)</f>
        <v>AAPL</v>
      </c>
      <c r="J240" t="str">
        <f t="shared" si="7"/>
        <v>UW</v>
      </c>
      <c r="K240" t="str">
        <f>VLOOKUP(J240,'Exchange Lookup'!$A$2:$B$22,2,0)</f>
        <v/>
      </c>
      <c r="L240" t="str">
        <f t="shared" si="6"/>
        <v>AAPL</v>
      </c>
    </row>
    <row r="241" spans="1:12" x14ac:dyDescent="0.25">
      <c r="A241" t="s">
        <v>820</v>
      </c>
      <c r="B241" t="s">
        <v>821</v>
      </c>
      <c r="C241" t="s">
        <v>333</v>
      </c>
      <c r="D241" t="s">
        <v>333</v>
      </c>
      <c r="E241">
        <v>332.77</v>
      </c>
      <c r="F241" t="s">
        <v>334</v>
      </c>
      <c r="G241" t="s">
        <v>344</v>
      </c>
      <c r="H241">
        <v>20050408</v>
      </c>
      <c r="I241" t="str">
        <f>VLOOKUP(A241,'Universe 202008'!$A$2:$B$1148,2,0)</f>
        <v>ADSK</v>
      </c>
      <c r="J241" t="str">
        <f t="shared" si="7"/>
        <v>UW</v>
      </c>
      <c r="K241" t="str">
        <f>VLOOKUP(J241,'Exchange Lookup'!$A$2:$B$22,2,0)</f>
        <v/>
      </c>
      <c r="L241" t="str">
        <f t="shared" si="6"/>
        <v>ADSK</v>
      </c>
    </row>
    <row r="242" spans="1:12" x14ac:dyDescent="0.25">
      <c r="A242" t="s">
        <v>822</v>
      </c>
      <c r="B242" t="s">
        <v>823</v>
      </c>
      <c r="C242" t="s">
        <v>333</v>
      </c>
      <c r="D242" t="s">
        <v>333</v>
      </c>
      <c r="E242">
        <v>391.3</v>
      </c>
      <c r="F242" t="s">
        <v>334</v>
      </c>
      <c r="G242" t="s">
        <v>347</v>
      </c>
      <c r="H242">
        <v>20210812</v>
      </c>
      <c r="I242" t="str">
        <f>VLOOKUP(A242,'Universe 202008'!$A$2:$B$1148,2,0)</f>
        <v>CTAS</v>
      </c>
      <c r="J242" t="str">
        <f t="shared" si="7"/>
        <v>UW</v>
      </c>
      <c r="K242" t="str">
        <f>VLOOKUP(J242,'Exchange Lookup'!$A$2:$B$22,2,0)</f>
        <v/>
      </c>
      <c r="L242" t="str">
        <f t="shared" si="6"/>
        <v>CTAS</v>
      </c>
    </row>
    <row r="243" spans="1:12" x14ac:dyDescent="0.25">
      <c r="A243" t="s">
        <v>824</v>
      </c>
      <c r="B243" t="s">
        <v>825</v>
      </c>
      <c r="C243" t="s">
        <v>333</v>
      </c>
      <c r="D243" t="s">
        <v>333</v>
      </c>
      <c r="E243">
        <v>58.69</v>
      </c>
      <c r="F243" t="s">
        <v>334</v>
      </c>
      <c r="G243" t="s">
        <v>341</v>
      </c>
      <c r="H243">
        <v>20211005</v>
      </c>
      <c r="I243" t="str">
        <f>VLOOKUP(A243,'Universe 202008'!$A$2:$B$1148,2,0)</f>
        <v>CMCSA</v>
      </c>
      <c r="J243" t="str">
        <f t="shared" si="7"/>
        <v>UW</v>
      </c>
      <c r="K243" t="str">
        <f>VLOOKUP(J243,'Exchange Lookup'!$A$2:$B$22,2,0)</f>
        <v/>
      </c>
      <c r="L243" t="str">
        <f t="shared" si="6"/>
        <v>CMCSA</v>
      </c>
    </row>
    <row r="244" spans="1:12" x14ac:dyDescent="0.25">
      <c r="A244" t="s">
        <v>826</v>
      </c>
      <c r="B244" t="s">
        <v>827</v>
      </c>
      <c r="C244" t="s">
        <v>333</v>
      </c>
      <c r="D244" t="s">
        <v>333</v>
      </c>
      <c r="E244">
        <v>49.1</v>
      </c>
      <c r="F244" t="s">
        <v>334</v>
      </c>
      <c r="G244" t="s">
        <v>356</v>
      </c>
      <c r="H244">
        <v>20210827</v>
      </c>
      <c r="I244" t="str">
        <f>VLOOKUP(A244,'Universe 202008'!$A$2:$B$1148,2,0)</f>
        <v>TAP</v>
      </c>
      <c r="J244" t="str">
        <f t="shared" si="7"/>
        <v>UN</v>
      </c>
      <c r="K244" t="str">
        <f>VLOOKUP(J244,'Exchange Lookup'!$A$2:$B$22,2,0)</f>
        <v/>
      </c>
      <c r="L244" t="str">
        <f t="shared" si="6"/>
        <v>TAP</v>
      </c>
    </row>
    <row r="245" spans="1:12" x14ac:dyDescent="0.25">
      <c r="A245" t="s">
        <v>828</v>
      </c>
      <c r="B245" t="s">
        <v>829</v>
      </c>
      <c r="C245" t="s">
        <v>333</v>
      </c>
      <c r="D245" t="s">
        <v>333</v>
      </c>
      <c r="E245">
        <v>353.35</v>
      </c>
      <c r="F245" t="s">
        <v>334</v>
      </c>
      <c r="G245" t="s">
        <v>344</v>
      </c>
      <c r="H245">
        <v>20210813</v>
      </c>
      <c r="I245" t="str">
        <f>VLOOKUP(A245,'Universe 202008'!$A$2:$B$1148,2,0)</f>
        <v>KLAC</v>
      </c>
      <c r="J245" t="str">
        <f t="shared" si="7"/>
        <v>UW</v>
      </c>
      <c r="K245" t="str">
        <f>VLOOKUP(J245,'Exchange Lookup'!$A$2:$B$22,2,0)</f>
        <v/>
      </c>
      <c r="L245" t="str">
        <f t="shared" si="6"/>
        <v>KLAC</v>
      </c>
    </row>
    <row r="246" spans="1:12" x14ac:dyDescent="0.25">
      <c r="A246" t="s">
        <v>830</v>
      </c>
      <c r="B246" t="s">
        <v>831</v>
      </c>
      <c r="C246" t="s">
        <v>333</v>
      </c>
      <c r="D246" t="s">
        <v>333</v>
      </c>
      <c r="E246">
        <v>141.59</v>
      </c>
      <c r="F246" t="s">
        <v>334</v>
      </c>
      <c r="G246" t="s">
        <v>377</v>
      </c>
      <c r="H246">
        <v>20200318</v>
      </c>
      <c r="I246" t="str">
        <f>VLOOKUP(A246,'Universe 202008'!$A$2:$B$1148,2,0)</f>
        <v>MAR</v>
      </c>
      <c r="J246" t="str">
        <f t="shared" si="7"/>
        <v>UW</v>
      </c>
      <c r="K246" t="str">
        <f>VLOOKUP(J246,'Exchange Lookup'!$A$2:$B$22,2,0)</f>
        <v/>
      </c>
      <c r="L246" t="str">
        <f t="shared" si="6"/>
        <v>MAR</v>
      </c>
    </row>
    <row r="247" spans="1:12" x14ac:dyDescent="0.25">
      <c r="A247" t="s">
        <v>832</v>
      </c>
      <c r="B247" t="s">
        <v>833</v>
      </c>
      <c r="C247" t="s">
        <v>333</v>
      </c>
      <c r="D247" t="s">
        <v>333</v>
      </c>
      <c r="E247">
        <v>83.43</v>
      </c>
      <c r="F247" t="s">
        <v>334</v>
      </c>
      <c r="G247" t="s">
        <v>356</v>
      </c>
      <c r="H247">
        <v>20210709</v>
      </c>
      <c r="I247" t="str">
        <f>VLOOKUP(A247,'Universe 202008'!$A$2:$B$1148,2,0)</f>
        <v>MKC</v>
      </c>
      <c r="J247" t="str">
        <f t="shared" si="7"/>
        <v>UN</v>
      </c>
      <c r="K247" t="str">
        <f>VLOOKUP(J247,'Exchange Lookup'!$A$2:$B$22,2,0)</f>
        <v/>
      </c>
      <c r="L247" t="str">
        <f t="shared" si="6"/>
        <v>MKC</v>
      </c>
    </row>
    <row r="248" spans="1:12" x14ac:dyDescent="0.25">
      <c r="A248" t="s">
        <v>834</v>
      </c>
      <c r="B248" t="s">
        <v>835</v>
      </c>
      <c r="C248" t="s">
        <v>333</v>
      </c>
      <c r="D248" t="s">
        <v>333</v>
      </c>
      <c r="E248">
        <v>80.040000000000006</v>
      </c>
      <c r="F248" t="s">
        <v>334</v>
      </c>
      <c r="G248" t="s">
        <v>347</v>
      </c>
      <c r="H248">
        <v>20210817</v>
      </c>
      <c r="I248" t="str">
        <f>VLOOKUP(A248,'Universe 202008'!$A$2:$B$1148,2,0)</f>
        <v>PCAR</v>
      </c>
      <c r="J248" t="str">
        <f t="shared" si="7"/>
        <v>UW</v>
      </c>
      <c r="K248" t="str">
        <f>VLOOKUP(J248,'Exchange Lookup'!$A$2:$B$22,2,0)</f>
        <v/>
      </c>
      <c r="L248" t="str">
        <f t="shared" si="6"/>
        <v>PCAR</v>
      </c>
    </row>
    <row r="249" spans="1:12" x14ac:dyDescent="0.25">
      <c r="A249" t="s">
        <v>836</v>
      </c>
      <c r="B249" t="s">
        <v>837</v>
      </c>
      <c r="C249" t="s">
        <v>333</v>
      </c>
      <c r="D249" t="s">
        <v>333</v>
      </c>
      <c r="E249">
        <v>439.63</v>
      </c>
      <c r="F249" t="s">
        <v>334</v>
      </c>
      <c r="G249" t="s">
        <v>356</v>
      </c>
      <c r="H249">
        <v>20210729</v>
      </c>
      <c r="I249" t="str">
        <f>VLOOKUP(A249,'Universe 202008'!$A$2:$B$1148,2,0)</f>
        <v>COST</v>
      </c>
      <c r="J249" t="str">
        <f t="shared" si="7"/>
        <v>UW</v>
      </c>
      <c r="K249" t="str">
        <f>VLOOKUP(J249,'Exchange Lookup'!$A$2:$B$22,2,0)</f>
        <v/>
      </c>
      <c r="L249" t="str">
        <f t="shared" si="6"/>
        <v>COST</v>
      </c>
    </row>
    <row r="250" spans="1:12" x14ac:dyDescent="0.25">
      <c r="A250" t="s">
        <v>838</v>
      </c>
      <c r="B250" t="s">
        <v>839</v>
      </c>
      <c r="C250" t="s">
        <v>333</v>
      </c>
      <c r="D250" t="s">
        <v>333</v>
      </c>
      <c r="E250">
        <v>203.75</v>
      </c>
      <c r="F250" t="s">
        <v>334</v>
      </c>
      <c r="G250" t="s">
        <v>338</v>
      </c>
      <c r="H250">
        <v>20210728</v>
      </c>
      <c r="I250" t="str">
        <f>VLOOKUP(A250,'Universe 202008'!$A$2:$B$1148,2,0)</f>
        <v>FRC</v>
      </c>
      <c r="J250" t="str">
        <f t="shared" si="7"/>
        <v>UN</v>
      </c>
      <c r="K250" t="str">
        <f>VLOOKUP(J250,'Exchange Lookup'!$A$2:$B$22,2,0)</f>
        <v/>
      </c>
      <c r="L250" t="str">
        <f t="shared" si="6"/>
        <v>FRC</v>
      </c>
    </row>
    <row r="251" spans="1:12" x14ac:dyDescent="0.25">
      <c r="A251" t="s">
        <v>840</v>
      </c>
      <c r="B251" t="s">
        <v>841</v>
      </c>
      <c r="C251" t="s">
        <v>333</v>
      </c>
      <c r="D251" t="s">
        <v>333</v>
      </c>
      <c r="E251">
        <v>262.56</v>
      </c>
      <c r="F251" t="s">
        <v>334</v>
      </c>
      <c r="G251" t="s">
        <v>359</v>
      </c>
      <c r="H251">
        <v>20210929</v>
      </c>
      <c r="I251" t="str">
        <f>VLOOKUP(A251,'Universe 202008'!$A$2:$B$1148,2,0)</f>
        <v>SYK</v>
      </c>
      <c r="J251" t="str">
        <f t="shared" si="7"/>
        <v>UN</v>
      </c>
      <c r="K251" t="str">
        <f>VLOOKUP(J251,'Exchange Lookup'!$A$2:$B$22,2,0)</f>
        <v/>
      </c>
      <c r="L251" t="str">
        <f t="shared" si="6"/>
        <v>SYK</v>
      </c>
    </row>
    <row r="252" spans="1:12" x14ac:dyDescent="0.25">
      <c r="A252" t="s">
        <v>842</v>
      </c>
      <c r="B252" t="s">
        <v>843</v>
      </c>
      <c r="C252" t="s">
        <v>333</v>
      </c>
      <c r="D252" t="s">
        <v>333</v>
      </c>
      <c r="E252">
        <v>71.12</v>
      </c>
      <c r="F252" t="s">
        <v>334</v>
      </c>
      <c r="G252" t="s">
        <v>356</v>
      </c>
      <c r="H252">
        <v>20210831</v>
      </c>
      <c r="I252" t="str">
        <f>VLOOKUP(A252,'Universe 202008'!$A$2:$B$1148,2,0)</f>
        <v>TSN</v>
      </c>
      <c r="J252" t="str">
        <f t="shared" si="7"/>
        <v>UN</v>
      </c>
      <c r="K252" t="str">
        <f>VLOOKUP(J252,'Exchange Lookup'!$A$2:$B$22,2,0)</f>
        <v/>
      </c>
      <c r="L252" t="str">
        <f t="shared" si="6"/>
        <v>TSN</v>
      </c>
    </row>
    <row r="253" spans="1:12" x14ac:dyDescent="0.25">
      <c r="A253" t="s">
        <v>844</v>
      </c>
      <c r="B253" t="s">
        <v>845</v>
      </c>
      <c r="C253" t="s">
        <v>333</v>
      </c>
      <c r="D253" t="s">
        <v>333</v>
      </c>
      <c r="E253">
        <v>65.08</v>
      </c>
      <c r="F253" t="s">
        <v>334</v>
      </c>
      <c r="G253" t="s">
        <v>356</v>
      </c>
      <c r="H253">
        <v>20210805</v>
      </c>
      <c r="I253" t="str">
        <f>VLOOKUP(A253,'Universe 202008'!$A$2:$B$1148,2,0)</f>
        <v>LW</v>
      </c>
      <c r="J253" t="str">
        <f t="shared" si="7"/>
        <v>UN</v>
      </c>
      <c r="K253" t="str">
        <f>VLOOKUP(J253,'Exchange Lookup'!$A$2:$B$22,2,0)</f>
        <v/>
      </c>
      <c r="L253" t="str">
        <f t="shared" ref="L253:L316" si="8">IF(ISNA(I253),LEFT(A253,LEN(A253)-10)&amp;K253,I253)</f>
        <v>LW</v>
      </c>
    </row>
    <row r="254" spans="1:12" x14ac:dyDescent="0.25">
      <c r="A254" t="s">
        <v>846</v>
      </c>
      <c r="B254" t="s">
        <v>847</v>
      </c>
      <c r="C254" t="s">
        <v>333</v>
      </c>
      <c r="D254" t="s">
        <v>333</v>
      </c>
      <c r="E254">
        <v>142.65</v>
      </c>
      <c r="F254" t="s">
        <v>334</v>
      </c>
      <c r="G254" t="s">
        <v>344</v>
      </c>
      <c r="H254">
        <v>20210825</v>
      </c>
      <c r="I254" t="str">
        <f>VLOOKUP(A254,'Universe 202008'!$A$2:$B$1148,2,0)</f>
        <v>AMAT</v>
      </c>
      <c r="J254" t="str">
        <f t="shared" si="7"/>
        <v>UW</v>
      </c>
      <c r="K254" t="str">
        <f>VLOOKUP(J254,'Exchange Lookup'!$A$2:$B$22,2,0)</f>
        <v/>
      </c>
      <c r="L254" t="str">
        <f t="shared" si="8"/>
        <v>AMAT</v>
      </c>
    </row>
    <row r="255" spans="1:12" x14ac:dyDescent="0.25">
      <c r="A255" t="s">
        <v>848</v>
      </c>
      <c r="B255" t="s">
        <v>849</v>
      </c>
      <c r="C255" t="s">
        <v>333</v>
      </c>
      <c r="D255" t="s">
        <v>333</v>
      </c>
      <c r="E255">
        <v>21.02</v>
      </c>
      <c r="F255" t="s">
        <v>334</v>
      </c>
      <c r="G255" t="s">
        <v>347</v>
      </c>
      <c r="H255">
        <v>20200427</v>
      </c>
      <c r="I255" t="str">
        <f>VLOOKUP(A255,'Universe 202008'!$A$2:$B$1148,2,0)</f>
        <v>AAL</v>
      </c>
      <c r="J255" t="str">
        <f t="shared" si="7"/>
        <v>UW</v>
      </c>
      <c r="K255" t="str">
        <f>VLOOKUP(J255,'Exchange Lookup'!$A$2:$B$22,2,0)</f>
        <v/>
      </c>
      <c r="L255" t="str">
        <f t="shared" si="8"/>
        <v>AAL</v>
      </c>
    </row>
    <row r="256" spans="1:12" x14ac:dyDescent="0.25">
      <c r="A256" t="s">
        <v>850</v>
      </c>
      <c r="B256" t="s">
        <v>851</v>
      </c>
      <c r="C256" t="s">
        <v>333</v>
      </c>
      <c r="D256" t="s">
        <v>333</v>
      </c>
      <c r="E256">
        <v>50.99</v>
      </c>
      <c r="F256" t="s">
        <v>334</v>
      </c>
      <c r="G256" t="s">
        <v>359</v>
      </c>
      <c r="H256">
        <v>20210930</v>
      </c>
      <c r="I256" t="str">
        <f>VLOOKUP(A256,'Universe 202008'!$A$2:$B$1148,2,0)</f>
        <v>CAH</v>
      </c>
      <c r="J256" t="str">
        <f t="shared" si="7"/>
        <v>UN</v>
      </c>
      <c r="K256" t="str">
        <f>VLOOKUP(J256,'Exchange Lookup'!$A$2:$B$22,2,0)</f>
        <v/>
      </c>
      <c r="L256" t="str">
        <f t="shared" si="8"/>
        <v>CAH</v>
      </c>
    </row>
    <row r="257" spans="1:12" x14ac:dyDescent="0.25">
      <c r="A257" t="s">
        <v>852</v>
      </c>
      <c r="B257" t="s">
        <v>853</v>
      </c>
      <c r="C257" t="s">
        <v>333</v>
      </c>
      <c r="D257" t="s">
        <v>333</v>
      </c>
      <c r="E257">
        <v>80</v>
      </c>
      <c r="F257" t="s">
        <v>334</v>
      </c>
      <c r="G257" t="s">
        <v>359</v>
      </c>
      <c r="H257">
        <v>20210625</v>
      </c>
      <c r="I257" t="str">
        <f>VLOOKUP(A257,'Universe 202008'!$A$2:$B$1148,2,0)</f>
        <v>CERN</v>
      </c>
      <c r="J257" t="str">
        <f t="shared" si="7"/>
        <v>UW</v>
      </c>
      <c r="K257" t="str">
        <f>VLOOKUP(J257,'Exchange Lookup'!$A$2:$B$22,2,0)</f>
        <v/>
      </c>
      <c r="L257" t="str">
        <f t="shared" si="8"/>
        <v>CERN</v>
      </c>
    </row>
    <row r="258" spans="1:12" x14ac:dyDescent="0.25">
      <c r="A258" t="s">
        <v>854</v>
      </c>
      <c r="B258" t="s">
        <v>855</v>
      </c>
      <c r="C258" t="s">
        <v>333</v>
      </c>
      <c r="D258" t="s">
        <v>333</v>
      </c>
      <c r="E258">
        <v>119.29</v>
      </c>
      <c r="F258" t="s">
        <v>334</v>
      </c>
      <c r="G258" t="s">
        <v>338</v>
      </c>
      <c r="H258">
        <v>20210616</v>
      </c>
      <c r="I258" t="str">
        <f>VLOOKUP(A258,'Universe 202008'!$A$2:$B$1148,2,0)</f>
        <v>CINF</v>
      </c>
      <c r="J258" t="str">
        <f t="shared" si="7"/>
        <v>UW</v>
      </c>
      <c r="K258" t="str">
        <f>VLOOKUP(J258,'Exchange Lookup'!$A$2:$B$22,2,0)</f>
        <v/>
      </c>
      <c r="L258" t="str">
        <f t="shared" si="8"/>
        <v>CINF</v>
      </c>
    </row>
    <row r="259" spans="1:12" x14ac:dyDescent="0.25">
      <c r="A259" t="s">
        <v>856</v>
      </c>
      <c r="B259" t="s">
        <v>857</v>
      </c>
      <c r="C259" t="s">
        <v>333</v>
      </c>
      <c r="D259" t="s">
        <v>333</v>
      </c>
      <c r="E259">
        <v>41.5</v>
      </c>
      <c r="F259" t="s">
        <v>334</v>
      </c>
      <c r="G259" t="s">
        <v>341</v>
      </c>
      <c r="H259">
        <v>20210914</v>
      </c>
      <c r="I259" t="str">
        <f>VLOOKUP(A259,'Universe 202008'!$A$2:$B$1148,2,0)</f>
        <v>VIAC</v>
      </c>
      <c r="J259" t="str">
        <f t="shared" ref="J259:J322" si="9">LEFT(RIGHT(A259,9),2)</f>
        <v>UW</v>
      </c>
      <c r="K259" t="str">
        <f>VLOOKUP(J259,'Exchange Lookup'!$A$2:$B$22,2,0)</f>
        <v/>
      </c>
      <c r="L259" t="str">
        <f t="shared" si="8"/>
        <v>VIAC</v>
      </c>
    </row>
    <row r="260" spans="1:12" x14ac:dyDescent="0.25">
      <c r="A260" t="s">
        <v>858</v>
      </c>
      <c r="B260" t="s">
        <v>859</v>
      </c>
      <c r="C260" t="s">
        <v>333</v>
      </c>
      <c r="D260" t="s">
        <v>333</v>
      </c>
      <c r="E260">
        <v>94.7</v>
      </c>
      <c r="F260" t="s">
        <v>334</v>
      </c>
      <c r="G260" t="s">
        <v>377</v>
      </c>
      <c r="H260">
        <v>20210809</v>
      </c>
      <c r="I260" t="str">
        <f>VLOOKUP(A260,'Universe 202008'!$A$2:$B$1148,2,0)</f>
        <v>DHI</v>
      </c>
      <c r="J260" t="str">
        <f t="shared" si="9"/>
        <v>UN</v>
      </c>
      <c r="K260" t="str">
        <f>VLOOKUP(J260,'Exchange Lookup'!$A$2:$B$22,2,0)</f>
        <v/>
      </c>
      <c r="L260" t="str">
        <f t="shared" si="8"/>
        <v>DHI</v>
      </c>
    </row>
    <row r="261" spans="1:12" x14ac:dyDescent="0.25">
      <c r="A261" t="s">
        <v>860</v>
      </c>
      <c r="B261" t="s">
        <v>861</v>
      </c>
      <c r="C261" t="s">
        <v>333</v>
      </c>
      <c r="D261" t="s">
        <v>333</v>
      </c>
      <c r="E261">
        <v>136.34</v>
      </c>
      <c r="F261" t="s">
        <v>334</v>
      </c>
      <c r="G261" t="s">
        <v>341</v>
      </c>
      <c r="H261">
        <v>20210831</v>
      </c>
      <c r="I261" t="str">
        <f>VLOOKUP(A261,'Universe 202008'!$A$2:$B$1148,2,0)</f>
        <v>EA</v>
      </c>
      <c r="J261" t="str">
        <f t="shared" si="9"/>
        <v>UW</v>
      </c>
      <c r="K261" t="str">
        <f>VLOOKUP(J261,'Exchange Lookup'!$A$2:$B$22,2,0)</f>
        <v/>
      </c>
      <c r="L261" t="str">
        <f t="shared" si="8"/>
        <v>EA</v>
      </c>
    </row>
    <row r="262" spans="1:12" x14ac:dyDescent="0.25">
      <c r="A262" t="s">
        <v>862</v>
      </c>
      <c r="B262" t="s">
        <v>863</v>
      </c>
      <c r="C262" t="s">
        <v>333</v>
      </c>
      <c r="D262" t="s">
        <v>333</v>
      </c>
      <c r="E262">
        <v>124.24</v>
      </c>
      <c r="F262" t="s">
        <v>334</v>
      </c>
      <c r="G262" t="s">
        <v>347</v>
      </c>
      <c r="H262">
        <v>20210528</v>
      </c>
      <c r="I262" t="str">
        <f>VLOOKUP(A262,'Universe 202008'!$A$2:$B$1148,2,0)</f>
        <v>EXPD</v>
      </c>
      <c r="J262" t="str">
        <f t="shared" si="9"/>
        <v>UW</v>
      </c>
      <c r="K262" t="str">
        <f>VLOOKUP(J262,'Exchange Lookup'!$A$2:$B$22,2,0)</f>
        <v/>
      </c>
      <c r="L262" t="str">
        <f t="shared" si="8"/>
        <v>EXPD</v>
      </c>
    </row>
    <row r="263" spans="1:12" x14ac:dyDescent="0.25">
      <c r="A263" t="s">
        <v>864</v>
      </c>
      <c r="B263" t="s">
        <v>865</v>
      </c>
      <c r="C263" t="s">
        <v>333</v>
      </c>
      <c r="D263" t="s">
        <v>333</v>
      </c>
      <c r="E263">
        <v>55.26</v>
      </c>
      <c r="F263" t="s">
        <v>334</v>
      </c>
      <c r="G263" t="s">
        <v>347</v>
      </c>
      <c r="H263">
        <v>20210726</v>
      </c>
      <c r="I263" t="str">
        <f>VLOOKUP(A263,'Universe 202008'!$A$2:$B$1148,2,0)</f>
        <v>FAST</v>
      </c>
      <c r="J263" t="str">
        <f t="shared" si="9"/>
        <v>UW</v>
      </c>
      <c r="K263" t="str">
        <f>VLOOKUP(J263,'Exchange Lookup'!$A$2:$B$22,2,0)</f>
        <v/>
      </c>
      <c r="L263" t="str">
        <f t="shared" si="8"/>
        <v>FAST</v>
      </c>
    </row>
    <row r="264" spans="1:12" x14ac:dyDescent="0.25">
      <c r="A264" t="s">
        <v>866</v>
      </c>
      <c r="B264" t="s">
        <v>867</v>
      </c>
      <c r="C264" t="s">
        <v>333</v>
      </c>
      <c r="D264" t="s">
        <v>333</v>
      </c>
      <c r="E264">
        <v>137.97999999999999</v>
      </c>
      <c r="F264" t="s">
        <v>334</v>
      </c>
      <c r="G264" t="s">
        <v>338</v>
      </c>
      <c r="H264">
        <v>20210528</v>
      </c>
      <c r="I264" t="str">
        <f>VLOOKUP(A264,'Universe 202008'!$A$2:$B$1148,2,0)</f>
        <v>MTB</v>
      </c>
      <c r="J264" t="str">
        <f t="shared" si="9"/>
        <v>UN</v>
      </c>
      <c r="K264" t="str">
        <f>VLOOKUP(J264,'Exchange Lookup'!$A$2:$B$22,2,0)</f>
        <v/>
      </c>
      <c r="L264" t="str">
        <f t="shared" si="8"/>
        <v>MTB</v>
      </c>
    </row>
    <row r="265" spans="1:12" x14ac:dyDescent="0.25">
      <c r="A265" t="s">
        <v>868</v>
      </c>
      <c r="B265" t="s">
        <v>869</v>
      </c>
      <c r="C265" t="s">
        <v>333</v>
      </c>
      <c r="D265" t="s">
        <v>333</v>
      </c>
      <c r="E265">
        <v>69.08</v>
      </c>
      <c r="F265" t="s">
        <v>334</v>
      </c>
      <c r="G265" t="s">
        <v>53</v>
      </c>
      <c r="H265">
        <v>20210614</v>
      </c>
      <c r="I265" t="str">
        <f>VLOOKUP(A265,'Universe 202008'!$A$2:$B$1148,2,0)</f>
        <v>XEL</v>
      </c>
      <c r="J265" t="str">
        <f t="shared" si="9"/>
        <v>UW</v>
      </c>
      <c r="K265" t="str">
        <f>VLOOKUP(J265,'Exchange Lookup'!$A$2:$B$22,2,0)</f>
        <v/>
      </c>
      <c r="L265" t="str">
        <f t="shared" si="8"/>
        <v>XEL</v>
      </c>
    </row>
    <row r="266" spans="1:12" x14ac:dyDescent="0.25">
      <c r="A266" t="s">
        <v>870</v>
      </c>
      <c r="B266" t="s">
        <v>871</v>
      </c>
      <c r="C266" t="s">
        <v>333</v>
      </c>
      <c r="D266" t="s">
        <v>333</v>
      </c>
      <c r="E266">
        <v>110.89</v>
      </c>
      <c r="F266" t="s">
        <v>334</v>
      </c>
      <c r="G266" t="s">
        <v>344</v>
      </c>
      <c r="H266" t="s">
        <v>333</v>
      </c>
      <c r="I266" t="str">
        <f>VLOOKUP(A266,'Universe 202008'!$A$2:$B$1148,2,0)</f>
        <v>FISV</v>
      </c>
      <c r="J266" t="str">
        <f t="shared" si="9"/>
        <v>UW</v>
      </c>
      <c r="K266" t="str">
        <f>VLOOKUP(J266,'Exchange Lookup'!$A$2:$B$22,2,0)</f>
        <v/>
      </c>
      <c r="L266" t="str">
        <f t="shared" si="8"/>
        <v>FISV</v>
      </c>
    </row>
    <row r="267" spans="1:12" x14ac:dyDescent="0.25">
      <c r="A267" t="s">
        <v>872</v>
      </c>
      <c r="B267" t="s">
        <v>873</v>
      </c>
      <c r="C267" t="s">
        <v>333</v>
      </c>
      <c r="D267" t="s">
        <v>333</v>
      </c>
      <c r="E267">
        <v>37.729999999999997</v>
      </c>
      <c r="F267" t="s">
        <v>334</v>
      </c>
      <c r="G267" t="s">
        <v>338</v>
      </c>
      <c r="H267">
        <v>20210629</v>
      </c>
      <c r="I267" t="str">
        <f>VLOOKUP(A267,'Universe 202008'!$A$2:$B$1148,2,0)</f>
        <v>FITB</v>
      </c>
      <c r="J267" t="str">
        <f t="shared" si="9"/>
        <v>UW</v>
      </c>
      <c r="K267" t="str">
        <f>VLOOKUP(J267,'Exchange Lookup'!$A$2:$B$22,2,0)</f>
        <v/>
      </c>
      <c r="L267" t="str">
        <f t="shared" si="8"/>
        <v>FITB</v>
      </c>
    </row>
    <row r="268" spans="1:12" x14ac:dyDescent="0.25">
      <c r="A268" t="s">
        <v>874</v>
      </c>
      <c r="B268" t="s">
        <v>875</v>
      </c>
      <c r="C268" t="s">
        <v>333</v>
      </c>
      <c r="D268" t="s">
        <v>333</v>
      </c>
      <c r="E268">
        <v>68.78</v>
      </c>
      <c r="F268" t="s">
        <v>334</v>
      </c>
      <c r="G268" t="s">
        <v>359</v>
      </c>
      <c r="H268">
        <v>20210914</v>
      </c>
      <c r="I268" t="str">
        <f>VLOOKUP(A268,'Universe 202008'!$A$2:$B$1148,2,0)</f>
        <v>GILD</v>
      </c>
      <c r="J268" t="str">
        <f t="shared" si="9"/>
        <v>UW</v>
      </c>
      <c r="K268" t="str">
        <f>VLOOKUP(J268,'Exchange Lookup'!$A$2:$B$22,2,0)</f>
        <v/>
      </c>
      <c r="L268" t="str">
        <f t="shared" si="8"/>
        <v>GILD</v>
      </c>
    </row>
    <row r="269" spans="1:12" x14ac:dyDescent="0.25">
      <c r="A269" t="s">
        <v>876</v>
      </c>
      <c r="B269" t="s">
        <v>877</v>
      </c>
      <c r="C269" t="s">
        <v>333</v>
      </c>
      <c r="D269" t="s">
        <v>333</v>
      </c>
      <c r="E269">
        <v>97.99</v>
      </c>
      <c r="F269" t="s">
        <v>334</v>
      </c>
      <c r="G269" t="s">
        <v>377</v>
      </c>
      <c r="H269">
        <v>20211029</v>
      </c>
      <c r="I269" t="str">
        <f>VLOOKUP(A269,'Universe 202008'!$A$2:$B$1148,2,0)</f>
        <v>HAS</v>
      </c>
      <c r="J269" t="str">
        <f t="shared" si="9"/>
        <v>UW</v>
      </c>
      <c r="K269" t="str">
        <f>VLOOKUP(J269,'Exchange Lookup'!$A$2:$B$22,2,0)</f>
        <v/>
      </c>
      <c r="L269" t="str">
        <f t="shared" si="8"/>
        <v>HAS</v>
      </c>
    </row>
    <row r="270" spans="1:12" x14ac:dyDescent="0.25">
      <c r="A270" t="s">
        <v>878</v>
      </c>
      <c r="B270" t="s">
        <v>879</v>
      </c>
      <c r="C270" t="s">
        <v>333</v>
      </c>
      <c r="D270" t="s">
        <v>333</v>
      </c>
      <c r="E270">
        <v>14.72</v>
      </c>
      <c r="F270" t="s">
        <v>334</v>
      </c>
      <c r="G270" t="s">
        <v>338</v>
      </c>
      <c r="H270">
        <v>20210916</v>
      </c>
      <c r="I270" t="str">
        <f>VLOOKUP(A270,'Universe 202008'!$A$2:$B$1148,2,0)</f>
        <v>HBAN</v>
      </c>
      <c r="J270" t="str">
        <f t="shared" si="9"/>
        <v>UW</v>
      </c>
      <c r="K270" t="str">
        <f>VLOOKUP(J270,'Exchange Lookup'!$A$2:$B$22,2,0)</f>
        <v/>
      </c>
      <c r="L270" t="str">
        <f t="shared" si="8"/>
        <v>HBAN</v>
      </c>
    </row>
    <row r="271" spans="1:12" x14ac:dyDescent="0.25">
      <c r="A271" t="s">
        <v>880</v>
      </c>
      <c r="B271" t="s">
        <v>881</v>
      </c>
      <c r="C271" t="s">
        <v>333</v>
      </c>
      <c r="D271" t="s">
        <v>333</v>
      </c>
      <c r="E271">
        <v>85.18</v>
      </c>
      <c r="F271" t="s">
        <v>334</v>
      </c>
      <c r="G271" t="s">
        <v>366</v>
      </c>
      <c r="H271">
        <v>20210811</v>
      </c>
      <c r="I271" t="str">
        <f>VLOOKUP(A271,'Universe 202008'!$A$2:$B$1148,2,0)</f>
        <v>WELL</v>
      </c>
      <c r="J271" t="str">
        <f t="shared" si="9"/>
        <v>UN</v>
      </c>
      <c r="K271" t="str">
        <f>VLOOKUP(J271,'Exchange Lookup'!$A$2:$B$22,2,0)</f>
        <v/>
      </c>
      <c r="L271" t="str">
        <f t="shared" si="8"/>
        <v>WELL</v>
      </c>
    </row>
    <row r="272" spans="1:12" x14ac:dyDescent="0.25">
      <c r="A272" t="s">
        <v>882</v>
      </c>
      <c r="B272" t="s">
        <v>883</v>
      </c>
      <c r="C272" t="s">
        <v>333</v>
      </c>
      <c r="D272" t="s">
        <v>333</v>
      </c>
      <c r="E272">
        <v>340</v>
      </c>
      <c r="F272" t="s">
        <v>334</v>
      </c>
      <c r="G272" t="s">
        <v>359</v>
      </c>
      <c r="H272" t="s">
        <v>333</v>
      </c>
      <c r="I272" t="str">
        <f>VLOOKUP(A272,'Universe 202008'!$A$2:$B$1148,2,0)</f>
        <v>BIIB</v>
      </c>
      <c r="J272" t="str">
        <f t="shared" si="9"/>
        <v>UW</v>
      </c>
      <c r="K272" t="str">
        <f>VLOOKUP(J272,'Exchange Lookup'!$A$2:$B$22,2,0)</f>
        <v/>
      </c>
      <c r="L272" t="str">
        <f t="shared" si="8"/>
        <v>BIIB</v>
      </c>
    </row>
    <row r="273" spans="1:12" x14ac:dyDescent="0.25">
      <c r="A273" t="s">
        <v>884</v>
      </c>
      <c r="B273" t="s">
        <v>885</v>
      </c>
      <c r="C273" t="s">
        <v>333</v>
      </c>
      <c r="D273" t="s">
        <v>333</v>
      </c>
      <c r="E273">
        <v>115.37</v>
      </c>
      <c r="F273" t="s">
        <v>334</v>
      </c>
      <c r="G273" t="s">
        <v>338</v>
      </c>
      <c r="H273">
        <v>20210909</v>
      </c>
      <c r="I273" t="str">
        <f>VLOOKUP(A273,'Universe 202008'!$A$2:$B$1148,2,0)</f>
        <v>NTRS</v>
      </c>
      <c r="J273" t="str">
        <f t="shared" si="9"/>
        <v>UW</v>
      </c>
      <c r="K273" t="str">
        <f>VLOOKUP(J273,'Exchange Lookup'!$A$2:$B$22,2,0)</f>
        <v/>
      </c>
      <c r="L273" t="str">
        <f t="shared" si="8"/>
        <v>NTRS</v>
      </c>
    </row>
    <row r="274" spans="1:12" x14ac:dyDescent="0.25">
      <c r="A274" t="s">
        <v>886</v>
      </c>
      <c r="B274" t="s">
        <v>887</v>
      </c>
      <c r="C274" t="s">
        <v>333</v>
      </c>
      <c r="D274" t="s">
        <v>333</v>
      </c>
      <c r="E274">
        <v>140.57</v>
      </c>
      <c r="F274" t="s">
        <v>334</v>
      </c>
      <c r="G274" t="s">
        <v>335</v>
      </c>
      <c r="H274">
        <v>20210614</v>
      </c>
      <c r="I274" t="str">
        <f>VLOOKUP(A274,'Universe 202008'!$A$2:$B$1148,2,0)</f>
        <v>PKG</v>
      </c>
      <c r="J274" t="str">
        <f t="shared" si="9"/>
        <v>UN</v>
      </c>
      <c r="K274" t="str">
        <f>VLOOKUP(J274,'Exchange Lookup'!$A$2:$B$22,2,0)</f>
        <v/>
      </c>
      <c r="L274" t="str">
        <f t="shared" si="8"/>
        <v>PKG</v>
      </c>
    </row>
    <row r="275" spans="1:12" x14ac:dyDescent="0.25">
      <c r="A275" t="s">
        <v>888</v>
      </c>
      <c r="B275" t="s">
        <v>889</v>
      </c>
      <c r="C275" t="s">
        <v>333</v>
      </c>
      <c r="D275" t="s">
        <v>333</v>
      </c>
      <c r="E275">
        <v>115.41</v>
      </c>
      <c r="F275" t="s">
        <v>334</v>
      </c>
      <c r="G275" t="s">
        <v>344</v>
      </c>
      <c r="H275">
        <v>20210730</v>
      </c>
      <c r="I275" t="str">
        <f>VLOOKUP(A275,'Universe 202008'!$A$2:$B$1148,2,0)</f>
        <v>PAYX</v>
      </c>
      <c r="J275" t="str">
        <f t="shared" si="9"/>
        <v>UW</v>
      </c>
      <c r="K275" t="str">
        <f>VLOOKUP(J275,'Exchange Lookup'!$A$2:$B$22,2,0)</f>
        <v/>
      </c>
      <c r="L275" t="str">
        <f t="shared" si="8"/>
        <v>PAYX</v>
      </c>
    </row>
    <row r="276" spans="1:12" x14ac:dyDescent="0.25">
      <c r="A276" t="s">
        <v>890</v>
      </c>
      <c r="B276" t="s">
        <v>891</v>
      </c>
      <c r="C276" t="s">
        <v>333</v>
      </c>
      <c r="D276" t="s">
        <v>333</v>
      </c>
      <c r="E276">
        <v>16.25</v>
      </c>
      <c r="F276" t="s">
        <v>334</v>
      </c>
      <c r="G276" t="s">
        <v>338</v>
      </c>
      <c r="H276">
        <v>20210729</v>
      </c>
      <c r="I276" t="str">
        <f>VLOOKUP(A276,'Universe 202008'!$A$2:$B$1148,2,0)</f>
        <v>PBCT</v>
      </c>
      <c r="J276" t="str">
        <f t="shared" si="9"/>
        <v>UW</v>
      </c>
      <c r="K276" t="str">
        <f>VLOOKUP(J276,'Exchange Lookup'!$A$2:$B$22,2,0)</f>
        <v/>
      </c>
      <c r="L276" t="str">
        <f t="shared" si="8"/>
        <v>PBCT</v>
      </c>
    </row>
    <row r="277" spans="1:12" x14ac:dyDescent="0.25">
      <c r="A277" t="s">
        <v>892</v>
      </c>
      <c r="B277" t="s">
        <v>893</v>
      </c>
      <c r="C277" t="s">
        <v>333</v>
      </c>
      <c r="D277" t="s">
        <v>333</v>
      </c>
      <c r="E277">
        <v>146.28</v>
      </c>
      <c r="F277" t="s">
        <v>334</v>
      </c>
      <c r="G277" t="s">
        <v>344</v>
      </c>
      <c r="H277">
        <v>20210901</v>
      </c>
      <c r="I277" t="str">
        <f>VLOOKUP(A277,'Universe 202008'!$A$2:$B$1148,2,0)</f>
        <v>QCOM</v>
      </c>
      <c r="J277" t="str">
        <f t="shared" si="9"/>
        <v>UW</v>
      </c>
      <c r="K277" t="str">
        <f>VLOOKUP(J277,'Exchange Lookup'!$A$2:$B$22,2,0)</f>
        <v/>
      </c>
      <c r="L277" t="str">
        <f t="shared" si="8"/>
        <v>QCOM</v>
      </c>
    </row>
    <row r="278" spans="1:12" x14ac:dyDescent="0.25">
      <c r="A278" t="s">
        <v>894</v>
      </c>
      <c r="B278" t="s">
        <v>895</v>
      </c>
      <c r="C278" t="s">
        <v>333</v>
      </c>
      <c r="D278" t="s">
        <v>333</v>
      </c>
      <c r="E278">
        <v>487.96</v>
      </c>
      <c r="F278" t="s">
        <v>334</v>
      </c>
      <c r="G278" t="s">
        <v>347</v>
      </c>
      <c r="H278">
        <v>20210707</v>
      </c>
      <c r="I278" t="str">
        <f>VLOOKUP(A278,'Universe 202008'!$A$2:$B$1148,2,0)</f>
        <v>ROP</v>
      </c>
      <c r="J278" t="str">
        <f t="shared" si="9"/>
        <v>UN</v>
      </c>
      <c r="K278" t="str">
        <f>VLOOKUP(J278,'Exchange Lookup'!$A$2:$B$22,2,0)</f>
        <v/>
      </c>
      <c r="L278" t="str">
        <f t="shared" si="8"/>
        <v>ROP</v>
      </c>
    </row>
    <row r="279" spans="1:12" x14ac:dyDescent="0.25">
      <c r="A279" t="s">
        <v>896</v>
      </c>
      <c r="B279" t="s">
        <v>897</v>
      </c>
      <c r="C279" t="s">
        <v>333</v>
      </c>
      <c r="D279" t="s">
        <v>333</v>
      </c>
      <c r="E279">
        <v>123.09</v>
      </c>
      <c r="F279" t="s">
        <v>334</v>
      </c>
      <c r="G279" t="s">
        <v>377</v>
      </c>
      <c r="H279">
        <v>20210607</v>
      </c>
      <c r="I279" t="str">
        <f>VLOOKUP(A279,'Universe 202008'!$A$2:$B$1148,2,0)</f>
        <v>ROST</v>
      </c>
      <c r="J279" t="str">
        <f t="shared" si="9"/>
        <v>UW</v>
      </c>
      <c r="K279" t="str">
        <f>VLOOKUP(J279,'Exchange Lookup'!$A$2:$B$22,2,0)</f>
        <v/>
      </c>
      <c r="L279" t="str">
        <f t="shared" si="8"/>
        <v>ROST</v>
      </c>
    </row>
    <row r="280" spans="1:12" x14ac:dyDescent="0.25">
      <c r="A280" t="s">
        <v>898</v>
      </c>
      <c r="B280" t="s">
        <v>899</v>
      </c>
      <c r="C280" t="s">
        <v>333</v>
      </c>
      <c r="D280" t="s">
        <v>333</v>
      </c>
      <c r="E280">
        <v>685.2</v>
      </c>
      <c r="F280" t="s">
        <v>334</v>
      </c>
      <c r="G280" t="s">
        <v>359</v>
      </c>
      <c r="H280" t="s">
        <v>333</v>
      </c>
      <c r="I280" t="str">
        <f>VLOOKUP(A280,'Universe 202008'!$A$2:$B$1148,2,0)</f>
        <v>IDXX</v>
      </c>
      <c r="J280" t="str">
        <f t="shared" si="9"/>
        <v>UW</v>
      </c>
      <c r="K280" t="str">
        <f>VLOOKUP(J280,'Exchange Lookup'!$A$2:$B$22,2,0)</f>
        <v/>
      </c>
      <c r="L280" t="str">
        <f t="shared" si="8"/>
        <v>IDXX</v>
      </c>
    </row>
    <row r="281" spans="1:12" x14ac:dyDescent="0.25">
      <c r="A281" t="s">
        <v>900</v>
      </c>
      <c r="B281" t="s">
        <v>901</v>
      </c>
      <c r="C281" t="s">
        <v>333</v>
      </c>
      <c r="D281" t="s">
        <v>333</v>
      </c>
      <c r="E281">
        <v>119.05</v>
      </c>
      <c r="F281" t="s">
        <v>334</v>
      </c>
      <c r="G281" t="s">
        <v>377</v>
      </c>
      <c r="H281">
        <v>20210811</v>
      </c>
      <c r="I281" t="str">
        <f>VLOOKUP(A281,'Universe 202008'!$A$2:$B$1148,2,0)</f>
        <v>SBUX</v>
      </c>
      <c r="J281" t="str">
        <f t="shared" si="9"/>
        <v>UW</v>
      </c>
      <c r="K281" t="str">
        <f>VLOOKUP(J281,'Exchange Lookup'!$A$2:$B$22,2,0)</f>
        <v/>
      </c>
      <c r="L281" t="str">
        <f t="shared" si="8"/>
        <v>SBUX</v>
      </c>
    </row>
    <row r="282" spans="1:12" x14ac:dyDescent="0.25">
      <c r="A282" t="s">
        <v>902</v>
      </c>
      <c r="B282" t="s">
        <v>903</v>
      </c>
      <c r="C282" t="s">
        <v>333</v>
      </c>
      <c r="D282" t="s">
        <v>333</v>
      </c>
      <c r="E282">
        <v>20.329999999999998</v>
      </c>
      <c r="F282" t="s">
        <v>334</v>
      </c>
      <c r="G282" t="s">
        <v>338</v>
      </c>
      <c r="H282">
        <v>20210830</v>
      </c>
      <c r="I282" t="str">
        <f>VLOOKUP(A282,'Universe 202008'!$A$2:$B$1148,2,0)</f>
        <v>KEY</v>
      </c>
      <c r="J282" t="str">
        <f t="shared" si="9"/>
        <v>UN</v>
      </c>
      <c r="K282" t="str">
        <f>VLOOKUP(J282,'Exchange Lookup'!$A$2:$B$22,2,0)</f>
        <v/>
      </c>
      <c r="L282" t="str">
        <f t="shared" si="8"/>
        <v>KEY</v>
      </c>
    </row>
    <row r="283" spans="1:12" x14ac:dyDescent="0.25">
      <c r="A283" t="s">
        <v>904</v>
      </c>
      <c r="B283" t="s">
        <v>905</v>
      </c>
      <c r="C283" t="s">
        <v>333</v>
      </c>
      <c r="D283" t="s">
        <v>333</v>
      </c>
      <c r="E283">
        <v>36.479999999999997</v>
      </c>
      <c r="F283" t="s">
        <v>334</v>
      </c>
      <c r="G283" t="s">
        <v>341</v>
      </c>
      <c r="H283">
        <v>20210831</v>
      </c>
      <c r="I283" t="str">
        <f>VLOOKUP(A283,'Universe 202008'!$A$2:$B$1148,2,0)</f>
        <v>FOXA</v>
      </c>
      <c r="J283" t="str">
        <f t="shared" si="9"/>
        <v>UW</v>
      </c>
      <c r="K283" t="str">
        <f>VLOOKUP(J283,'Exchange Lookup'!$A$2:$B$22,2,0)</f>
        <v/>
      </c>
      <c r="L283" t="str">
        <f t="shared" si="8"/>
        <v>FOXA</v>
      </c>
    </row>
    <row r="284" spans="1:12" x14ac:dyDescent="0.25">
      <c r="A284" t="s">
        <v>906</v>
      </c>
      <c r="B284" t="s">
        <v>905</v>
      </c>
      <c r="C284" t="s">
        <v>333</v>
      </c>
      <c r="D284" t="s">
        <v>333</v>
      </c>
      <c r="E284">
        <v>33.74</v>
      </c>
      <c r="F284" t="s">
        <v>334</v>
      </c>
      <c r="G284" t="s">
        <v>341</v>
      </c>
      <c r="H284">
        <v>20210831</v>
      </c>
      <c r="I284" t="str">
        <f>VLOOKUP(A284,'Universe 202008'!$A$2:$B$1148,2,0)</f>
        <v>FOX</v>
      </c>
      <c r="J284" t="str">
        <f t="shared" si="9"/>
        <v>UW</v>
      </c>
      <c r="K284" t="str">
        <f>VLOOKUP(J284,'Exchange Lookup'!$A$2:$B$22,2,0)</f>
        <v/>
      </c>
      <c r="L284" t="str">
        <f t="shared" si="8"/>
        <v>FOX</v>
      </c>
    </row>
    <row r="285" spans="1:12" x14ac:dyDescent="0.25">
      <c r="A285" t="s">
        <v>907</v>
      </c>
      <c r="B285" t="s">
        <v>908</v>
      </c>
      <c r="C285" t="s">
        <v>333</v>
      </c>
      <c r="D285" t="s">
        <v>333</v>
      </c>
      <c r="E285">
        <v>90</v>
      </c>
      <c r="F285" t="s">
        <v>334</v>
      </c>
      <c r="G285" t="s">
        <v>338</v>
      </c>
      <c r="H285">
        <v>20210930</v>
      </c>
      <c r="I285" t="str">
        <f>VLOOKUP(A285,'Universe 202008'!$A$2:$B$1148,2,0)</f>
        <v>STT</v>
      </c>
      <c r="J285" t="str">
        <f t="shared" si="9"/>
        <v>UN</v>
      </c>
      <c r="K285" t="str">
        <f>VLOOKUP(J285,'Exchange Lookup'!$A$2:$B$22,2,0)</f>
        <v/>
      </c>
      <c r="L285" t="str">
        <f t="shared" si="8"/>
        <v>STT</v>
      </c>
    </row>
    <row r="286" spans="1:12" x14ac:dyDescent="0.25">
      <c r="A286" t="s">
        <v>909</v>
      </c>
      <c r="B286" t="s">
        <v>910</v>
      </c>
      <c r="C286" t="s">
        <v>333</v>
      </c>
      <c r="D286" t="s">
        <v>333</v>
      </c>
      <c r="E286">
        <v>24.89</v>
      </c>
      <c r="F286" t="s">
        <v>334</v>
      </c>
      <c r="G286" t="s">
        <v>377</v>
      </c>
      <c r="H286" t="s">
        <v>333</v>
      </c>
      <c r="I286" t="str">
        <f>VLOOKUP(A286,'Universe 202008'!$A$2:$B$1148,2,0)</f>
        <v>NCLH</v>
      </c>
      <c r="J286" t="str">
        <f t="shared" si="9"/>
        <v>UN</v>
      </c>
      <c r="K286" t="str">
        <f>VLOOKUP(J286,'Exchange Lookup'!$A$2:$B$22,2,0)</f>
        <v/>
      </c>
      <c r="L286" t="str">
        <f t="shared" si="8"/>
        <v>NCLH</v>
      </c>
    </row>
    <row r="287" spans="1:12" x14ac:dyDescent="0.25">
      <c r="A287" t="s">
        <v>911</v>
      </c>
      <c r="B287" t="s">
        <v>912</v>
      </c>
      <c r="C287" t="s">
        <v>333</v>
      </c>
      <c r="D287" t="s">
        <v>333</v>
      </c>
      <c r="E287">
        <v>57</v>
      </c>
      <c r="F287" t="s">
        <v>334</v>
      </c>
      <c r="G287" t="s">
        <v>338</v>
      </c>
      <c r="H287">
        <v>20210629</v>
      </c>
      <c r="I287" t="str">
        <f>VLOOKUP(A287,'Universe 202008'!$A$2:$B$1148,2,0)</f>
        <v>USB</v>
      </c>
      <c r="J287" t="str">
        <f t="shared" si="9"/>
        <v>UN</v>
      </c>
      <c r="K287" t="str">
        <f>VLOOKUP(J287,'Exchange Lookup'!$A$2:$B$22,2,0)</f>
        <v/>
      </c>
      <c r="L287" t="str">
        <f t="shared" si="8"/>
        <v>USB</v>
      </c>
    </row>
    <row r="288" spans="1:12" x14ac:dyDescent="0.25">
      <c r="A288" t="s">
        <v>913</v>
      </c>
      <c r="B288" t="s">
        <v>914</v>
      </c>
      <c r="C288" t="s">
        <v>333</v>
      </c>
      <c r="D288" t="s">
        <v>333</v>
      </c>
      <c r="E288">
        <v>71.67</v>
      </c>
      <c r="F288" t="s">
        <v>334</v>
      </c>
      <c r="G288" t="s">
        <v>347</v>
      </c>
      <c r="H288">
        <v>20210729</v>
      </c>
      <c r="I288" t="str">
        <f>VLOOKUP(A288,'Universe 202008'!$A$2:$B$1148,2,0)</f>
        <v>AOS</v>
      </c>
      <c r="J288" t="str">
        <f t="shared" si="9"/>
        <v>UN</v>
      </c>
      <c r="K288" t="str">
        <f>VLOOKUP(J288,'Exchange Lookup'!$A$2:$B$22,2,0)</f>
        <v/>
      </c>
      <c r="L288" t="str">
        <f t="shared" si="8"/>
        <v>AOS</v>
      </c>
    </row>
    <row r="289" spans="1:12" x14ac:dyDescent="0.25">
      <c r="A289" t="s">
        <v>915</v>
      </c>
      <c r="B289" t="s">
        <v>916</v>
      </c>
      <c r="C289" t="s">
        <v>333</v>
      </c>
      <c r="D289" t="s">
        <v>333</v>
      </c>
      <c r="E289">
        <v>23.99</v>
      </c>
      <c r="F289" t="s">
        <v>334</v>
      </c>
      <c r="G289" t="s">
        <v>344</v>
      </c>
      <c r="H289">
        <v>20210820</v>
      </c>
      <c r="I289" t="str">
        <f>VLOOKUP(A289,'Universe 202008'!$A$2:$B$1148,2,0)</f>
        <v>NLOK</v>
      </c>
      <c r="J289" t="str">
        <f t="shared" si="9"/>
        <v>UW</v>
      </c>
      <c r="K289" t="str">
        <f>VLOOKUP(J289,'Exchange Lookup'!$A$2:$B$22,2,0)</f>
        <v/>
      </c>
      <c r="L289" t="str">
        <f t="shared" si="8"/>
        <v>NLOK</v>
      </c>
    </row>
    <row r="290" spans="1:12" x14ac:dyDescent="0.25">
      <c r="A290" t="s">
        <v>917</v>
      </c>
      <c r="B290" t="s">
        <v>918</v>
      </c>
      <c r="C290" t="s">
        <v>333</v>
      </c>
      <c r="D290" t="s">
        <v>333</v>
      </c>
      <c r="E290">
        <v>214</v>
      </c>
      <c r="F290" t="s">
        <v>334</v>
      </c>
      <c r="G290" t="s">
        <v>338</v>
      </c>
      <c r="H290">
        <v>20210914</v>
      </c>
      <c r="I290" t="str">
        <f>VLOOKUP(A290,'Universe 202008'!$A$2:$B$1148,2,0)</f>
        <v>TROW</v>
      </c>
      <c r="J290" t="str">
        <f t="shared" si="9"/>
        <v>UW</v>
      </c>
      <c r="K290" t="str">
        <f>VLOOKUP(J290,'Exchange Lookup'!$A$2:$B$22,2,0)</f>
        <v/>
      </c>
      <c r="L290" t="str">
        <f t="shared" si="8"/>
        <v>TROW</v>
      </c>
    </row>
    <row r="291" spans="1:12" x14ac:dyDescent="0.25">
      <c r="A291" t="s">
        <v>919</v>
      </c>
      <c r="B291" t="s">
        <v>920</v>
      </c>
      <c r="C291" t="s">
        <v>333</v>
      </c>
      <c r="D291" t="s">
        <v>333</v>
      </c>
      <c r="E291">
        <v>147.84</v>
      </c>
      <c r="F291" t="s">
        <v>334</v>
      </c>
      <c r="G291" t="s">
        <v>347</v>
      </c>
      <c r="H291">
        <v>20210603</v>
      </c>
      <c r="I291" t="str">
        <f>VLOOKUP(A291,'Universe 202008'!$A$2:$B$1148,2,0)</f>
        <v>WM</v>
      </c>
      <c r="J291" t="str">
        <f t="shared" si="9"/>
        <v>UN</v>
      </c>
      <c r="K291" t="str">
        <f>VLOOKUP(J291,'Exchange Lookup'!$A$2:$B$22,2,0)</f>
        <v/>
      </c>
      <c r="L291" t="str">
        <f t="shared" si="8"/>
        <v>WM</v>
      </c>
    </row>
    <row r="292" spans="1:12" x14ac:dyDescent="0.25">
      <c r="A292" t="s">
        <v>921</v>
      </c>
      <c r="B292" t="s">
        <v>922</v>
      </c>
      <c r="C292" t="s">
        <v>333</v>
      </c>
      <c r="D292" t="s">
        <v>333</v>
      </c>
      <c r="E292">
        <v>218.8</v>
      </c>
      <c r="F292" t="s">
        <v>334</v>
      </c>
      <c r="G292" t="s">
        <v>356</v>
      </c>
      <c r="H292">
        <v>20210809</v>
      </c>
      <c r="I292" t="str">
        <f>VLOOKUP(A292,'Universe 202008'!$A$2:$B$1148,2,0)</f>
        <v>STZ</v>
      </c>
      <c r="J292" t="str">
        <f t="shared" si="9"/>
        <v>UN</v>
      </c>
      <c r="K292" t="str">
        <f>VLOOKUP(J292,'Exchange Lookup'!$A$2:$B$22,2,0)</f>
        <v/>
      </c>
      <c r="L292" t="str">
        <f t="shared" si="8"/>
        <v>STZ</v>
      </c>
    </row>
    <row r="293" spans="1:12" x14ac:dyDescent="0.25">
      <c r="A293" t="s">
        <v>923</v>
      </c>
      <c r="B293" t="s">
        <v>924</v>
      </c>
      <c r="C293" t="s">
        <v>333</v>
      </c>
      <c r="D293" t="s">
        <v>333</v>
      </c>
      <c r="E293">
        <v>150.19</v>
      </c>
      <c r="F293" t="s">
        <v>334</v>
      </c>
      <c r="G293" t="s">
        <v>344</v>
      </c>
      <c r="H293">
        <v>20210127</v>
      </c>
      <c r="I293" t="str">
        <f>VLOOKUP(A293,'Universe 202008'!$A$2:$B$1148,2,0)</f>
        <v>XLNX</v>
      </c>
      <c r="J293" t="str">
        <f t="shared" si="9"/>
        <v>UW</v>
      </c>
      <c r="K293" t="str">
        <f>VLOOKUP(J293,'Exchange Lookup'!$A$2:$B$22,2,0)</f>
        <v/>
      </c>
      <c r="L293" t="str">
        <f t="shared" si="8"/>
        <v>XLNX</v>
      </c>
    </row>
    <row r="294" spans="1:12" x14ac:dyDescent="0.25">
      <c r="A294" t="s">
        <v>925</v>
      </c>
      <c r="B294" t="s">
        <v>926</v>
      </c>
      <c r="C294" t="s">
        <v>333</v>
      </c>
      <c r="D294" t="s">
        <v>333</v>
      </c>
      <c r="E294">
        <v>60.29</v>
      </c>
      <c r="F294" t="s">
        <v>334</v>
      </c>
      <c r="G294" t="s">
        <v>359</v>
      </c>
      <c r="H294">
        <v>20210923</v>
      </c>
      <c r="I294" t="str">
        <f>VLOOKUP(A294,'Universe 202008'!$A$2:$B$1148,2,0)</f>
        <v>XRAY</v>
      </c>
      <c r="J294" t="str">
        <f t="shared" si="9"/>
        <v>UW</v>
      </c>
      <c r="K294" t="str">
        <f>VLOOKUP(J294,'Exchange Lookup'!$A$2:$B$22,2,0)</f>
        <v/>
      </c>
      <c r="L294" t="str">
        <f t="shared" si="8"/>
        <v>XRAY</v>
      </c>
    </row>
    <row r="295" spans="1:12" x14ac:dyDescent="0.25">
      <c r="A295" t="s">
        <v>927</v>
      </c>
      <c r="B295" t="s">
        <v>928</v>
      </c>
      <c r="C295" t="s">
        <v>333</v>
      </c>
      <c r="D295" t="s">
        <v>333</v>
      </c>
      <c r="E295">
        <v>54.99</v>
      </c>
      <c r="F295" t="s">
        <v>334</v>
      </c>
      <c r="G295" t="s">
        <v>338</v>
      </c>
      <c r="H295">
        <v>20210811</v>
      </c>
      <c r="I295" t="str">
        <f>VLOOKUP(A295,'Universe 202008'!$A$2:$B$1148,2,0)</f>
        <v>ZION</v>
      </c>
      <c r="J295" t="str">
        <f t="shared" si="9"/>
        <v>UW</v>
      </c>
      <c r="K295" t="str">
        <f>VLOOKUP(J295,'Exchange Lookup'!$A$2:$B$22,2,0)</f>
        <v/>
      </c>
      <c r="L295" t="str">
        <f t="shared" si="8"/>
        <v>ZION</v>
      </c>
    </row>
    <row r="296" spans="1:12" x14ac:dyDescent="0.25">
      <c r="A296" t="s">
        <v>929</v>
      </c>
      <c r="B296" t="s">
        <v>930</v>
      </c>
      <c r="C296" t="s">
        <v>333</v>
      </c>
      <c r="D296" t="s">
        <v>333</v>
      </c>
      <c r="E296">
        <v>57.87</v>
      </c>
      <c r="F296" t="s">
        <v>334</v>
      </c>
      <c r="G296" t="s">
        <v>347</v>
      </c>
      <c r="H296">
        <v>20200521</v>
      </c>
      <c r="I296" t="str">
        <f>VLOOKUP(A296,'Universe 202008'!$A$2:$B$1148,2,0)</f>
        <v>ALK</v>
      </c>
      <c r="J296" t="str">
        <f t="shared" si="9"/>
        <v>UN</v>
      </c>
      <c r="K296" t="str">
        <f>VLOOKUP(J296,'Exchange Lookup'!$A$2:$B$22,2,0)</f>
        <v/>
      </c>
      <c r="L296" t="str">
        <f t="shared" si="8"/>
        <v>ALK</v>
      </c>
    </row>
    <row r="297" spans="1:12" x14ac:dyDescent="0.25">
      <c r="A297" t="s">
        <v>931</v>
      </c>
      <c r="B297" t="s">
        <v>932</v>
      </c>
      <c r="C297" t="s">
        <v>333</v>
      </c>
      <c r="D297" t="s">
        <v>333</v>
      </c>
      <c r="E297">
        <v>24.82</v>
      </c>
      <c r="F297" t="s">
        <v>334</v>
      </c>
      <c r="G297" t="s">
        <v>338</v>
      </c>
      <c r="H297">
        <v>20210812</v>
      </c>
      <c r="I297" t="str">
        <f>VLOOKUP(A297,'Universe 202008'!$A$2:$B$1148,2,0)</f>
        <v>IVZ</v>
      </c>
      <c r="J297" t="str">
        <f t="shared" si="9"/>
        <v>UN</v>
      </c>
      <c r="K297" t="str">
        <f>VLOOKUP(J297,'Exchange Lookup'!$A$2:$B$22,2,0)</f>
        <v/>
      </c>
      <c r="L297" t="str">
        <f t="shared" si="8"/>
        <v>IVZ</v>
      </c>
    </row>
    <row r="298" spans="1:12" x14ac:dyDescent="0.25">
      <c r="A298" t="s">
        <v>933</v>
      </c>
      <c r="B298" t="s">
        <v>934</v>
      </c>
      <c r="C298" t="s">
        <v>333</v>
      </c>
      <c r="D298" t="s">
        <v>333</v>
      </c>
      <c r="E298">
        <v>305.87</v>
      </c>
      <c r="F298" t="s">
        <v>334</v>
      </c>
      <c r="G298" t="s">
        <v>335</v>
      </c>
      <c r="H298">
        <v>20210902</v>
      </c>
      <c r="I298" t="str">
        <f>VLOOKUP(A298,'Universe 202008'!$A$2:$B$1148,2,0)</f>
        <v>LIN</v>
      </c>
      <c r="J298" t="str">
        <f t="shared" si="9"/>
        <v>UN</v>
      </c>
      <c r="K298" t="str">
        <f>VLOOKUP(J298,'Exchange Lookup'!$A$2:$B$22,2,0)</f>
        <v/>
      </c>
      <c r="L298" t="str">
        <f t="shared" si="8"/>
        <v>LIN</v>
      </c>
    </row>
    <row r="299" spans="1:12" x14ac:dyDescent="0.25">
      <c r="A299" t="s">
        <v>935</v>
      </c>
      <c r="B299" t="s">
        <v>936</v>
      </c>
      <c r="C299" t="s">
        <v>333</v>
      </c>
      <c r="D299" t="s">
        <v>333</v>
      </c>
      <c r="E299">
        <v>534.29</v>
      </c>
      <c r="F299" t="s">
        <v>334</v>
      </c>
      <c r="G299" t="s">
        <v>344</v>
      </c>
      <c r="H299">
        <v>20210709</v>
      </c>
      <c r="I299" t="str">
        <f>VLOOKUP(A299,'Universe 202008'!$A$2:$B$1148,2,0)</f>
        <v>INTU</v>
      </c>
      <c r="J299" t="str">
        <f t="shared" si="9"/>
        <v>UW</v>
      </c>
      <c r="K299" t="str">
        <f>VLOOKUP(J299,'Exchange Lookup'!$A$2:$B$22,2,0)</f>
        <v/>
      </c>
      <c r="L299" t="str">
        <f t="shared" si="8"/>
        <v>INTU</v>
      </c>
    </row>
    <row r="300" spans="1:12" x14ac:dyDescent="0.25">
      <c r="A300" t="s">
        <v>937</v>
      </c>
      <c r="B300" t="s">
        <v>938</v>
      </c>
      <c r="C300" t="s">
        <v>333</v>
      </c>
      <c r="D300" t="s">
        <v>333</v>
      </c>
      <c r="E300">
        <v>99.73</v>
      </c>
      <c r="F300" t="s">
        <v>334</v>
      </c>
      <c r="G300" t="s">
        <v>338</v>
      </c>
      <c r="H300">
        <v>20210729</v>
      </c>
      <c r="I300" t="str">
        <f>VLOOKUP(A300,'Universe 202008'!$A$2:$B$1148,2,0)</f>
        <v>MS</v>
      </c>
      <c r="J300" t="str">
        <f t="shared" si="9"/>
        <v>UN</v>
      </c>
      <c r="K300" t="str">
        <f>VLOOKUP(J300,'Exchange Lookup'!$A$2:$B$22,2,0)</f>
        <v/>
      </c>
      <c r="L300" t="str">
        <f t="shared" si="8"/>
        <v>MS</v>
      </c>
    </row>
    <row r="301" spans="1:12" x14ac:dyDescent="0.25">
      <c r="A301" t="s">
        <v>939</v>
      </c>
      <c r="B301" t="s">
        <v>940</v>
      </c>
      <c r="C301" t="s">
        <v>333</v>
      </c>
      <c r="D301" t="s">
        <v>333</v>
      </c>
      <c r="E301">
        <v>149.72999999999999</v>
      </c>
      <c r="F301" t="s">
        <v>334</v>
      </c>
      <c r="G301" t="s">
        <v>344</v>
      </c>
      <c r="H301">
        <v>20210819</v>
      </c>
      <c r="I301" t="str">
        <f>VLOOKUP(A301,'Universe 202008'!$A$2:$B$1148,2,0)</f>
        <v>MCHP</v>
      </c>
      <c r="J301" t="str">
        <f t="shared" si="9"/>
        <v>UW</v>
      </c>
      <c r="K301" t="str">
        <f>VLOOKUP(J301,'Exchange Lookup'!$A$2:$B$22,2,0)</f>
        <v/>
      </c>
      <c r="L301" t="str">
        <f t="shared" si="8"/>
        <v>MCHP</v>
      </c>
    </row>
    <row r="302" spans="1:12" x14ac:dyDescent="0.25">
      <c r="A302" t="s">
        <v>941</v>
      </c>
      <c r="B302" t="s">
        <v>942</v>
      </c>
      <c r="C302" t="s">
        <v>333</v>
      </c>
      <c r="D302" t="s">
        <v>333</v>
      </c>
      <c r="E302">
        <v>174.97</v>
      </c>
      <c r="F302" t="s">
        <v>334</v>
      </c>
      <c r="G302" t="s">
        <v>338</v>
      </c>
      <c r="H302">
        <v>20210617</v>
      </c>
      <c r="I302" t="str">
        <f>VLOOKUP(A302,'Universe 202008'!$A$2:$B$1148,2,0)</f>
        <v>CB</v>
      </c>
      <c r="J302" t="str">
        <f t="shared" si="9"/>
        <v>UN</v>
      </c>
      <c r="K302" t="str">
        <f>VLOOKUP(J302,'Exchange Lookup'!$A$2:$B$22,2,0)</f>
        <v/>
      </c>
      <c r="L302" t="str">
        <f t="shared" si="8"/>
        <v>CB</v>
      </c>
    </row>
    <row r="303" spans="1:12" x14ac:dyDescent="0.25">
      <c r="A303" t="s">
        <v>943</v>
      </c>
      <c r="B303" t="s">
        <v>944</v>
      </c>
      <c r="C303" t="s">
        <v>333</v>
      </c>
      <c r="D303" t="s">
        <v>333</v>
      </c>
      <c r="E303">
        <v>75.94</v>
      </c>
      <c r="F303" t="s">
        <v>334</v>
      </c>
      <c r="G303" t="s">
        <v>359</v>
      </c>
      <c r="H303" t="s">
        <v>333</v>
      </c>
      <c r="I303" t="str">
        <f>VLOOKUP(A303,'Universe 202008'!$A$2:$B$1148,2,0)</f>
        <v>HOLX</v>
      </c>
      <c r="J303" t="str">
        <f t="shared" si="9"/>
        <v>UW</v>
      </c>
      <c r="K303" t="str">
        <f>VLOOKUP(J303,'Exchange Lookup'!$A$2:$B$22,2,0)</f>
        <v/>
      </c>
      <c r="L303" t="str">
        <f t="shared" si="8"/>
        <v>HOLX</v>
      </c>
    </row>
    <row r="304" spans="1:12" x14ac:dyDescent="0.25">
      <c r="A304" t="s">
        <v>945</v>
      </c>
      <c r="B304" t="s">
        <v>946</v>
      </c>
      <c r="C304" t="s">
        <v>333</v>
      </c>
      <c r="D304" t="s">
        <v>333</v>
      </c>
      <c r="E304">
        <v>43.97</v>
      </c>
      <c r="F304" t="s">
        <v>334</v>
      </c>
      <c r="G304" t="s">
        <v>338</v>
      </c>
      <c r="H304">
        <v>20210729</v>
      </c>
      <c r="I304" t="str">
        <f>VLOOKUP(A304,'Universe 202008'!$A$2:$B$1148,2,0)</f>
        <v>CFG</v>
      </c>
      <c r="J304" t="str">
        <f t="shared" si="9"/>
        <v>UN</v>
      </c>
      <c r="K304" t="str">
        <f>VLOOKUP(J304,'Exchange Lookup'!$A$2:$B$22,2,0)</f>
        <v/>
      </c>
      <c r="L304" t="str">
        <f t="shared" si="8"/>
        <v>CFG</v>
      </c>
    </row>
    <row r="305" spans="1:12" x14ac:dyDescent="0.25">
      <c r="A305" t="s">
        <v>947</v>
      </c>
      <c r="B305" t="s">
        <v>948</v>
      </c>
      <c r="C305" t="s">
        <v>333</v>
      </c>
      <c r="D305" t="s">
        <v>333</v>
      </c>
      <c r="E305">
        <v>603.45000000000005</v>
      </c>
      <c r="F305" t="s">
        <v>334</v>
      </c>
      <c r="G305" t="s">
        <v>377</v>
      </c>
      <c r="H305" t="s">
        <v>333</v>
      </c>
      <c r="I305" t="str">
        <f>VLOOKUP(A305,'Universe 202008'!$A$2:$B$1148,2,0)</f>
        <v>ORLY</v>
      </c>
      <c r="J305" t="str">
        <f t="shared" si="9"/>
        <v>UW</v>
      </c>
      <c r="K305" t="str">
        <f>VLOOKUP(J305,'Exchange Lookup'!$A$2:$B$22,2,0)</f>
        <v/>
      </c>
      <c r="L305" t="str">
        <f t="shared" si="8"/>
        <v>ORLY</v>
      </c>
    </row>
    <row r="306" spans="1:12" x14ac:dyDescent="0.25">
      <c r="A306" t="s">
        <v>949</v>
      </c>
      <c r="B306" t="s">
        <v>950</v>
      </c>
      <c r="C306" t="s">
        <v>333</v>
      </c>
      <c r="D306" t="s">
        <v>333</v>
      </c>
      <c r="E306">
        <v>130.82</v>
      </c>
      <c r="F306" t="s">
        <v>334</v>
      </c>
      <c r="G306" t="s">
        <v>338</v>
      </c>
      <c r="H306">
        <v>20210830</v>
      </c>
      <c r="I306" t="str">
        <f>VLOOKUP(A306,'Universe 202008'!$A$2:$B$1148,2,0)</f>
        <v>ALL</v>
      </c>
      <c r="J306" t="str">
        <f t="shared" si="9"/>
        <v>UN</v>
      </c>
      <c r="K306" t="str">
        <f>VLOOKUP(J306,'Exchange Lookup'!$A$2:$B$22,2,0)</f>
        <v/>
      </c>
      <c r="L306" t="str">
        <f t="shared" si="8"/>
        <v>ALL</v>
      </c>
    </row>
    <row r="307" spans="1:12" x14ac:dyDescent="0.25">
      <c r="A307" t="s">
        <v>951</v>
      </c>
      <c r="B307" t="s">
        <v>952</v>
      </c>
      <c r="C307" t="s">
        <v>333</v>
      </c>
      <c r="D307" t="s">
        <v>333</v>
      </c>
      <c r="E307">
        <v>84.68</v>
      </c>
      <c r="F307" t="s">
        <v>334</v>
      </c>
      <c r="G307" t="s">
        <v>366</v>
      </c>
      <c r="H307">
        <v>20210625</v>
      </c>
      <c r="I307" t="str">
        <f>VLOOKUP(A307,'Universe 202008'!$A$2:$B$1148,2,0)</f>
        <v>EQR</v>
      </c>
      <c r="J307" t="str">
        <f t="shared" si="9"/>
        <v>UN</v>
      </c>
      <c r="K307" t="str">
        <f>VLOOKUP(J307,'Exchange Lookup'!$A$2:$B$22,2,0)</f>
        <v/>
      </c>
      <c r="L307" t="str">
        <f t="shared" si="8"/>
        <v>EQR</v>
      </c>
    </row>
    <row r="308" spans="1:12" x14ac:dyDescent="0.25">
      <c r="A308" t="s">
        <v>953</v>
      </c>
      <c r="B308" t="s">
        <v>954</v>
      </c>
      <c r="C308" t="s">
        <v>333</v>
      </c>
      <c r="D308" t="s">
        <v>333</v>
      </c>
      <c r="E308">
        <v>45.54</v>
      </c>
      <c r="F308" t="s">
        <v>334</v>
      </c>
      <c r="G308" t="s">
        <v>377</v>
      </c>
      <c r="H308">
        <v>20210831</v>
      </c>
      <c r="I308" t="str">
        <f>VLOOKUP(A308,'Universe 202008'!$A$2:$B$1148,2,0)</f>
        <v>BWA</v>
      </c>
      <c r="J308" t="str">
        <f t="shared" si="9"/>
        <v>UN</v>
      </c>
      <c r="K308" t="str">
        <f>VLOOKUP(J308,'Exchange Lookup'!$A$2:$B$22,2,0)</f>
        <v/>
      </c>
      <c r="L308" t="str">
        <f t="shared" si="8"/>
        <v>BWA</v>
      </c>
    </row>
    <row r="309" spans="1:12" x14ac:dyDescent="0.25">
      <c r="A309" t="s">
        <v>955</v>
      </c>
      <c r="B309" t="s">
        <v>956</v>
      </c>
      <c r="C309" t="s">
        <v>333</v>
      </c>
      <c r="D309" t="s">
        <v>333</v>
      </c>
      <c r="E309">
        <v>29.5</v>
      </c>
      <c r="F309" t="s">
        <v>334</v>
      </c>
      <c r="G309" t="s">
        <v>359</v>
      </c>
      <c r="H309" t="s">
        <v>333</v>
      </c>
      <c r="I309" t="e">
        <f>VLOOKUP(A309,'Universe 202008'!$A$2:$B$1148,2,0)</f>
        <v>#N/A</v>
      </c>
      <c r="J309" t="str">
        <f t="shared" si="9"/>
        <v>UN</v>
      </c>
      <c r="K309" t="str">
        <f>VLOOKUP(J309,'Exchange Lookup'!$A$2:$B$22,2,0)</f>
        <v/>
      </c>
      <c r="L309" t="str">
        <f t="shared" si="8"/>
        <v>OGN</v>
      </c>
    </row>
    <row r="310" spans="1:12" x14ac:dyDescent="0.25">
      <c r="A310" t="s">
        <v>957</v>
      </c>
      <c r="B310" t="s">
        <v>958</v>
      </c>
      <c r="C310" t="s">
        <v>333</v>
      </c>
      <c r="D310" t="s">
        <v>333</v>
      </c>
      <c r="E310">
        <v>16.14</v>
      </c>
      <c r="F310" t="s">
        <v>334</v>
      </c>
      <c r="G310" t="s">
        <v>366</v>
      </c>
      <c r="H310">
        <v>20200619</v>
      </c>
      <c r="I310" t="e">
        <f>VLOOKUP(A310,'Universe 202008'!$A$2:$B$1148,2,0)</f>
        <v>#N/A</v>
      </c>
      <c r="J310" t="str">
        <f t="shared" si="9"/>
        <v>UW</v>
      </c>
      <c r="K310" t="str">
        <f>VLOOKUP(J310,'Exchange Lookup'!$A$2:$B$22,2,0)</f>
        <v/>
      </c>
      <c r="L310" t="str">
        <f t="shared" si="8"/>
        <v>HST</v>
      </c>
    </row>
    <row r="311" spans="1:12" x14ac:dyDescent="0.25">
      <c r="A311" t="s">
        <v>959</v>
      </c>
      <c r="B311" t="s">
        <v>960</v>
      </c>
      <c r="C311" t="s">
        <v>333</v>
      </c>
      <c r="D311" t="s">
        <v>333</v>
      </c>
      <c r="E311">
        <v>76.3</v>
      </c>
      <c r="F311" t="s">
        <v>334</v>
      </c>
      <c r="G311" t="s">
        <v>359</v>
      </c>
      <c r="H311" t="s">
        <v>333</v>
      </c>
      <c r="I311" t="str">
        <f>VLOOKUP(A311,'Universe 202008'!$A$2:$B$1148,2,0)</f>
        <v>INCY</v>
      </c>
      <c r="J311" t="str">
        <f t="shared" si="9"/>
        <v>UW</v>
      </c>
      <c r="K311" t="str">
        <f>VLOOKUP(J311,'Exchange Lookup'!$A$2:$B$22,2,0)</f>
        <v/>
      </c>
      <c r="L311" t="str">
        <f t="shared" si="8"/>
        <v>INCY</v>
      </c>
    </row>
    <row r="312" spans="1:12" x14ac:dyDescent="0.25">
      <c r="A312" t="s">
        <v>961</v>
      </c>
      <c r="B312" t="s">
        <v>962</v>
      </c>
      <c r="C312" t="s">
        <v>333</v>
      </c>
      <c r="D312" t="s">
        <v>333</v>
      </c>
      <c r="E312">
        <v>135.19999999999999</v>
      </c>
      <c r="F312" t="s">
        <v>334</v>
      </c>
      <c r="G312" t="s">
        <v>366</v>
      </c>
      <c r="H312">
        <v>20210908</v>
      </c>
      <c r="I312" t="str">
        <f>VLOOKUP(A312,'Universe 202008'!$A$2:$B$1148,2,0)</f>
        <v>SPG</v>
      </c>
      <c r="J312" t="str">
        <f t="shared" si="9"/>
        <v>UN</v>
      </c>
      <c r="K312" t="str">
        <f>VLOOKUP(J312,'Exchange Lookup'!$A$2:$B$22,2,0)</f>
        <v/>
      </c>
      <c r="L312" t="str">
        <f t="shared" si="8"/>
        <v>SPG</v>
      </c>
    </row>
    <row r="313" spans="1:12" x14ac:dyDescent="0.25">
      <c r="A313" t="s">
        <v>963</v>
      </c>
      <c r="B313" t="s">
        <v>964</v>
      </c>
      <c r="C313" t="s">
        <v>333</v>
      </c>
      <c r="D313" t="s">
        <v>333</v>
      </c>
      <c r="E313">
        <v>112.82</v>
      </c>
      <c r="F313" t="s">
        <v>334</v>
      </c>
      <c r="G313" t="s">
        <v>335</v>
      </c>
      <c r="H313">
        <v>20210914</v>
      </c>
      <c r="I313" t="str">
        <f>VLOOKUP(A313,'Universe 202008'!$A$2:$B$1148,2,0)</f>
        <v>EMN</v>
      </c>
      <c r="J313" t="str">
        <f t="shared" si="9"/>
        <v>UN</v>
      </c>
      <c r="K313" t="str">
        <f>VLOOKUP(J313,'Exchange Lookup'!$A$2:$B$22,2,0)</f>
        <v/>
      </c>
      <c r="L313" t="str">
        <f t="shared" si="8"/>
        <v>EMN</v>
      </c>
    </row>
    <row r="314" spans="1:12" x14ac:dyDescent="0.25">
      <c r="A314" t="s">
        <v>965</v>
      </c>
      <c r="B314" t="s">
        <v>966</v>
      </c>
      <c r="C314" t="s">
        <v>333</v>
      </c>
      <c r="D314" t="s">
        <v>333</v>
      </c>
      <c r="E314">
        <v>67.37</v>
      </c>
      <c r="F314" t="s">
        <v>334</v>
      </c>
      <c r="G314" t="s">
        <v>341</v>
      </c>
      <c r="H314" t="s">
        <v>333</v>
      </c>
      <c r="I314" t="str">
        <f>VLOOKUP(A314,'Universe 202008'!$A$2:$B$1148,2,0)</f>
        <v>TWTR</v>
      </c>
      <c r="J314" t="str">
        <f t="shared" si="9"/>
        <v>UN</v>
      </c>
      <c r="K314" t="str">
        <f>VLOOKUP(J314,'Exchange Lookup'!$A$2:$B$22,2,0)</f>
        <v/>
      </c>
      <c r="L314" t="str">
        <f t="shared" si="8"/>
        <v>TWTR</v>
      </c>
    </row>
    <row r="315" spans="1:12" x14ac:dyDescent="0.25">
      <c r="A315" t="s">
        <v>967</v>
      </c>
      <c r="B315" t="s">
        <v>968</v>
      </c>
      <c r="C315" t="s">
        <v>333</v>
      </c>
      <c r="D315" t="s">
        <v>333</v>
      </c>
      <c r="E315">
        <v>228.92</v>
      </c>
      <c r="F315" t="s">
        <v>334</v>
      </c>
      <c r="G315" t="s">
        <v>366</v>
      </c>
      <c r="H315">
        <v>20210629</v>
      </c>
      <c r="I315" t="str">
        <f>VLOOKUP(A315,'Universe 202008'!$A$2:$B$1148,2,0)</f>
        <v>AVB</v>
      </c>
      <c r="J315" t="str">
        <f t="shared" si="9"/>
        <v>UN</v>
      </c>
      <c r="K315" t="str">
        <f>VLOOKUP(J315,'Exchange Lookup'!$A$2:$B$22,2,0)</f>
        <v/>
      </c>
      <c r="L315" t="str">
        <f t="shared" si="8"/>
        <v>AVB</v>
      </c>
    </row>
    <row r="316" spans="1:12" x14ac:dyDescent="0.25">
      <c r="A316" t="s">
        <v>969</v>
      </c>
      <c r="B316" t="s">
        <v>970</v>
      </c>
      <c r="C316" t="s">
        <v>333</v>
      </c>
      <c r="D316" t="s">
        <v>333</v>
      </c>
      <c r="E316">
        <v>104.76</v>
      </c>
      <c r="F316" t="s">
        <v>334</v>
      </c>
      <c r="G316" t="s">
        <v>338</v>
      </c>
      <c r="H316">
        <v>20210524</v>
      </c>
      <c r="I316" t="str">
        <f>VLOOKUP(A316,'Universe 202008'!$A$2:$B$1148,2,0)</f>
        <v>PRU</v>
      </c>
      <c r="J316" t="str">
        <f t="shared" si="9"/>
        <v>UN</v>
      </c>
      <c r="K316" t="str">
        <f>VLOOKUP(J316,'Exchange Lookup'!$A$2:$B$22,2,0)</f>
        <v/>
      </c>
      <c r="L316" t="str">
        <f t="shared" si="8"/>
        <v>PRU</v>
      </c>
    </row>
    <row r="317" spans="1:12" x14ac:dyDescent="0.25">
      <c r="A317" t="s">
        <v>971</v>
      </c>
      <c r="B317" t="s">
        <v>972</v>
      </c>
      <c r="C317" t="s">
        <v>333</v>
      </c>
      <c r="D317" t="s">
        <v>333</v>
      </c>
      <c r="E317">
        <v>192.6</v>
      </c>
      <c r="F317" t="s">
        <v>334</v>
      </c>
      <c r="G317" t="s">
        <v>347</v>
      </c>
      <c r="H317">
        <v>20210820</v>
      </c>
      <c r="I317" t="str">
        <f>VLOOKUP(A317,'Universe 202008'!$A$2:$B$1148,2,0)</f>
        <v>UPS</v>
      </c>
      <c r="J317" t="str">
        <f t="shared" si="9"/>
        <v>UN</v>
      </c>
      <c r="K317" t="str">
        <f>VLOOKUP(J317,'Exchange Lookup'!$A$2:$B$22,2,0)</f>
        <v/>
      </c>
      <c r="L317" t="str">
        <f t="shared" ref="L317:L380" si="10">IF(ISNA(I317),LEFT(A317,LEN(A317)-10)&amp;K317,I317)</f>
        <v>UPS</v>
      </c>
    </row>
    <row r="318" spans="1:12" x14ac:dyDescent="0.25">
      <c r="A318" t="s">
        <v>973</v>
      </c>
      <c r="B318" t="s">
        <v>974</v>
      </c>
      <c r="C318" t="s">
        <v>333</v>
      </c>
      <c r="D318" t="s">
        <v>333</v>
      </c>
      <c r="E318">
        <v>47.1</v>
      </c>
      <c r="F318" t="s">
        <v>334</v>
      </c>
      <c r="G318" t="s">
        <v>356</v>
      </c>
      <c r="H318">
        <v>20210819</v>
      </c>
      <c r="I318" t="str">
        <f>VLOOKUP(A318,'Universe 202008'!$A$2:$B$1148,2,0)</f>
        <v>WBA</v>
      </c>
      <c r="J318" t="str">
        <f t="shared" si="9"/>
        <v>UW</v>
      </c>
      <c r="K318" t="str">
        <f>VLOOKUP(J318,'Exchange Lookup'!$A$2:$B$22,2,0)</f>
        <v/>
      </c>
      <c r="L318" t="str">
        <f t="shared" si="10"/>
        <v>WBA</v>
      </c>
    </row>
    <row r="319" spans="1:12" x14ac:dyDescent="0.25">
      <c r="A319" t="s">
        <v>975</v>
      </c>
      <c r="B319" t="s">
        <v>976</v>
      </c>
      <c r="C319" t="s">
        <v>333</v>
      </c>
      <c r="D319" t="s">
        <v>333</v>
      </c>
      <c r="E319">
        <v>216.29</v>
      </c>
      <c r="F319" t="s">
        <v>334</v>
      </c>
      <c r="G319" t="s">
        <v>359</v>
      </c>
      <c r="H319">
        <v>20210527</v>
      </c>
      <c r="I319" t="str">
        <f>VLOOKUP(A319,'Universe 202008'!$A$2:$B$1148,2,0)</f>
        <v>STE</v>
      </c>
      <c r="J319" t="str">
        <f t="shared" si="9"/>
        <v>UN</v>
      </c>
      <c r="K319" t="str">
        <f>VLOOKUP(J319,'Exchange Lookup'!$A$2:$B$22,2,0)</f>
        <v/>
      </c>
      <c r="L319" t="str">
        <f t="shared" si="10"/>
        <v>STE</v>
      </c>
    </row>
    <row r="320" spans="1:12" x14ac:dyDescent="0.25">
      <c r="A320" t="s">
        <v>977</v>
      </c>
      <c r="B320" t="s">
        <v>978</v>
      </c>
      <c r="C320" t="s">
        <v>333</v>
      </c>
      <c r="D320" t="s">
        <v>333</v>
      </c>
      <c r="E320">
        <v>199.93</v>
      </c>
      <c r="F320" t="s">
        <v>334</v>
      </c>
      <c r="G320" t="s">
        <v>359</v>
      </c>
      <c r="H320">
        <v>20210831</v>
      </c>
      <c r="I320" t="str">
        <f>VLOOKUP(A320,'Universe 202008'!$A$2:$B$1148,2,0)</f>
        <v>MCK</v>
      </c>
      <c r="J320" t="str">
        <f t="shared" si="9"/>
        <v>UN</v>
      </c>
      <c r="K320" t="str">
        <f>VLOOKUP(J320,'Exchange Lookup'!$A$2:$B$22,2,0)</f>
        <v/>
      </c>
      <c r="L320" t="str">
        <f t="shared" si="10"/>
        <v>MCK</v>
      </c>
    </row>
    <row r="321" spans="1:12" x14ac:dyDescent="0.25">
      <c r="A321" t="s">
        <v>979</v>
      </c>
      <c r="B321" t="s">
        <v>980</v>
      </c>
      <c r="C321" t="s">
        <v>333</v>
      </c>
      <c r="D321" t="s">
        <v>333</v>
      </c>
      <c r="E321">
        <v>362.05</v>
      </c>
      <c r="F321" t="s">
        <v>334</v>
      </c>
      <c r="G321" t="s">
        <v>347</v>
      </c>
      <c r="H321">
        <v>20210831</v>
      </c>
      <c r="I321" t="str">
        <f>VLOOKUP(A321,'Universe 202008'!$A$2:$B$1148,2,0)</f>
        <v>LMT</v>
      </c>
      <c r="J321" t="str">
        <f t="shared" si="9"/>
        <v>UN</v>
      </c>
      <c r="K321" t="str">
        <f>VLOOKUP(J321,'Exchange Lookup'!$A$2:$B$22,2,0)</f>
        <v/>
      </c>
      <c r="L321" t="str">
        <f t="shared" si="10"/>
        <v>LMT</v>
      </c>
    </row>
    <row r="322" spans="1:12" x14ac:dyDescent="0.25">
      <c r="A322" t="s">
        <v>981</v>
      </c>
      <c r="B322" t="s">
        <v>982</v>
      </c>
      <c r="C322" t="s">
        <v>333</v>
      </c>
      <c r="D322" t="s">
        <v>333</v>
      </c>
      <c r="E322">
        <v>120.64</v>
      </c>
      <c r="F322" t="s">
        <v>334</v>
      </c>
      <c r="G322" t="s">
        <v>359</v>
      </c>
      <c r="H322">
        <v>20210813</v>
      </c>
      <c r="I322" t="str">
        <f>VLOOKUP(A322,'Universe 202008'!$A$2:$B$1148,2,0)</f>
        <v>ABC</v>
      </c>
      <c r="J322" t="str">
        <f t="shared" si="9"/>
        <v>UN</v>
      </c>
      <c r="K322" t="str">
        <f>VLOOKUP(J322,'Exchange Lookup'!$A$2:$B$22,2,0)</f>
        <v/>
      </c>
      <c r="L322" t="str">
        <f t="shared" si="10"/>
        <v>ABC</v>
      </c>
    </row>
    <row r="323" spans="1:12" x14ac:dyDescent="0.25">
      <c r="A323" t="s">
        <v>983</v>
      </c>
      <c r="B323" t="s">
        <v>984</v>
      </c>
      <c r="C323" t="s">
        <v>333</v>
      </c>
      <c r="D323" t="s">
        <v>333</v>
      </c>
      <c r="E323">
        <v>165.95</v>
      </c>
      <c r="F323" t="s">
        <v>334</v>
      </c>
      <c r="G323" t="s">
        <v>338</v>
      </c>
      <c r="H323">
        <v>20210806</v>
      </c>
      <c r="I323" t="str">
        <f>VLOOKUP(A323,'Universe 202008'!$A$2:$B$1148,2,0)</f>
        <v>COF</v>
      </c>
      <c r="J323" t="str">
        <f t="shared" ref="J323:J386" si="11">LEFT(RIGHT(A323,9),2)</f>
        <v>UN</v>
      </c>
      <c r="K323" t="str">
        <f>VLOOKUP(J323,'Exchange Lookup'!$A$2:$B$22,2,0)</f>
        <v/>
      </c>
      <c r="L323" t="str">
        <f t="shared" si="10"/>
        <v>COF</v>
      </c>
    </row>
    <row r="324" spans="1:12" x14ac:dyDescent="0.25">
      <c r="A324" t="s">
        <v>985</v>
      </c>
      <c r="B324" t="s">
        <v>986</v>
      </c>
      <c r="C324" t="s">
        <v>333</v>
      </c>
      <c r="D324" t="s">
        <v>333</v>
      </c>
      <c r="E324">
        <v>395.47</v>
      </c>
      <c r="F324" t="s">
        <v>334</v>
      </c>
      <c r="G324" t="s">
        <v>359</v>
      </c>
      <c r="H324" t="s">
        <v>333</v>
      </c>
      <c r="I324" t="str">
        <f>VLOOKUP(A324,'Universe 202008'!$A$2:$B$1148,2,0)</f>
        <v>WAT</v>
      </c>
      <c r="J324" t="str">
        <f t="shared" si="11"/>
        <v>UN</v>
      </c>
      <c r="K324" t="str">
        <f>VLOOKUP(J324,'Exchange Lookup'!$A$2:$B$22,2,0)</f>
        <v/>
      </c>
      <c r="L324" t="str">
        <f t="shared" si="10"/>
        <v>WAT</v>
      </c>
    </row>
    <row r="325" spans="1:12" x14ac:dyDescent="0.25">
      <c r="A325" t="s">
        <v>987</v>
      </c>
      <c r="B325" t="s">
        <v>988</v>
      </c>
      <c r="C325" t="s">
        <v>333</v>
      </c>
      <c r="D325" t="s">
        <v>333</v>
      </c>
      <c r="E325">
        <v>98.77</v>
      </c>
      <c r="F325" t="s">
        <v>334</v>
      </c>
      <c r="G325" t="s">
        <v>377</v>
      </c>
      <c r="H325" t="s">
        <v>333</v>
      </c>
      <c r="I325" t="str">
        <f>VLOOKUP(A325,'Universe 202008'!$A$2:$B$1148,2,0)</f>
        <v>DLTR</v>
      </c>
      <c r="J325" t="str">
        <f t="shared" si="11"/>
        <v>UW</v>
      </c>
      <c r="K325" t="str">
        <f>VLOOKUP(J325,'Exchange Lookup'!$A$2:$B$22,2,0)</f>
        <v/>
      </c>
      <c r="L325" t="str">
        <f t="shared" si="10"/>
        <v>DLTR</v>
      </c>
    </row>
    <row r="326" spans="1:12" x14ac:dyDescent="0.25">
      <c r="A326" t="s">
        <v>989</v>
      </c>
      <c r="B326" t="s">
        <v>990</v>
      </c>
      <c r="C326" t="s">
        <v>333</v>
      </c>
      <c r="D326" t="s">
        <v>333</v>
      </c>
      <c r="E326">
        <v>144.69999999999999</v>
      </c>
      <c r="F326" t="s">
        <v>334</v>
      </c>
      <c r="G326" t="s">
        <v>377</v>
      </c>
      <c r="H326">
        <v>20210708</v>
      </c>
      <c r="I326" t="str">
        <f>VLOOKUP(A326,'Universe 202008'!$A$2:$B$1148,2,0)</f>
        <v>DRI</v>
      </c>
      <c r="J326" t="str">
        <f t="shared" si="11"/>
        <v>UN</v>
      </c>
      <c r="K326" t="str">
        <f>VLOOKUP(J326,'Exchange Lookup'!$A$2:$B$22,2,0)</f>
        <v/>
      </c>
      <c r="L326" t="str">
        <f t="shared" si="10"/>
        <v>DRI</v>
      </c>
    </row>
    <row r="327" spans="1:12" x14ac:dyDescent="0.25">
      <c r="A327" t="s">
        <v>991</v>
      </c>
      <c r="B327" t="s">
        <v>992</v>
      </c>
      <c r="C327" t="s">
        <v>333</v>
      </c>
      <c r="D327" t="s">
        <v>333</v>
      </c>
      <c r="E327">
        <v>533.44000000000005</v>
      </c>
      <c r="F327" t="s">
        <v>334</v>
      </c>
      <c r="G327" t="s">
        <v>377</v>
      </c>
      <c r="H327">
        <v>20210914</v>
      </c>
      <c r="I327" t="str">
        <f>VLOOKUP(A327,'Universe 202008'!$A$2:$B$1148,2,0)</f>
        <v>DPZ</v>
      </c>
      <c r="J327" t="str">
        <f t="shared" si="11"/>
        <v>UN</v>
      </c>
      <c r="K327" t="str">
        <f>VLOOKUP(J327,'Exchange Lookup'!$A$2:$B$22,2,0)</f>
        <v/>
      </c>
      <c r="L327" t="str">
        <f t="shared" si="10"/>
        <v>DPZ</v>
      </c>
    </row>
    <row r="328" spans="1:12" x14ac:dyDescent="0.25">
      <c r="A328" t="s">
        <v>993</v>
      </c>
      <c r="B328" t="s">
        <v>994</v>
      </c>
      <c r="C328" t="s">
        <v>333</v>
      </c>
      <c r="D328" t="s">
        <v>333</v>
      </c>
      <c r="E328">
        <v>5212.9502000000002</v>
      </c>
      <c r="F328" t="s">
        <v>334</v>
      </c>
      <c r="G328" t="s">
        <v>377</v>
      </c>
      <c r="H328">
        <v>19900821</v>
      </c>
      <c r="I328" t="str">
        <f>VLOOKUP(A328,'Universe 202008'!$A$2:$B$1148,2,0)</f>
        <v>NVR</v>
      </c>
      <c r="J328" t="str">
        <f t="shared" si="11"/>
        <v>UN</v>
      </c>
      <c r="K328" t="str">
        <f>VLOOKUP(J328,'Exchange Lookup'!$A$2:$B$22,2,0)</f>
        <v/>
      </c>
      <c r="L328" t="str">
        <f t="shared" si="10"/>
        <v>NVR</v>
      </c>
    </row>
    <row r="329" spans="1:12" x14ac:dyDescent="0.25">
      <c r="A329" t="s">
        <v>995</v>
      </c>
      <c r="B329" t="s">
        <v>996</v>
      </c>
      <c r="C329" t="s">
        <v>333</v>
      </c>
      <c r="D329" t="s">
        <v>333</v>
      </c>
      <c r="E329">
        <v>82.17</v>
      </c>
      <c r="F329" t="s">
        <v>334</v>
      </c>
      <c r="G329" t="s">
        <v>344</v>
      </c>
      <c r="H329">
        <v>20210708</v>
      </c>
      <c r="I329" t="str">
        <f>VLOOKUP(A329,'Universe 202008'!$A$2:$B$1148,2,0)</f>
        <v>NTAP</v>
      </c>
      <c r="J329" t="str">
        <f t="shared" si="11"/>
        <v>UW</v>
      </c>
      <c r="K329" t="str">
        <f>VLOOKUP(J329,'Exchange Lookup'!$A$2:$B$22,2,0)</f>
        <v/>
      </c>
      <c r="L329" t="str">
        <f t="shared" si="10"/>
        <v>NTAP</v>
      </c>
    </row>
    <row r="330" spans="1:12" x14ac:dyDescent="0.25">
      <c r="A330" t="s">
        <v>997</v>
      </c>
      <c r="B330" t="s">
        <v>998</v>
      </c>
      <c r="C330" t="s">
        <v>333</v>
      </c>
      <c r="D330" t="s">
        <v>333</v>
      </c>
      <c r="E330">
        <v>101.39</v>
      </c>
      <c r="F330" t="s">
        <v>334</v>
      </c>
      <c r="G330" t="s">
        <v>344</v>
      </c>
      <c r="H330">
        <v>20210909</v>
      </c>
      <c r="I330" t="str">
        <f>VLOOKUP(A330,'Universe 202008'!$A$2:$B$1148,2,0)</f>
        <v>CTXS</v>
      </c>
      <c r="J330" t="str">
        <f t="shared" si="11"/>
        <v>UW</v>
      </c>
      <c r="K330" t="str">
        <f>VLOOKUP(J330,'Exchange Lookup'!$A$2:$B$22,2,0)</f>
        <v/>
      </c>
      <c r="L330" t="str">
        <f t="shared" si="10"/>
        <v>CTXS</v>
      </c>
    </row>
    <row r="331" spans="1:12" x14ac:dyDescent="0.25">
      <c r="A331" t="s">
        <v>999</v>
      </c>
      <c r="B331" t="s">
        <v>1000</v>
      </c>
      <c r="C331" t="s">
        <v>333</v>
      </c>
      <c r="D331" t="s">
        <v>333</v>
      </c>
      <c r="E331">
        <v>41.09</v>
      </c>
      <c r="F331" t="s">
        <v>334</v>
      </c>
      <c r="G331" t="s">
        <v>344</v>
      </c>
      <c r="H331">
        <v>20200528</v>
      </c>
      <c r="I331" t="str">
        <f>VLOOKUP(A331,'Universe 202008'!$A$2:$B$1148,2,0)</f>
        <v>DXC</v>
      </c>
      <c r="J331" t="str">
        <f t="shared" si="11"/>
        <v>UN</v>
      </c>
      <c r="K331" t="str">
        <f>VLOOKUP(J331,'Exchange Lookup'!$A$2:$B$22,2,0)</f>
        <v/>
      </c>
      <c r="L331" t="str">
        <f t="shared" si="10"/>
        <v>DXC</v>
      </c>
    </row>
    <row r="332" spans="1:12" x14ac:dyDescent="0.25">
      <c r="A332" t="s">
        <v>1001</v>
      </c>
      <c r="B332" t="s">
        <v>1002</v>
      </c>
      <c r="C332" t="s">
        <v>333</v>
      </c>
      <c r="D332" t="s">
        <v>333</v>
      </c>
      <c r="E332">
        <v>272.72000000000003</v>
      </c>
      <c r="F332" t="s">
        <v>334</v>
      </c>
      <c r="G332" t="s">
        <v>347</v>
      </c>
      <c r="H332">
        <v>20210831</v>
      </c>
      <c r="I332" t="str">
        <f>VLOOKUP(A332,'Universe 202008'!$A$2:$B$1148,2,0)</f>
        <v>ODFL</v>
      </c>
      <c r="J332" t="str">
        <f t="shared" si="11"/>
        <v>UW</v>
      </c>
      <c r="K332" t="str">
        <f>VLOOKUP(J332,'Exchange Lookup'!$A$2:$B$22,2,0)</f>
        <v/>
      </c>
      <c r="L332" t="str">
        <f t="shared" si="10"/>
        <v>ODFL</v>
      </c>
    </row>
    <row r="333" spans="1:12" x14ac:dyDescent="0.25">
      <c r="A333" t="s">
        <v>1003</v>
      </c>
      <c r="B333" t="s">
        <v>1004</v>
      </c>
      <c r="C333" t="s">
        <v>333</v>
      </c>
      <c r="D333" t="s">
        <v>333</v>
      </c>
      <c r="E333">
        <v>133.16999999999999</v>
      </c>
      <c r="F333" t="s">
        <v>334</v>
      </c>
      <c r="G333" t="s">
        <v>359</v>
      </c>
      <c r="H333" t="s">
        <v>333</v>
      </c>
      <c r="I333" t="str">
        <f>VLOOKUP(A333,'Universe 202008'!$A$2:$B$1148,2,0)</f>
        <v>DVA</v>
      </c>
      <c r="J333" t="str">
        <f t="shared" si="11"/>
        <v>UN</v>
      </c>
      <c r="K333" t="str">
        <f>VLOOKUP(J333,'Exchange Lookup'!$A$2:$B$22,2,0)</f>
        <v/>
      </c>
      <c r="L333" t="str">
        <f t="shared" si="10"/>
        <v>DVA</v>
      </c>
    </row>
    <row r="334" spans="1:12" x14ac:dyDescent="0.25">
      <c r="A334" t="s">
        <v>1005</v>
      </c>
      <c r="B334" t="s">
        <v>1006</v>
      </c>
      <c r="C334" t="s">
        <v>333</v>
      </c>
      <c r="D334" t="s">
        <v>333</v>
      </c>
      <c r="E334">
        <v>66.400000000000006</v>
      </c>
      <c r="F334" t="s">
        <v>334</v>
      </c>
      <c r="G334" t="s">
        <v>338</v>
      </c>
      <c r="H334">
        <v>20210831</v>
      </c>
      <c r="I334" t="str">
        <f>VLOOKUP(A334,'Universe 202008'!$A$2:$B$1148,2,0)</f>
        <v>HIG</v>
      </c>
      <c r="J334" t="str">
        <f t="shared" si="11"/>
        <v>UN</v>
      </c>
      <c r="K334" t="str">
        <f>VLOOKUP(J334,'Exchange Lookup'!$A$2:$B$22,2,0)</f>
        <v/>
      </c>
      <c r="L334" t="str">
        <f t="shared" si="10"/>
        <v>HIG</v>
      </c>
    </row>
    <row r="335" spans="1:12" x14ac:dyDescent="0.25">
      <c r="A335" t="s">
        <v>1007</v>
      </c>
      <c r="B335" t="s">
        <v>1008</v>
      </c>
      <c r="C335" t="s">
        <v>333</v>
      </c>
      <c r="D335" t="s">
        <v>333</v>
      </c>
      <c r="E335">
        <v>44.97</v>
      </c>
      <c r="F335" t="s">
        <v>334</v>
      </c>
      <c r="G335" t="s">
        <v>366</v>
      </c>
      <c r="H335">
        <v>20210914</v>
      </c>
      <c r="I335" t="str">
        <f>VLOOKUP(A335,'Universe 202008'!$A$2:$B$1148,2,0)</f>
        <v>IRM</v>
      </c>
      <c r="J335" t="str">
        <f t="shared" si="11"/>
        <v>UN</v>
      </c>
      <c r="K335" t="str">
        <f>VLOOKUP(J335,'Exchange Lookup'!$A$2:$B$22,2,0)</f>
        <v/>
      </c>
      <c r="L335" t="str">
        <f t="shared" si="10"/>
        <v>IRM</v>
      </c>
    </row>
    <row r="336" spans="1:12" x14ac:dyDescent="0.25">
      <c r="A336" t="s">
        <v>1009</v>
      </c>
      <c r="B336" t="s">
        <v>1010</v>
      </c>
      <c r="C336" t="s">
        <v>333</v>
      </c>
      <c r="D336" t="s">
        <v>333</v>
      </c>
      <c r="E336">
        <v>328.83</v>
      </c>
      <c r="F336" t="s">
        <v>334</v>
      </c>
      <c r="G336" t="s">
        <v>356</v>
      </c>
      <c r="H336">
        <v>20210527</v>
      </c>
      <c r="I336" t="str">
        <f>VLOOKUP(A336,'Universe 202008'!$A$2:$B$1148,2,0)</f>
        <v>EL</v>
      </c>
      <c r="J336" t="str">
        <f t="shared" si="11"/>
        <v>UN</v>
      </c>
      <c r="K336" t="str">
        <f>VLOOKUP(J336,'Exchange Lookup'!$A$2:$B$22,2,0)</f>
        <v/>
      </c>
      <c r="L336" t="str">
        <f t="shared" si="10"/>
        <v>EL</v>
      </c>
    </row>
    <row r="337" spans="1:12" x14ac:dyDescent="0.25">
      <c r="A337" t="s">
        <v>1011</v>
      </c>
      <c r="B337" t="s">
        <v>1012</v>
      </c>
      <c r="C337" t="s">
        <v>333</v>
      </c>
      <c r="D337" t="s">
        <v>333</v>
      </c>
      <c r="E337">
        <v>151.07</v>
      </c>
      <c r="F337" t="s">
        <v>334</v>
      </c>
      <c r="G337" t="s">
        <v>344</v>
      </c>
      <c r="H337" t="s">
        <v>333</v>
      </c>
      <c r="I337" t="str">
        <f>VLOOKUP(A337,'Universe 202008'!$A$2:$B$1148,2,0)</f>
        <v>CDNS</v>
      </c>
      <c r="J337" t="str">
        <f t="shared" si="11"/>
        <v>UW</v>
      </c>
      <c r="K337" t="str">
        <f>VLOOKUP(J337,'Exchange Lookup'!$A$2:$B$22,2,0)</f>
        <v/>
      </c>
      <c r="L337" t="str">
        <f t="shared" si="10"/>
        <v>CDNS</v>
      </c>
    </row>
    <row r="338" spans="1:12" x14ac:dyDescent="0.25">
      <c r="A338" t="s">
        <v>1013</v>
      </c>
      <c r="B338" t="s">
        <v>1014</v>
      </c>
      <c r="C338" t="s">
        <v>333</v>
      </c>
      <c r="D338" t="s">
        <v>333</v>
      </c>
      <c r="E338">
        <v>494.01</v>
      </c>
      <c r="F338" t="s">
        <v>334</v>
      </c>
      <c r="G338" t="s">
        <v>344</v>
      </c>
      <c r="H338">
        <v>19980116</v>
      </c>
      <c r="I338" t="str">
        <f>VLOOKUP(A338,'Universe 202008'!$A$2:$B$1148,2,0)</f>
        <v>TYL</v>
      </c>
      <c r="J338" t="str">
        <f t="shared" si="11"/>
        <v>UN</v>
      </c>
      <c r="K338" t="str">
        <f>VLOOKUP(J338,'Exchange Lookup'!$A$2:$B$22,2,0)</f>
        <v/>
      </c>
      <c r="L338" t="str">
        <f t="shared" si="10"/>
        <v>TYL</v>
      </c>
    </row>
    <row r="339" spans="1:12" x14ac:dyDescent="0.25">
      <c r="A339" t="s">
        <v>1015</v>
      </c>
      <c r="B339" t="s">
        <v>1016</v>
      </c>
      <c r="C339" t="s">
        <v>333</v>
      </c>
      <c r="D339" t="s">
        <v>333</v>
      </c>
      <c r="E339">
        <v>152.77000000000001</v>
      </c>
      <c r="F339" t="s">
        <v>334</v>
      </c>
      <c r="G339" t="s">
        <v>359</v>
      </c>
      <c r="H339">
        <v>20210601</v>
      </c>
      <c r="I339" t="str">
        <f>VLOOKUP(A339,'Universe 202008'!$A$2:$B$1148,2,0)</f>
        <v>UHS</v>
      </c>
      <c r="J339" t="str">
        <f t="shared" si="11"/>
        <v>UN</v>
      </c>
      <c r="K339" t="str">
        <f>VLOOKUP(J339,'Exchange Lookup'!$A$2:$B$22,2,0)</f>
        <v/>
      </c>
      <c r="L339" t="str">
        <f t="shared" si="10"/>
        <v>UHS</v>
      </c>
    </row>
    <row r="340" spans="1:12" x14ac:dyDescent="0.25">
      <c r="A340" t="s">
        <v>1017</v>
      </c>
      <c r="B340" t="s">
        <v>1018</v>
      </c>
      <c r="C340" t="s">
        <v>333</v>
      </c>
      <c r="D340" t="s">
        <v>333</v>
      </c>
      <c r="E340">
        <v>186.03</v>
      </c>
      <c r="F340" t="s">
        <v>334</v>
      </c>
      <c r="G340" t="s">
        <v>344</v>
      </c>
      <c r="H340">
        <v>20210816</v>
      </c>
      <c r="I340" t="str">
        <f>VLOOKUP(A340,'Universe 202008'!$A$2:$B$1148,2,0)</f>
        <v>SWKS</v>
      </c>
      <c r="J340" t="str">
        <f t="shared" si="11"/>
        <v>UW</v>
      </c>
      <c r="K340" t="str">
        <f>VLOOKUP(J340,'Exchange Lookup'!$A$2:$B$22,2,0)</f>
        <v/>
      </c>
      <c r="L340" t="str">
        <f t="shared" si="10"/>
        <v>SWKS</v>
      </c>
    </row>
    <row r="341" spans="1:12" x14ac:dyDescent="0.25">
      <c r="A341" t="s">
        <v>1019</v>
      </c>
      <c r="B341" t="s">
        <v>1020</v>
      </c>
      <c r="C341" t="s">
        <v>333</v>
      </c>
      <c r="D341" t="s">
        <v>333</v>
      </c>
      <c r="E341">
        <v>13.45</v>
      </c>
      <c r="F341" t="s">
        <v>334</v>
      </c>
      <c r="G341" t="s">
        <v>40</v>
      </c>
      <c r="H341">
        <v>20200520</v>
      </c>
      <c r="I341" t="str">
        <f>VLOOKUP(A341,'Universe 202008'!$A$2:$B$1148,2,0)</f>
        <v>NOV</v>
      </c>
      <c r="J341" t="str">
        <f t="shared" si="11"/>
        <v>UN</v>
      </c>
      <c r="K341" t="str">
        <f>VLOOKUP(J341,'Exchange Lookup'!$A$2:$B$22,2,0)</f>
        <v/>
      </c>
      <c r="L341" t="str">
        <f t="shared" si="10"/>
        <v>NOV</v>
      </c>
    </row>
    <row r="342" spans="1:12" x14ac:dyDescent="0.25">
      <c r="A342" t="s">
        <v>1021</v>
      </c>
      <c r="B342" t="s">
        <v>1022</v>
      </c>
      <c r="C342" t="s">
        <v>333</v>
      </c>
      <c r="D342" t="s">
        <v>333</v>
      </c>
      <c r="E342">
        <v>146.6</v>
      </c>
      <c r="F342" t="s">
        <v>334</v>
      </c>
      <c r="G342" t="s">
        <v>359</v>
      </c>
      <c r="H342">
        <v>20210706</v>
      </c>
      <c r="I342" t="str">
        <f>VLOOKUP(A342,'Universe 202008'!$A$2:$B$1148,2,0)</f>
        <v>DGX</v>
      </c>
      <c r="J342" t="str">
        <f t="shared" si="11"/>
        <v>UN</v>
      </c>
      <c r="K342" t="str">
        <f>VLOOKUP(J342,'Exchange Lookup'!$A$2:$B$22,2,0)</f>
        <v/>
      </c>
      <c r="L342" t="str">
        <f t="shared" si="10"/>
        <v>DGX</v>
      </c>
    </row>
    <row r="343" spans="1:12" x14ac:dyDescent="0.25">
      <c r="A343" t="s">
        <v>1023</v>
      </c>
      <c r="B343" t="s">
        <v>1024</v>
      </c>
      <c r="C343" t="s">
        <v>333</v>
      </c>
      <c r="D343" t="s">
        <v>333</v>
      </c>
      <c r="E343">
        <v>82.43</v>
      </c>
      <c r="F343" t="s">
        <v>334</v>
      </c>
      <c r="G343" t="s">
        <v>341</v>
      </c>
      <c r="H343">
        <v>20210414</v>
      </c>
      <c r="I343" t="str">
        <f>VLOOKUP(A343,'Universe 202008'!$A$2:$B$1148,2,0)</f>
        <v>ATVI</v>
      </c>
      <c r="J343" t="str">
        <f t="shared" si="11"/>
        <v>UW</v>
      </c>
      <c r="K343" t="str">
        <f>VLOOKUP(J343,'Exchange Lookup'!$A$2:$B$22,2,0)</f>
        <v/>
      </c>
      <c r="L343" t="str">
        <f t="shared" si="10"/>
        <v>ATVI</v>
      </c>
    </row>
    <row r="344" spans="1:12" x14ac:dyDescent="0.25">
      <c r="A344" t="s">
        <v>1025</v>
      </c>
      <c r="B344" t="s">
        <v>1026</v>
      </c>
      <c r="C344" t="s">
        <v>333</v>
      </c>
      <c r="D344" t="s">
        <v>333</v>
      </c>
      <c r="E344">
        <v>314.33</v>
      </c>
      <c r="F344" t="s">
        <v>334</v>
      </c>
      <c r="G344" t="s">
        <v>347</v>
      </c>
      <c r="H344">
        <v>20210813</v>
      </c>
      <c r="I344" t="str">
        <f>VLOOKUP(A344,'Universe 202008'!$A$2:$B$1148,2,0)</f>
        <v>ROK</v>
      </c>
      <c r="J344" t="str">
        <f t="shared" si="11"/>
        <v>UN</v>
      </c>
      <c r="K344" t="str">
        <f>VLOOKUP(J344,'Exchange Lookup'!$A$2:$B$22,2,0)</f>
        <v/>
      </c>
      <c r="L344" t="str">
        <f t="shared" si="10"/>
        <v>ROK</v>
      </c>
    </row>
    <row r="345" spans="1:12" x14ac:dyDescent="0.25">
      <c r="A345" t="s">
        <v>1027</v>
      </c>
      <c r="B345" t="s">
        <v>1028</v>
      </c>
      <c r="C345" t="s">
        <v>333</v>
      </c>
      <c r="D345" t="s">
        <v>333</v>
      </c>
      <c r="E345">
        <v>37.200000000000003</v>
      </c>
      <c r="F345" t="s">
        <v>334</v>
      </c>
      <c r="G345" t="s">
        <v>356</v>
      </c>
      <c r="H345">
        <v>20210831</v>
      </c>
      <c r="I345" t="str">
        <f>VLOOKUP(A345,'Universe 202008'!$A$2:$B$1148,2,0)</f>
        <v>KHC</v>
      </c>
      <c r="J345" t="str">
        <f t="shared" si="11"/>
        <v>UW</v>
      </c>
      <c r="K345" t="str">
        <f>VLOOKUP(J345,'Exchange Lookup'!$A$2:$B$22,2,0)</f>
        <v/>
      </c>
      <c r="L345" t="str">
        <f t="shared" si="10"/>
        <v>KHC</v>
      </c>
    </row>
    <row r="346" spans="1:12" x14ac:dyDescent="0.25">
      <c r="A346" t="s">
        <v>1029</v>
      </c>
      <c r="B346" t="s">
        <v>1030</v>
      </c>
      <c r="C346" t="s">
        <v>333</v>
      </c>
      <c r="D346" t="s">
        <v>333</v>
      </c>
      <c r="E346">
        <v>282.12</v>
      </c>
      <c r="F346" t="s">
        <v>334</v>
      </c>
      <c r="G346" t="s">
        <v>366</v>
      </c>
      <c r="H346">
        <v>20210617</v>
      </c>
      <c r="I346" t="str">
        <f>VLOOKUP(A346,'Universe 202008'!$A$2:$B$1148,2,0)</f>
        <v>AMT</v>
      </c>
      <c r="J346" t="str">
        <f t="shared" si="11"/>
        <v>UN</v>
      </c>
      <c r="K346" t="str">
        <f>VLOOKUP(J346,'Exchange Lookup'!$A$2:$B$22,2,0)</f>
        <v/>
      </c>
      <c r="L346" t="str">
        <f t="shared" si="10"/>
        <v>AMT</v>
      </c>
    </row>
    <row r="347" spans="1:12" x14ac:dyDescent="0.25">
      <c r="A347" t="s">
        <v>1031</v>
      </c>
      <c r="B347" t="s">
        <v>1032</v>
      </c>
      <c r="C347" t="s">
        <v>333</v>
      </c>
      <c r="D347" t="s">
        <v>333</v>
      </c>
      <c r="E347">
        <v>610.86</v>
      </c>
      <c r="F347" t="s">
        <v>334</v>
      </c>
      <c r="G347" t="s">
        <v>359</v>
      </c>
      <c r="H347" t="s">
        <v>333</v>
      </c>
      <c r="I347" t="str">
        <f>VLOOKUP(A347,'Universe 202008'!$A$2:$B$1148,2,0)</f>
        <v>REGN</v>
      </c>
      <c r="J347" t="str">
        <f t="shared" si="11"/>
        <v>UW</v>
      </c>
      <c r="K347" t="str">
        <f>VLOOKUP(J347,'Exchange Lookup'!$A$2:$B$22,2,0)</f>
        <v/>
      </c>
      <c r="L347" t="str">
        <f t="shared" si="10"/>
        <v>REGN</v>
      </c>
    </row>
    <row r="348" spans="1:12" x14ac:dyDescent="0.25">
      <c r="A348" t="s">
        <v>1033</v>
      </c>
      <c r="B348" t="s">
        <v>1034</v>
      </c>
      <c r="C348" t="s">
        <v>333</v>
      </c>
      <c r="D348" t="s">
        <v>333</v>
      </c>
      <c r="E348">
        <v>3344.9398999999999</v>
      </c>
      <c r="F348" t="s">
        <v>334</v>
      </c>
      <c r="G348" t="s">
        <v>377</v>
      </c>
      <c r="H348" t="s">
        <v>333</v>
      </c>
      <c r="I348" t="str">
        <f>VLOOKUP(A348,'Universe 202008'!$A$2:$B$1148,2,0)</f>
        <v>AMZN</v>
      </c>
      <c r="J348" t="str">
        <f t="shared" si="11"/>
        <v>UW</v>
      </c>
      <c r="K348" t="str">
        <f>VLOOKUP(J348,'Exchange Lookup'!$A$2:$B$22,2,0)</f>
        <v/>
      </c>
      <c r="L348" t="str">
        <f t="shared" si="10"/>
        <v>AMZN</v>
      </c>
    </row>
    <row r="349" spans="1:12" x14ac:dyDescent="0.25">
      <c r="A349" t="s">
        <v>1035</v>
      </c>
      <c r="B349" t="s">
        <v>1036</v>
      </c>
      <c r="C349" t="s">
        <v>333</v>
      </c>
      <c r="D349" t="s">
        <v>333</v>
      </c>
      <c r="E349">
        <v>173.95</v>
      </c>
      <c r="F349" t="s">
        <v>334</v>
      </c>
      <c r="G349" t="s">
        <v>344</v>
      </c>
      <c r="H349">
        <v>20210527</v>
      </c>
      <c r="I349" t="str">
        <f>VLOOKUP(A349,'Universe 202008'!$A$2:$B$1148,2,0)</f>
        <v>JKHY</v>
      </c>
      <c r="J349" t="str">
        <f t="shared" si="11"/>
        <v>UW</v>
      </c>
      <c r="K349" t="str">
        <f>VLOOKUP(J349,'Exchange Lookup'!$A$2:$B$22,2,0)</f>
        <v/>
      </c>
      <c r="L349" t="str">
        <f t="shared" si="10"/>
        <v>JKHY</v>
      </c>
    </row>
    <row r="350" spans="1:12" x14ac:dyDescent="0.25">
      <c r="A350" t="s">
        <v>1037</v>
      </c>
      <c r="B350" t="s">
        <v>1038</v>
      </c>
      <c r="C350" t="s">
        <v>333</v>
      </c>
      <c r="D350" t="s">
        <v>333</v>
      </c>
      <c r="E350">
        <v>123.14</v>
      </c>
      <c r="F350" t="s">
        <v>334</v>
      </c>
      <c r="G350" t="s">
        <v>377</v>
      </c>
      <c r="H350">
        <v>20210624</v>
      </c>
      <c r="I350" t="str">
        <f>VLOOKUP(A350,'Universe 202008'!$A$2:$B$1148,2,0)</f>
        <v>RL</v>
      </c>
      <c r="J350" t="str">
        <f t="shared" si="11"/>
        <v>UN</v>
      </c>
      <c r="K350" t="str">
        <f>VLOOKUP(J350,'Exchange Lookup'!$A$2:$B$22,2,0)</f>
        <v/>
      </c>
      <c r="L350" t="str">
        <f t="shared" si="10"/>
        <v>RL</v>
      </c>
    </row>
    <row r="351" spans="1:12" x14ac:dyDescent="0.25">
      <c r="A351" t="s">
        <v>1039</v>
      </c>
      <c r="B351" t="s">
        <v>1040</v>
      </c>
      <c r="C351" t="s">
        <v>333</v>
      </c>
      <c r="D351" t="s">
        <v>333</v>
      </c>
      <c r="E351">
        <v>117.9</v>
      </c>
      <c r="F351" t="s">
        <v>334</v>
      </c>
      <c r="G351" t="s">
        <v>366</v>
      </c>
      <c r="H351">
        <v>20210629</v>
      </c>
      <c r="I351" t="str">
        <f>VLOOKUP(A351,'Universe 202008'!$A$2:$B$1148,2,0)</f>
        <v>BXP</v>
      </c>
      <c r="J351" t="str">
        <f t="shared" si="11"/>
        <v>UN</v>
      </c>
      <c r="K351" t="str">
        <f>VLOOKUP(J351,'Exchange Lookup'!$A$2:$B$22,2,0)</f>
        <v/>
      </c>
      <c r="L351" t="str">
        <f t="shared" si="10"/>
        <v>BXP</v>
      </c>
    </row>
    <row r="352" spans="1:12" x14ac:dyDescent="0.25">
      <c r="A352" t="s">
        <v>1041</v>
      </c>
      <c r="B352" t="s">
        <v>1042</v>
      </c>
      <c r="C352" t="s">
        <v>333</v>
      </c>
      <c r="D352" t="s">
        <v>333</v>
      </c>
      <c r="E352">
        <v>73.63</v>
      </c>
      <c r="F352" t="s">
        <v>334</v>
      </c>
      <c r="G352" t="s">
        <v>344</v>
      </c>
      <c r="H352">
        <v>20210920</v>
      </c>
      <c r="I352" t="str">
        <f>VLOOKUP(A352,'Universe 202008'!$A$2:$B$1148,2,0)</f>
        <v>APH</v>
      </c>
      <c r="J352" t="str">
        <f t="shared" si="11"/>
        <v>UN</v>
      </c>
      <c r="K352" t="str">
        <f>VLOOKUP(J352,'Exchange Lookup'!$A$2:$B$22,2,0)</f>
        <v/>
      </c>
      <c r="L352" t="str">
        <f t="shared" si="10"/>
        <v>APH</v>
      </c>
    </row>
    <row r="353" spans="1:12" x14ac:dyDescent="0.25">
      <c r="A353" t="s">
        <v>1043</v>
      </c>
      <c r="B353" t="s">
        <v>1044</v>
      </c>
      <c r="C353" t="s">
        <v>333</v>
      </c>
      <c r="D353" t="s">
        <v>333</v>
      </c>
      <c r="E353">
        <v>31.74</v>
      </c>
      <c r="F353" t="s">
        <v>334</v>
      </c>
      <c r="G353" t="s">
        <v>347</v>
      </c>
      <c r="H353">
        <v>20210805</v>
      </c>
      <c r="I353" t="str">
        <f>VLOOKUP(A353,'Universe 202008'!$A$2:$B$1148,2,0)</f>
        <v>HWM</v>
      </c>
      <c r="J353" t="str">
        <f t="shared" si="11"/>
        <v>UN</v>
      </c>
      <c r="K353" t="str">
        <f>VLOOKUP(J353,'Exchange Lookup'!$A$2:$B$22,2,0)</f>
        <v/>
      </c>
      <c r="L353" t="str">
        <f t="shared" si="10"/>
        <v>HWM</v>
      </c>
    </row>
    <row r="354" spans="1:12" x14ac:dyDescent="0.25">
      <c r="A354" t="s">
        <v>1045</v>
      </c>
      <c r="B354" t="s">
        <v>1046</v>
      </c>
      <c r="C354" t="s">
        <v>333</v>
      </c>
      <c r="D354" t="s">
        <v>333</v>
      </c>
      <c r="E354">
        <v>151.55000000000001</v>
      </c>
      <c r="F354" t="s">
        <v>334</v>
      </c>
      <c r="G354" t="s">
        <v>40</v>
      </c>
      <c r="H354">
        <v>20210902</v>
      </c>
      <c r="I354" t="str">
        <f>VLOOKUP(A354,'Universe 202008'!$A$2:$B$1148,2,0)</f>
        <v>PXD</v>
      </c>
      <c r="J354" t="str">
        <f t="shared" si="11"/>
        <v>UN</v>
      </c>
      <c r="K354" t="str">
        <f>VLOOKUP(J354,'Exchange Lookup'!$A$2:$B$22,2,0)</f>
        <v/>
      </c>
      <c r="L354" t="str">
        <f t="shared" si="10"/>
        <v>PXD</v>
      </c>
    </row>
    <row r="355" spans="1:12" x14ac:dyDescent="0.25">
      <c r="A355" t="s">
        <v>1047</v>
      </c>
      <c r="B355" t="s">
        <v>1048</v>
      </c>
      <c r="C355" t="s">
        <v>333</v>
      </c>
      <c r="D355" t="s">
        <v>333</v>
      </c>
      <c r="E355">
        <v>66.5</v>
      </c>
      <c r="F355" t="s">
        <v>334</v>
      </c>
      <c r="G355" t="s">
        <v>40</v>
      </c>
      <c r="H355">
        <v>20210804</v>
      </c>
      <c r="I355" t="str">
        <f>VLOOKUP(A355,'Universe 202008'!$A$2:$B$1148,2,0)</f>
        <v>VLO</v>
      </c>
      <c r="J355" t="str">
        <f t="shared" si="11"/>
        <v>UN</v>
      </c>
      <c r="K355" t="str">
        <f>VLOOKUP(J355,'Exchange Lookup'!$A$2:$B$22,2,0)</f>
        <v/>
      </c>
      <c r="L355" t="str">
        <f t="shared" si="10"/>
        <v>VLO</v>
      </c>
    </row>
    <row r="356" spans="1:12" x14ac:dyDescent="0.25">
      <c r="A356" t="s">
        <v>1049</v>
      </c>
      <c r="B356" t="s">
        <v>1050</v>
      </c>
      <c r="C356" t="s">
        <v>333</v>
      </c>
      <c r="D356" t="s">
        <v>333</v>
      </c>
      <c r="E356">
        <v>292.43</v>
      </c>
      <c r="F356" t="s">
        <v>334</v>
      </c>
      <c r="G356" t="s">
        <v>344</v>
      </c>
      <c r="H356" t="s">
        <v>333</v>
      </c>
      <c r="I356" t="str">
        <f>VLOOKUP(A356,'Universe 202008'!$A$2:$B$1148,2,0)</f>
        <v>SNPS</v>
      </c>
      <c r="J356" t="str">
        <f t="shared" si="11"/>
        <v>UW</v>
      </c>
      <c r="K356" t="str">
        <f>VLOOKUP(J356,'Exchange Lookup'!$A$2:$B$22,2,0)</f>
        <v/>
      </c>
      <c r="L356" t="str">
        <f t="shared" si="10"/>
        <v>SNPS</v>
      </c>
    </row>
    <row r="357" spans="1:12" x14ac:dyDescent="0.25">
      <c r="A357" t="s">
        <v>1051</v>
      </c>
      <c r="B357" t="s">
        <v>1052</v>
      </c>
      <c r="C357" t="s">
        <v>333</v>
      </c>
      <c r="D357" t="s">
        <v>333</v>
      </c>
      <c r="E357">
        <v>22.7</v>
      </c>
      <c r="F357" t="s">
        <v>334</v>
      </c>
      <c r="G357" t="s">
        <v>344</v>
      </c>
      <c r="H357">
        <v>20210915</v>
      </c>
      <c r="I357" t="str">
        <f>VLOOKUP(A357,'Universe 202008'!$A$2:$B$1148,2,0)</f>
        <v>WU</v>
      </c>
      <c r="J357" t="str">
        <f t="shared" si="11"/>
        <v>UN</v>
      </c>
      <c r="K357" t="str">
        <f>VLOOKUP(J357,'Exchange Lookup'!$A$2:$B$22,2,0)</f>
        <v/>
      </c>
      <c r="L357" t="str">
        <f t="shared" si="10"/>
        <v>WU</v>
      </c>
    </row>
    <row r="358" spans="1:12" x14ac:dyDescent="0.25">
      <c r="A358" t="s">
        <v>1053</v>
      </c>
      <c r="B358" t="s">
        <v>1054</v>
      </c>
      <c r="C358" t="s">
        <v>333</v>
      </c>
      <c r="D358" t="s">
        <v>333</v>
      </c>
      <c r="E358">
        <v>178.36</v>
      </c>
      <c r="F358" t="s">
        <v>334</v>
      </c>
      <c r="G358" t="s">
        <v>377</v>
      </c>
      <c r="H358" t="s">
        <v>333</v>
      </c>
      <c r="I358" t="e">
        <f>VLOOKUP(A358,'Universe 202008'!$A$2:$B$1148,2,0)</f>
        <v>#N/A</v>
      </c>
      <c r="J358" t="str">
        <f t="shared" si="11"/>
        <v>UW</v>
      </c>
      <c r="K358" t="str">
        <f>VLOOKUP(J358,'Exchange Lookup'!$A$2:$B$22,2,0)</f>
        <v/>
      </c>
      <c r="L358" t="str">
        <f t="shared" si="10"/>
        <v>ETSY</v>
      </c>
    </row>
    <row r="359" spans="1:12" x14ac:dyDescent="0.25">
      <c r="A359" t="s">
        <v>1055</v>
      </c>
      <c r="B359" t="s">
        <v>1056</v>
      </c>
      <c r="C359" t="s">
        <v>333</v>
      </c>
      <c r="D359" t="s">
        <v>333</v>
      </c>
      <c r="E359">
        <v>91</v>
      </c>
      <c r="F359" t="s">
        <v>334</v>
      </c>
      <c r="G359" t="s">
        <v>347</v>
      </c>
      <c r="H359">
        <v>20210902</v>
      </c>
      <c r="I359" t="str">
        <f>VLOOKUP(A359,'Universe 202008'!$A$2:$B$1148,2,0)</f>
        <v>CHRW</v>
      </c>
      <c r="J359" t="str">
        <f t="shared" si="11"/>
        <v>UW</v>
      </c>
      <c r="K359" t="str">
        <f>VLOOKUP(J359,'Exchange Lookup'!$A$2:$B$22,2,0)</f>
        <v/>
      </c>
      <c r="L359" t="str">
        <f t="shared" si="10"/>
        <v>CHRW</v>
      </c>
    </row>
    <row r="360" spans="1:12" x14ac:dyDescent="0.25">
      <c r="A360" t="s">
        <v>1057</v>
      </c>
      <c r="B360" t="s">
        <v>1058</v>
      </c>
      <c r="C360" t="s">
        <v>333</v>
      </c>
      <c r="D360" t="s">
        <v>333</v>
      </c>
      <c r="E360">
        <v>321.83</v>
      </c>
      <c r="F360" t="s">
        <v>334</v>
      </c>
      <c r="G360" t="s">
        <v>344</v>
      </c>
      <c r="H360">
        <v>20210714</v>
      </c>
      <c r="I360" t="str">
        <f>VLOOKUP(A360,'Universe 202008'!$A$2:$B$1148,2,0)</f>
        <v>ACN</v>
      </c>
      <c r="J360" t="str">
        <f t="shared" si="11"/>
        <v>UN</v>
      </c>
      <c r="K360" t="str">
        <f>VLOOKUP(J360,'Exchange Lookup'!$A$2:$B$22,2,0)</f>
        <v/>
      </c>
      <c r="L360" t="str">
        <f t="shared" si="10"/>
        <v>ACN</v>
      </c>
    </row>
    <row r="361" spans="1:12" x14ac:dyDescent="0.25">
      <c r="A361" t="s">
        <v>1059</v>
      </c>
      <c r="B361" t="s">
        <v>1060</v>
      </c>
      <c r="C361" t="s">
        <v>333</v>
      </c>
      <c r="D361" t="s">
        <v>333</v>
      </c>
      <c r="E361">
        <v>629.11</v>
      </c>
      <c r="F361" t="s">
        <v>334</v>
      </c>
      <c r="G361" t="s">
        <v>347</v>
      </c>
      <c r="H361">
        <v>20191227</v>
      </c>
      <c r="I361" t="str">
        <f>VLOOKUP(A361,'Universe 202008'!$A$2:$B$1148,2,0)</f>
        <v>TDG</v>
      </c>
      <c r="J361" t="str">
        <f t="shared" si="11"/>
        <v>UN</v>
      </c>
      <c r="K361" t="str">
        <f>VLOOKUP(J361,'Exchange Lookup'!$A$2:$B$22,2,0)</f>
        <v/>
      </c>
      <c r="L361" t="str">
        <f t="shared" si="10"/>
        <v>TDG</v>
      </c>
    </row>
    <row r="362" spans="1:12" x14ac:dyDescent="0.25">
      <c r="A362" t="s">
        <v>1061</v>
      </c>
      <c r="B362" t="s">
        <v>1062</v>
      </c>
      <c r="C362" t="s">
        <v>333</v>
      </c>
      <c r="D362" t="s">
        <v>333</v>
      </c>
      <c r="E362">
        <v>134.03</v>
      </c>
      <c r="F362" t="s">
        <v>334</v>
      </c>
      <c r="G362" t="s">
        <v>377</v>
      </c>
      <c r="H362">
        <v>20210527</v>
      </c>
      <c r="I362" t="str">
        <f>VLOOKUP(A362,'Universe 202008'!$A$2:$B$1148,2,0)</f>
        <v>YUM</v>
      </c>
      <c r="J362" t="str">
        <f t="shared" si="11"/>
        <v>UN</v>
      </c>
      <c r="K362" t="str">
        <f>VLOOKUP(J362,'Exchange Lookup'!$A$2:$B$22,2,0)</f>
        <v/>
      </c>
      <c r="L362" t="str">
        <f t="shared" si="10"/>
        <v>YUM</v>
      </c>
    </row>
    <row r="363" spans="1:12" x14ac:dyDescent="0.25">
      <c r="A363" t="s">
        <v>1063</v>
      </c>
      <c r="B363" t="s">
        <v>1064</v>
      </c>
      <c r="C363" t="s">
        <v>333</v>
      </c>
      <c r="D363" t="s">
        <v>333</v>
      </c>
      <c r="E363">
        <v>129.71</v>
      </c>
      <c r="F363" t="s">
        <v>334</v>
      </c>
      <c r="G363" t="s">
        <v>366</v>
      </c>
      <c r="H363">
        <v>20210615</v>
      </c>
      <c r="I363" t="str">
        <f>VLOOKUP(A363,'Universe 202008'!$A$2:$B$1148,2,0)</f>
        <v>PLD</v>
      </c>
      <c r="J363" t="str">
        <f t="shared" si="11"/>
        <v>UN</v>
      </c>
      <c r="K363" t="str">
        <f>VLOOKUP(J363,'Exchange Lookup'!$A$2:$B$22,2,0)</f>
        <v/>
      </c>
      <c r="L363" t="str">
        <f t="shared" si="10"/>
        <v>PLD</v>
      </c>
    </row>
    <row r="364" spans="1:12" x14ac:dyDescent="0.25">
      <c r="A364" t="s">
        <v>1065</v>
      </c>
      <c r="B364" t="s">
        <v>1066</v>
      </c>
      <c r="C364" t="s">
        <v>333</v>
      </c>
      <c r="D364" t="s">
        <v>333</v>
      </c>
      <c r="E364">
        <v>37.83</v>
      </c>
      <c r="F364" t="s">
        <v>334</v>
      </c>
      <c r="G364" t="s">
        <v>53</v>
      </c>
      <c r="H364">
        <v>20210805</v>
      </c>
      <c r="I364" t="str">
        <f>VLOOKUP(A364,'Universe 202008'!$A$2:$B$1148,2,0)</f>
        <v>FE</v>
      </c>
      <c r="J364" t="str">
        <f t="shared" si="11"/>
        <v>UN</v>
      </c>
      <c r="K364" t="str">
        <f>VLOOKUP(J364,'Exchange Lookup'!$A$2:$B$22,2,0)</f>
        <v/>
      </c>
      <c r="L364" t="str">
        <f t="shared" si="10"/>
        <v>FE</v>
      </c>
    </row>
    <row r="365" spans="1:12" x14ac:dyDescent="0.25">
      <c r="A365" t="s">
        <v>1067</v>
      </c>
      <c r="B365" t="s">
        <v>1068</v>
      </c>
      <c r="C365" t="s">
        <v>333</v>
      </c>
      <c r="D365" t="s">
        <v>333</v>
      </c>
      <c r="E365">
        <v>213.91</v>
      </c>
      <c r="F365" t="s">
        <v>334</v>
      </c>
      <c r="G365" t="s">
        <v>344</v>
      </c>
      <c r="H365">
        <v>20110505</v>
      </c>
      <c r="I365" t="str">
        <f>VLOOKUP(A365,'Universe 202008'!$A$2:$B$1148,2,0)</f>
        <v>VRSN</v>
      </c>
      <c r="J365" t="str">
        <f t="shared" si="11"/>
        <v>UW</v>
      </c>
      <c r="K365" t="str">
        <f>VLOOKUP(J365,'Exchange Lookup'!$A$2:$B$22,2,0)</f>
        <v/>
      </c>
      <c r="L365" t="str">
        <f t="shared" si="10"/>
        <v>VRSN</v>
      </c>
    </row>
    <row r="366" spans="1:12" x14ac:dyDescent="0.25">
      <c r="A366" t="s">
        <v>1069</v>
      </c>
      <c r="B366" t="s">
        <v>1070</v>
      </c>
      <c r="C366" t="s">
        <v>333</v>
      </c>
      <c r="D366" t="s">
        <v>333</v>
      </c>
      <c r="E366">
        <v>92.35</v>
      </c>
      <c r="F366" t="s">
        <v>334</v>
      </c>
      <c r="G366" t="s">
        <v>347</v>
      </c>
      <c r="H366">
        <v>20210630</v>
      </c>
      <c r="I366" t="str">
        <f>VLOOKUP(A366,'Universe 202008'!$A$2:$B$1148,2,0)</f>
        <v>PWR</v>
      </c>
      <c r="J366" t="str">
        <f t="shared" si="11"/>
        <v>UN</v>
      </c>
      <c r="K366" t="str">
        <f>VLOOKUP(J366,'Exchange Lookup'!$A$2:$B$22,2,0)</f>
        <v/>
      </c>
      <c r="L366" t="str">
        <f t="shared" si="10"/>
        <v>PWR</v>
      </c>
    </row>
    <row r="367" spans="1:12" x14ac:dyDescent="0.25">
      <c r="A367" t="s">
        <v>1071</v>
      </c>
      <c r="B367" t="s">
        <v>1072</v>
      </c>
      <c r="C367" t="s">
        <v>333</v>
      </c>
      <c r="D367" t="s">
        <v>333</v>
      </c>
      <c r="E367">
        <v>77.03</v>
      </c>
      <c r="F367" t="s">
        <v>334</v>
      </c>
      <c r="G367" t="s">
        <v>359</v>
      </c>
      <c r="H367" t="s">
        <v>333</v>
      </c>
      <c r="I367" t="str">
        <f>VLOOKUP(A367,'Universe 202008'!$A$2:$B$1148,2,0)</f>
        <v>HSIC</v>
      </c>
      <c r="J367" t="str">
        <f t="shared" si="11"/>
        <v>UW</v>
      </c>
      <c r="K367" t="str">
        <f>VLOOKUP(J367,'Exchange Lookup'!$A$2:$B$22,2,0)</f>
        <v/>
      </c>
      <c r="L367" t="str">
        <f t="shared" si="10"/>
        <v>HSIC</v>
      </c>
    </row>
    <row r="368" spans="1:12" x14ac:dyDescent="0.25">
      <c r="A368" t="s">
        <v>1073</v>
      </c>
      <c r="B368" t="s">
        <v>1074</v>
      </c>
      <c r="C368" t="s">
        <v>333</v>
      </c>
      <c r="D368" t="s">
        <v>333</v>
      </c>
      <c r="E368">
        <v>86.86</v>
      </c>
      <c r="F368" t="s">
        <v>334</v>
      </c>
      <c r="G368" t="s">
        <v>53</v>
      </c>
      <c r="H368">
        <v>20210608</v>
      </c>
      <c r="I368" t="str">
        <f>VLOOKUP(A368,'Universe 202008'!$A$2:$B$1148,2,0)</f>
        <v>AEE</v>
      </c>
      <c r="J368" t="str">
        <f t="shared" si="11"/>
        <v>UN</v>
      </c>
      <c r="K368" t="str">
        <f>VLOOKUP(J368,'Exchange Lookup'!$A$2:$B$22,2,0)</f>
        <v/>
      </c>
      <c r="L368" t="str">
        <f t="shared" si="10"/>
        <v>AEE</v>
      </c>
    </row>
    <row r="369" spans="1:12" x14ac:dyDescent="0.25">
      <c r="A369" t="s">
        <v>1075</v>
      </c>
      <c r="B369" t="s">
        <v>1076</v>
      </c>
      <c r="C369" t="s">
        <v>333</v>
      </c>
      <c r="D369" t="s">
        <v>333</v>
      </c>
      <c r="E369">
        <v>374.74</v>
      </c>
      <c r="F369" t="s">
        <v>334</v>
      </c>
      <c r="G369" t="s">
        <v>344</v>
      </c>
      <c r="H369" t="s">
        <v>333</v>
      </c>
      <c r="I369" t="str">
        <f>VLOOKUP(A369,'Universe 202008'!$A$2:$B$1148,2,0)</f>
        <v>ANSS</v>
      </c>
      <c r="J369" t="str">
        <f t="shared" si="11"/>
        <v>UW</v>
      </c>
      <c r="K369" t="str">
        <f>VLOOKUP(J369,'Exchange Lookup'!$A$2:$B$22,2,0)</f>
        <v/>
      </c>
      <c r="L369" t="str">
        <f t="shared" si="10"/>
        <v>ANSS</v>
      </c>
    </row>
    <row r="370" spans="1:12" x14ac:dyDescent="0.25">
      <c r="A370" t="s">
        <v>1077</v>
      </c>
      <c r="B370" t="s">
        <v>1078</v>
      </c>
      <c r="C370" t="s">
        <v>333</v>
      </c>
      <c r="D370" t="s">
        <v>333</v>
      </c>
      <c r="E370">
        <v>203.66</v>
      </c>
      <c r="F370" t="s">
        <v>334</v>
      </c>
      <c r="G370" t="s">
        <v>344</v>
      </c>
      <c r="H370">
        <v>20210609</v>
      </c>
      <c r="I370" t="str">
        <f>VLOOKUP(A370,'Universe 202008'!$A$2:$B$1148,2,0)</f>
        <v>NVDA</v>
      </c>
      <c r="J370" t="str">
        <f t="shared" si="11"/>
        <v>UW</v>
      </c>
      <c r="K370" t="str">
        <f>VLOOKUP(J370,'Exchange Lookup'!$A$2:$B$22,2,0)</f>
        <v/>
      </c>
      <c r="L370" t="str">
        <f t="shared" si="10"/>
        <v>NVDA</v>
      </c>
    </row>
    <row r="371" spans="1:12" x14ac:dyDescent="0.25">
      <c r="A371" t="s">
        <v>1079</v>
      </c>
      <c r="B371" t="s">
        <v>1080</v>
      </c>
      <c r="C371" t="s">
        <v>333</v>
      </c>
      <c r="D371" t="s">
        <v>333</v>
      </c>
      <c r="E371">
        <v>58.71</v>
      </c>
      <c r="F371" t="s">
        <v>334</v>
      </c>
      <c r="G371" t="s">
        <v>335</v>
      </c>
      <c r="H371">
        <v>20210902</v>
      </c>
      <c r="I371" t="str">
        <f>VLOOKUP(A371,'Universe 202008'!$A$2:$B$1148,2,0)</f>
        <v>SEE</v>
      </c>
      <c r="J371" t="str">
        <f t="shared" si="11"/>
        <v>UN</v>
      </c>
      <c r="K371" t="str">
        <f>VLOOKUP(J371,'Exchange Lookup'!$A$2:$B$22,2,0)</f>
        <v/>
      </c>
      <c r="L371" t="str">
        <f t="shared" si="10"/>
        <v>SEE</v>
      </c>
    </row>
    <row r="372" spans="1:12" x14ac:dyDescent="0.25">
      <c r="A372" t="s">
        <v>1081</v>
      </c>
      <c r="B372" t="s">
        <v>1082</v>
      </c>
      <c r="C372" t="s">
        <v>333</v>
      </c>
      <c r="D372" t="s">
        <v>333</v>
      </c>
      <c r="E372">
        <v>73</v>
      </c>
      <c r="F372" t="s">
        <v>334</v>
      </c>
      <c r="G372" t="s">
        <v>344</v>
      </c>
      <c r="H372">
        <v>20210819</v>
      </c>
      <c r="I372" t="str">
        <f>VLOOKUP(A372,'Universe 202008'!$A$2:$B$1148,2,0)</f>
        <v>CTSH</v>
      </c>
      <c r="J372" t="str">
        <f t="shared" si="11"/>
        <v>UW</v>
      </c>
      <c r="K372" t="str">
        <f>VLOOKUP(J372,'Exchange Lookup'!$A$2:$B$22,2,0)</f>
        <v/>
      </c>
      <c r="L372" t="str">
        <f t="shared" si="10"/>
        <v>CTSH</v>
      </c>
    </row>
    <row r="373" spans="1:12" x14ac:dyDescent="0.25">
      <c r="A373" t="s">
        <v>1083</v>
      </c>
      <c r="B373" t="s">
        <v>1084</v>
      </c>
      <c r="C373" t="s">
        <v>333</v>
      </c>
      <c r="D373" t="s">
        <v>333</v>
      </c>
      <c r="E373">
        <v>589.70000000000005</v>
      </c>
      <c r="F373" t="s">
        <v>334</v>
      </c>
      <c r="G373" t="s">
        <v>338</v>
      </c>
      <c r="H373">
        <v>19921009</v>
      </c>
      <c r="I373" t="str">
        <f>VLOOKUP(A373,'Universe 202008'!$A$2:$B$1148,2,0)</f>
        <v>SIVB</v>
      </c>
      <c r="J373" t="str">
        <f t="shared" si="11"/>
        <v>UW</v>
      </c>
      <c r="K373" t="str">
        <f>VLOOKUP(J373,'Exchange Lookup'!$A$2:$B$22,2,0)</f>
        <v/>
      </c>
      <c r="L373" t="str">
        <f t="shared" si="10"/>
        <v>SIVB</v>
      </c>
    </row>
    <row r="374" spans="1:12" x14ac:dyDescent="0.25">
      <c r="A374" t="s">
        <v>1085</v>
      </c>
      <c r="B374" t="s">
        <v>1086</v>
      </c>
      <c r="C374" t="s">
        <v>333</v>
      </c>
      <c r="D374" t="s">
        <v>333</v>
      </c>
      <c r="E374">
        <v>1030.02</v>
      </c>
      <c r="F374" t="s">
        <v>334</v>
      </c>
      <c r="G374" t="s">
        <v>359</v>
      </c>
      <c r="H374" t="s">
        <v>333</v>
      </c>
      <c r="I374" t="str">
        <f>VLOOKUP(A374,'Universe 202008'!$A$2:$B$1148,2,0)</f>
        <v>ISRG</v>
      </c>
      <c r="J374" t="str">
        <f t="shared" si="11"/>
        <v>UW</v>
      </c>
      <c r="K374" t="str">
        <f>VLOOKUP(J374,'Exchange Lookup'!$A$2:$B$22,2,0)</f>
        <v/>
      </c>
      <c r="L374" t="str">
        <f t="shared" si="10"/>
        <v>ISRG</v>
      </c>
    </row>
    <row r="375" spans="1:12" x14ac:dyDescent="0.25">
      <c r="A375" t="s">
        <v>1087</v>
      </c>
      <c r="B375" t="s">
        <v>1088</v>
      </c>
      <c r="C375" t="s">
        <v>333</v>
      </c>
      <c r="D375" t="s">
        <v>333</v>
      </c>
      <c r="E375">
        <v>158.30000000000001</v>
      </c>
      <c r="F375" t="s">
        <v>334</v>
      </c>
      <c r="G375" t="s">
        <v>341</v>
      </c>
      <c r="H375">
        <v>20080925</v>
      </c>
      <c r="I375" t="str">
        <f>VLOOKUP(A375,'Universe 202008'!$A$2:$B$1148,2,0)</f>
        <v>TTWO</v>
      </c>
      <c r="J375" t="str">
        <f t="shared" si="11"/>
        <v>UW</v>
      </c>
      <c r="K375" t="str">
        <f>VLOOKUP(J375,'Exchange Lookup'!$A$2:$B$22,2,0)</f>
        <v/>
      </c>
      <c r="L375" t="str">
        <f t="shared" si="10"/>
        <v>TTWO</v>
      </c>
    </row>
    <row r="376" spans="1:12" x14ac:dyDescent="0.25">
      <c r="A376" t="s">
        <v>1089</v>
      </c>
      <c r="B376" t="s">
        <v>1090</v>
      </c>
      <c r="C376" t="s">
        <v>333</v>
      </c>
      <c r="D376" t="s">
        <v>333</v>
      </c>
      <c r="E376">
        <v>118.31</v>
      </c>
      <c r="F376" t="s">
        <v>334</v>
      </c>
      <c r="G376" t="s">
        <v>347</v>
      </c>
      <c r="H376">
        <v>20210930</v>
      </c>
      <c r="I376" t="str">
        <f>VLOOKUP(A376,'Universe 202008'!$A$2:$B$1148,2,0)</f>
        <v>RSG</v>
      </c>
      <c r="J376" t="str">
        <f t="shared" si="11"/>
        <v>UN</v>
      </c>
      <c r="K376" t="str">
        <f>VLOOKUP(J376,'Exchange Lookup'!$A$2:$B$22,2,0)</f>
        <v/>
      </c>
      <c r="L376" t="str">
        <f t="shared" si="10"/>
        <v>RSG</v>
      </c>
    </row>
    <row r="377" spans="1:12" x14ac:dyDescent="0.25">
      <c r="A377" t="s">
        <v>1091</v>
      </c>
      <c r="B377" t="s">
        <v>1092</v>
      </c>
      <c r="C377" t="s">
        <v>333</v>
      </c>
      <c r="D377" t="s">
        <v>333</v>
      </c>
      <c r="E377">
        <v>65.489999999999995</v>
      </c>
      <c r="F377" t="s">
        <v>334</v>
      </c>
      <c r="G377" t="s">
        <v>377</v>
      </c>
      <c r="H377">
        <v>20210528</v>
      </c>
      <c r="I377" t="str">
        <f>VLOOKUP(A377,'Universe 202008'!$A$2:$B$1148,2,0)</f>
        <v>EBAY</v>
      </c>
      <c r="J377" t="str">
        <f t="shared" si="11"/>
        <v>UW</v>
      </c>
      <c r="K377" t="str">
        <f>VLOOKUP(J377,'Exchange Lookup'!$A$2:$B$22,2,0)</f>
        <v/>
      </c>
      <c r="L377" t="str">
        <f t="shared" si="10"/>
        <v>EBAY</v>
      </c>
    </row>
    <row r="378" spans="1:12" x14ac:dyDescent="0.25">
      <c r="A378" t="s">
        <v>1093</v>
      </c>
      <c r="B378" t="s">
        <v>1094</v>
      </c>
      <c r="C378" t="s">
        <v>333</v>
      </c>
      <c r="D378" t="s">
        <v>333</v>
      </c>
      <c r="E378">
        <v>397.89</v>
      </c>
      <c r="F378" t="s">
        <v>334</v>
      </c>
      <c r="G378" t="s">
        <v>338</v>
      </c>
      <c r="H378">
        <v>20210831</v>
      </c>
      <c r="I378" t="str">
        <f>VLOOKUP(A378,'Universe 202008'!$A$2:$B$1148,2,0)</f>
        <v>GS</v>
      </c>
      <c r="J378" t="str">
        <f t="shared" si="11"/>
        <v>UN</v>
      </c>
      <c r="K378" t="str">
        <f>VLOOKUP(J378,'Exchange Lookup'!$A$2:$B$22,2,0)</f>
        <v/>
      </c>
      <c r="L378" t="str">
        <f t="shared" si="10"/>
        <v>GS</v>
      </c>
    </row>
    <row r="379" spans="1:12" x14ac:dyDescent="0.25">
      <c r="A379" t="s">
        <v>1095</v>
      </c>
      <c r="B379" t="s">
        <v>1096</v>
      </c>
      <c r="C379" t="s">
        <v>333</v>
      </c>
      <c r="D379" t="s">
        <v>333</v>
      </c>
      <c r="E379">
        <v>347.01</v>
      </c>
      <c r="F379" t="s">
        <v>334</v>
      </c>
      <c r="G379" t="s">
        <v>366</v>
      </c>
      <c r="H379">
        <v>20210825</v>
      </c>
      <c r="I379" t="str">
        <f>VLOOKUP(A379,'Universe 202008'!$A$2:$B$1148,2,0)</f>
        <v>SBAC</v>
      </c>
      <c r="J379" t="str">
        <f t="shared" si="11"/>
        <v>UW</v>
      </c>
      <c r="K379" t="str">
        <f>VLOOKUP(J379,'Exchange Lookup'!$A$2:$B$22,2,0)</f>
        <v/>
      </c>
      <c r="L379" t="str">
        <f t="shared" si="10"/>
        <v>SBAC</v>
      </c>
    </row>
    <row r="380" spans="1:12" x14ac:dyDescent="0.25">
      <c r="A380" t="s">
        <v>1097</v>
      </c>
      <c r="B380" t="s">
        <v>1098</v>
      </c>
      <c r="C380" t="s">
        <v>333</v>
      </c>
      <c r="D380" t="s">
        <v>333</v>
      </c>
      <c r="E380">
        <v>132.33000000000001</v>
      </c>
      <c r="F380" t="s">
        <v>334</v>
      </c>
      <c r="G380" t="s">
        <v>53</v>
      </c>
      <c r="H380">
        <v>20210706</v>
      </c>
      <c r="I380" t="str">
        <f>VLOOKUP(A380,'Universe 202008'!$A$2:$B$1148,2,0)</f>
        <v>SRE</v>
      </c>
      <c r="J380" t="str">
        <f t="shared" si="11"/>
        <v>UN</v>
      </c>
      <c r="K380" t="str">
        <f>VLOOKUP(J380,'Exchange Lookup'!$A$2:$B$22,2,0)</f>
        <v/>
      </c>
      <c r="L380" t="str">
        <f t="shared" si="10"/>
        <v>SRE</v>
      </c>
    </row>
    <row r="381" spans="1:12" x14ac:dyDescent="0.25">
      <c r="A381" t="s">
        <v>1099</v>
      </c>
      <c r="B381" t="s">
        <v>1100</v>
      </c>
      <c r="C381" t="s">
        <v>333</v>
      </c>
      <c r="D381" t="s">
        <v>333</v>
      </c>
      <c r="E381">
        <v>384.97</v>
      </c>
      <c r="F381" t="s">
        <v>334</v>
      </c>
      <c r="G381" t="s">
        <v>338</v>
      </c>
      <c r="H381">
        <v>20210819</v>
      </c>
      <c r="I381" t="str">
        <f>VLOOKUP(A381,'Universe 202008'!$A$2:$B$1148,2,0)</f>
        <v>MCO</v>
      </c>
      <c r="J381" t="str">
        <f t="shared" si="11"/>
        <v>UN</v>
      </c>
      <c r="K381" t="str">
        <f>VLOOKUP(J381,'Exchange Lookup'!$A$2:$B$22,2,0)</f>
        <v/>
      </c>
      <c r="L381" t="str">
        <f t="shared" ref="L381:L444" si="12">IF(ISNA(I381),LEFT(A381,LEN(A381)-10)&amp;K381,I381)</f>
        <v>MCO</v>
      </c>
    </row>
    <row r="382" spans="1:12" x14ac:dyDescent="0.25">
      <c r="A382" t="s">
        <v>1101</v>
      </c>
      <c r="B382" t="s">
        <v>1102</v>
      </c>
      <c r="C382" t="s">
        <v>333</v>
      </c>
      <c r="D382" t="s">
        <v>333</v>
      </c>
      <c r="E382">
        <v>2182.98</v>
      </c>
      <c r="F382" t="s">
        <v>334</v>
      </c>
      <c r="G382" t="s">
        <v>377</v>
      </c>
      <c r="H382" t="s">
        <v>333</v>
      </c>
      <c r="I382" t="str">
        <f>VLOOKUP(A382,'Universe 202008'!$A$2:$B$1148,2,0)</f>
        <v>BKNG</v>
      </c>
      <c r="J382" t="str">
        <f t="shared" si="11"/>
        <v>UW</v>
      </c>
      <c r="K382" t="str">
        <f>VLOOKUP(J382,'Exchange Lookup'!$A$2:$B$22,2,0)</f>
        <v/>
      </c>
      <c r="L382" t="str">
        <f t="shared" si="12"/>
        <v>BKNG</v>
      </c>
    </row>
    <row r="383" spans="1:12" x14ac:dyDescent="0.25">
      <c r="A383" t="s">
        <v>1103</v>
      </c>
      <c r="B383" t="s">
        <v>1104</v>
      </c>
      <c r="C383" t="s">
        <v>333</v>
      </c>
      <c r="D383" t="s">
        <v>333</v>
      </c>
      <c r="E383">
        <v>211.44</v>
      </c>
      <c r="F383" t="s">
        <v>334</v>
      </c>
      <c r="G383" t="s">
        <v>344</v>
      </c>
      <c r="H383" t="s">
        <v>333</v>
      </c>
      <c r="I383" t="str">
        <f>VLOOKUP(A383,'Universe 202008'!$A$2:$B$1148,2,0)</f>
        <v>FFIV</v>
      </c>
      <c r="J383" t="str">
        <f t="shared" si="11"/>
        <v>UW</v>
      </c>
      <c r="K383" t="str">
        <f>VLOOKUP(J383,'Exchange Lookup'!$A$2:$B$22,2,0)</f>
        <v/>
      </c>
      <c r="L383" t="str">
        <f t="shared" si="12"/>
        <v>FFIV</v>
      </c>
    </row>
    <row r="384" spans="1:12" x14ac:dyDescent="0.25">
      <c r="A384" t="s">
        <v>1105</v>
      </c>
      <c r="B384" t="s">
        <v>1106</v>
      </c>
      <c r="C384" t="s">
        <v>333</v>
      </c>
      <c r="D384" t="s">
        <v>333</v>
      </c>
      <c r="E384">
        <v>114.57</v>
      </c>
      <c r="F384" t="s">
        <v>334</v>
      </c>
      <c r="G384" t="s">
        <v>344</v>
      </c>
      <c r="H384" t="s">
        <v>333</v>
      </c>
      <c r="I384" t="str">
        <f>VLOOKUP(A384,'Universe 202008'!$A$2:$B$1148,2,0)</f>
        <v>AKAM</v>
      </c>
      <c r="J384" t="str">
        <f t="shared" si="11"/>
        <v>UW</v>
      </c>
      <c r="K384" t="str">
        <f>VLOOKUP(J384,'Exchange Lookup'!$A$2:$B$22,2,0)</f>
        <v/>
      </c>
      <c r="L384" t="str">
        <f t="shared" si="12"/>
        <v>AKAM</v>
      </c>
    </row>
    <row r="385" spans="1:12" x14ac:dyDescent="0.25">
      <c r="A385" t="s">
        <v>1107</v>
      </c>
      <c r="B385" t="s">
        <v>1108</v>
      </c>
      <c r="C385" t="s">
        <v>333</v>
      </c>
      <c r="D385" t="s">
        <v>333</v>
      </c>
      <c r="E385">
        <v>408.41</v>
      </c>
      <c r="F385" t="s">
        <v>334</v>
      </c>
      <c r="G385" t="s">
        <v>359</v>
      </c>
      <c r="H385" t="s">
        <v>333</v>
      </c>
      <c r="I385" t="e">
        <f>VLOOKUP(A385,'Universe 202008'!$A$2:$B$1148,2,0)</f>
        <v>#N/A</v>
      </c>
      <c r="J385" t="str">
        <f t="shared" si="11"/>
        <v>UN</v>
      </c>
      <c r="K385" t="str">
        <f>VLOOKUP(J385,'Exchange Lookup'!$A$2:$B$22,2,0)</f>
        <v/>
      </c>
      <c r="L385" t="str">
        <f t="shared" si="12"/>
        <v>CRL</v>
      </c>
    </row>
    <row r="386" spans="1:12" x14ac:dyDescent="0.25">
      <c r="A386" t="s">
        <v>1109</v>
      </c>
      <c r="B386" t="s">
        <v>1110</v>
      </c>
      <c r="C386" t="s">
        <v>333</v>
      </c>
      <c r="D386" t="s">
        <v>333</v>
      </c>
      <c r="E386">
        <v>485.7</v>
      </c>
      <c r="F386" t="s">
        <v>334</v>
      </c>
      <c r="G386" t="s">
        <v>338</v>
      </c>
      <c r="H386">
        <v>20210803</v>
      </c>
      <c r="I386" t="str">
        <f>VLOOKUP(A386,'Universe 202008'!$A$2:$B$1148,2,0)</f>
        <v>MKTX</v>
      </c>
      <c r="J386" t="str">
        <f t="shared" si="11"/>
        <v>UW</v>
      </c>
      <c r="K386" t="str">
        <f>VLOOKUP(J386,'Exchange Lookup'!$A$2:$B$22,2,0)</f>
        <v/>
      </c>
      <c r="L386" t="str">
        <f t="shared" si="12"/>
        <v>MKTX</v>
      </c>
    </row>
    <row r="387" spans="1:12" x14ac:dyDescent="0.25">
      <c r="A387" t="s">
        <v>1111</v>
      </c>
      <c r="B387" t="s">
        <v>1112</v>
      </c>
      <c r="C387" t="s">
        <v>333</v>
      </c>
      <c r="D387" t="s">
        <v>333</v>
      </c>
      <c r="E387">
        <v>27.01</v>
      </c>
      <c r="F387" t="s">
        <v>334</v>
      </c>
      <c r="G387" t="s">
        <v>40</v>
      </c>
      <c r="H387">
        <v>20210910</v>
      </c>
      <c r="I387" t="str">
        <f>VLOOKUP(A387,'Universe 202008'!$A$2:$B$1148,2,0)</f>
        <v>DVN</v>
      </c>
      <c r="J387" t="str">
        <f t="shared" ref="J387:J450" si="13">LEFT(RIGHT(A387,9),2)</f>
        <v>UN</v>
      </c>
      <c r="K387" t="str">
        <f>VLOOKUP(J387,'Exchange Lookup'!$A$2:$B$22,2,0)</f>
        <v/>
      </c>
      <c r="L387" t="str">
        <f t="shared" si="12"/>
        <v>DVN</v>
      </c>
    </row>
    <row r="388" spans="1:12" x14ac:dyDescent="0.25">
      <c r="A388" t="s">
        <v>1113</v>
      </c>
      <c r="B388" t="s">
        <v>1114</v>
      </c>
      <c r="C388" t="s">
        <v>333</v>
      </c>
      <c r="D388" t="s">
        <v>333</v>
      </c>
      <c r="E388">
        <v>2714.77</v>
      </c>
      <c r="F388" t="s">
        <v>334</v>
      </c>
      <c r="G388" t="s">
        <v>341</v>
      </c>
      <c r="H388" t="s">
        <v>333</v>
      </c>
      <c r="I388" t="str">
        <f>VLOOKUP(A388,'Universe 202008'!$A$2:$B$1148,2,0)</f>
        <v>GOOGL</v>
      </c>
      <c r="J388" t="str">
        <f t="shared" si="13"/>
        <v>UW</v>
      </c>
      <c r="K388" t="str">
        <f>VLOOKUP(J388,'Exchange Lookup'!$A$2:$B$22,2,0)</f>
        <v/>
      </c>
      <c r="L388" t="str">
        <f t="shared" si="12"/>
        <v>GOOGL</v>
      </c>
    </row>
    <row r="389" spans="1:12" x14ac:dyDescent="0.25">
      <c r="A389" t="s">
        <v>1115</v>
      </c>
      <c r="B389" t="s">
        <v>1116</v>
      </c>
      <c r="C389" t="s">
        <v>333</v>
      </c>
      <c r="D389" t="s">
        <v>333</v>
      </c>
      <c r="E389">
        <v>380.88</v>
      </c>
      <c r="F389" t="s">
        <v>334</v>
      </c>
      <c r="G389" t="s">
        <v>359</v>
      </c>
      <c r="H389">
        <v>20210813</v>
      </c>
      <c r="I389" t="str">
        <f>VLOOKUP(A389,'Universe 202008'!$A$2:$B$1148,2,0)</f>
        <v>TFX</v>
      </c>
      <c r="J389" t="str">
        <f t="shared" si="13"/>
        <v>UN</v>
      </c>
      <c r="K389" t="str">
        <f>VLOOKUP(J389,'Exchange Lookup'!$A$2:$B$22,2,0)</f>
        <v/>
      </c>
      <c r="L389" t="str">
        <f t="shared" si="12"/>
        <v>TFX</v>
      </c>
    </row>
    <row r="390" spans="1:12" x14ac:dyDescent="0.25">
      <c r="A390" t="s">
        <v>1117</v>
      </c>
      <c r="B390" t="s">
        <v>1118</v>
      </c>
      <c r="C390" t="s">
        <v>333</v>
      </c>
      <c r="D390" t="s">
        <v>333</v>
      </c>
      <c r="E390">
        <v>137.54</v>
      </c>
      <c r="F390" t="s">
        <v>334</v>
      </c>
      <c r="G390" t="s">
        <v>347</v>
      </c>
      <c r="H390">
        <v>20210615</v>
      </c>
      <c r="I390" t="str">
        <f>VLOOKUP(A390,'Universe 202008'!$A$2:$B$1148,2,0)</f>
        <v>ALLE</v>
      </c>
      <c r="J390" t="str">
        <f t="shared" si="13"/>
        <v>UN</v>
      </c>
      <c r="K390" t="str">
        <f>VLOOKUP(J390,'Exchange Lookup'!$A$2:$B$22,2,0)</f>
        <v/>
      </c>
      <c r="L390" t="str">
        <f t="shared" si="12"/>
        <v>ALLE</v>
      </c>
    </row>
    <row r="391" spans="1:12" x14ac:dyDescent="0.25">
      <c r="A391" t="s">
        <v>1119</v>
      </c>
      <c r="B391" t="s">
        <v>1120</v>
      </c>
      <c r="C391" t="s">
        <v>333</v>
      </c>
      <c r="D391" t="s">
        <v>333</v>
      </c>
      <c r="E391">
        <v>520.54999999999995</v>
      </c>
      <c r="F391" t="s">
        <v>334</v>
      </c>
      <c r="G391" t="s">
        <v>341</v>
      </c>
      <c r="H391" t="s">
        <v>333</v>
      </c>
      <c r="I391" t="str">
        <f>VLOOKUP(A391,'Universe 202008'!$A$2:$B$1148,2,0)</f>
        <v>NFLX</v>
      </c>
      <c r="J391" t="str">
        <f t="shared" si="13"/>
        <v>UW</v>
      </c>
      <c r="K391" t="str">
        <f>VLOOKUP(J391,'Exchange Lookup'!$A$2:$B$22,2,0)</f>
        <v/>
      </c>
      <c r="L391" t="str">
        <f t="shared" si="12"/>
        <v>NFLX</v>
      </c>
    </row>
    <row r="392" spans="1:12" x14ac:dyDescent="0.25">
      <c r="A392" t="s">
        <v>1121</v>
      </c>
      <c r="B392" t="s">
        <v>1122</v>
      </c>
      <c r="C392" t="s">
        <v>333</v>
      </c>
      <c r="D392" t="s">
        <v>333</v>
      </c>
      <c r="E392">
        <v>155.69999999999999</v>
      </c>
      <c r="F392" t="s">
        <v>334</v>
      </c>
      <c r="G392" t="s">
        <v>359</v>
      </c>
      <c r="H392">
        <v>20210702</v>
      </c>
      <c r="I392" t="str">
        <f>VLOOKUP(A392,'Universe 202008'!$A$2:$B$1148,2,0)</f>
        <v>A</v>
      </c>
      <c r="J392" t="str">
        <f t="shared" si="13"/>
        <v>UN</v>
      </c>
      <c r="K392" t="str">
        <f>VLOOKUP(J392,'Exchange Lookup'!$A$2:$B$22,2,0)</f>
        <v/>
      </c>
      <c r="L392" t="str">
        <f t="shared" si="12"/>
        <v>A</v>
      </c>
    </row>
    <row r="393" spans="1:12" x14ac:dyDescent="0.25">
      <c r="A393" t="s">
        <v>1123</v>
      </c>
      <c r="B393" t="s">
        <v>1124</v>
      </c>
      <c r="C393" t="s">
        <v>333</v>
      </c>
      <c r="D393" t="s">
        <v>333</v>
      </c>
      <c r="E393">
        <v>89.36</v>
      </c>
      <c r="F393" t="s">
        <v>334</v>
      </c>
      <c r="G393" t="s">
        <v>344</v>
      </c>
      <c r="H393" t="s">
        <v>333</v>
      </c>
      <c r="I393" t="e">
        <f>VLOOKUP(A393,'Universe 202008'!$A$2:$B$1148,2,0)</f>
        <v>#N/A</v>
      </c>
      <c r="J393" t="str">
        <f t="shared" si="13"/>
        <v>UW</v>
      </c>
      <c r="K393" t="str">
        <f>VLOOKUP(J393,'Exchange Lookup'!$A$2:$B$22,2,0)</f>
        <v/>
      </c>
      <c r="L393" t="str">
        <f t="shared" si="12"/>
        <v>TRMB</v>
      </c>
    </row>
    <row r="394" spans="1:12" x14ac:dyDescent="0.25">
      <c r="A394" t="s">
        <v>1125</v>
      </c>
      <c r="B394" t="s">
        <v>1126</v>
      </c>
      <c r="C394" t="s">
        <v>333</v>
      </c>
      <c r="D394" t="s">
        <v>333</v>
      </c>
      <c r="E394">
        <v>379.45</v>
      </c>
      <c r="F394" t="s">
        <v>334</v>
      </c>
      <c r="G394" t="s">
        <v>359</v>
      </c>
      <c r="H394">
        <v>20210909</v>
      </c>
      <c r="I394" t="str">
        <f>VLOOKUP(A394,'Universe 202008'!$A$2:$B$1148,2,0)</f>
        <v>ANTM</v>
      </c>
      <c r="J394" t="str">
        <f t="shared" si="13"/>
        <v>UN</v>
      </c>
      <c r="K394" t="str">
        <f>VLOOKUP(J394,'Exchange Lookup'!$A$2:$B$22,2,0)</f>
        <v/>
      </c>
      <c r="L394" t="str">
        <f t="shared" si="12"/>
        <v>ANTM</v>
      </c>
    </row>
    <row r="395" spans="1:12" x14ac:dyDescent="0.25">
      <c r="A395" t="s">
        <v>1127</v>
      </c>
      <c r="B395" t="s">
        <v>1128</v>
      </c>
      <c r="C395" t="s">
        <v>333</v>
      </c>
      <c r="D395" t="s">
        <v>333</v>
      </c>
      <c r="E395">
        <v>209.84</v>
      </c>
      <c r="F395" t="s">
        <v>334</v>
      </c>
      <c r="G395" t="s">
        <v>338</v>
      </c>
      <c r="H395">
        <v>20210909</v>
      </c>
      <c r="I395" t="str">
        <f>VLOOKUP(A395,'Universe 202008'!$A$2:$B$1148,2,0)</f>
        <v>CME</v>
      </c>
      <c r="J395" t="str">
        <f t="shared" si="13"/>
        <v>UW</v>
      </c>
      <c r="K395" t="str">
        <f>VLOOKUP(J395,'Exchange Lookup'!$A$2:$B$22,2,0)</f>
        <v/>
      </c>
      <c r="L395" t="str">
        <f t="shared" si="12"/>
        <v>CME</v>
      </c>
    </row>
    <row r="396" spans="1:12" x14ac:dyDescent="0.25">
      <c r="A396" t="s">
        <v>1129</v>
      </c>
      <c r="B396" t="s">
        <v>1130</v>
      </c>
      <c r="C396" t="s">
        <v>333</v>
      </c>
      <c r="D396" t="s">
        <v>333</v>
      </c>
      <c r="E396">
        <v>28.39</v>
      </c>
      <c r="F396" t="s">
        <v>334</v>
      </c>
      <c r="G396" t="s">
        <v>344</v>
      </c>
      <c r="H396">
        <v>20210831</v>
      </c>
      <c r="I396" t="str">
        <f>VLOOKUP(A396,'Universe 202008'!$A$2:$B$1148,2,0)</f>
        <v>JNPR</v>
      </c>
      <c r="J396" t="str">
        <f t="shared" si="13"/>
        <v>UN</v>
      </c>
      <c r="K396" t="str">
        <f>VLOOKUP(J396,'Exchange Lookup'!$A$2:$B$22,2,0)</f>
        <v/>
      </c>
      <c r="L396" t="str">
        <f t="shared" si="12"/>
        <v>JNPR</v>
      </c>
    </row>
    <row r="397" spans="1:12" x14ac:dyDescent="0.25">
      <c r="A397" t="s">
        <v>1131</v>
      </c>
      <c r="B397" t="s">
        <v>1132</v>
      </c>
      <c r="C397" t="s">
        <v>333</v>
      </c>
      <c r="D397" t="s">
        <v>333</v>
      </c>
      <c r="E397">
        <v>896.09</v>
      </c>
      <c r="F397" t="s">
        <v>334</v>
      </c>
      <c r="G397" t="s">
        <v>338</v>
      </c>
      <c r="H397">
        <v>20210903</v>
      </c>
      <c r="I397" t="str">
        <f>VLOOKUP(A397,'Universe 202008'!$A$2:$B$1148,2,0)</f>
        <v>BLK</v>
      </c>
      <c r="J397" t="str">
        <f t="shared" si="13"/>
        <v>UN</v>
      </c>
      <c r="K397" t="str">
        <f>VLOOKUP(J397,'Exchange Lookup'!$A$2:$B$22,2,0)</f>
        <v/>
      </c>
      <c r="L397" t="str">
        <f t="shared" si="12"/>
        <v>BLK</v>
      </c>
    </row>
    <row r="398" spans="1:12" x14ac:dyDescent="0.25">
      <c r="A398" t="s">
        <v>1133</v>
      </c>
      <c r="B398" t="s">
        <v>1134</v>
      </c>
      <c r="C398" t="s">
        <v>333</v>
      </c>
      <c r="D398" t="s">
        <v>333</v>
      </c>
      <c r="E398">
        <v>119.58</v>
      </c>
      <c r="F398" t="s">
        <v>334</v>
      </c>
      <c r="G398" t="s">
        <v>53</v>
      </c>
      <c r="H398">
        <v>20210917</v>
      </c>
      <c r="I398" t="str">
        <f>VLOOKUP(A398,'Universe 202008'!$A$2:$B$1148,2,0)</f>
        <v>DTE</v>
      </c>
      <c r="J398" t="str">
        <f t="shared" si="13"/>
        <v>UN</v>
      </c>
      <c r="K398" t="str">
        <f>VLOOKUP(J398,'Exchange Lookup'!$A$2:$B$22,2,0)</f>
        <v/>
      </c>
      <c r="L398" t="str">
        <f t="shared" si="12"/>
        <v>DTE</v>
      </c>
    </row>
    <row r="399" spans="1:12" x14ac:dyDescent="0.25">
      <c r="A399" t="s">
        <v>1135</v>
      </c>
      <c r="B399" t="s">
        <v>1136</v>
      </c>
      <c r="C399" t="s">
        <v>333</v>
      </c>
      <c r="D399" t="s">
        <v>333</v>
      </c>
      <c r="E399">
        <v>155.46</v>
      </c>
      <c r="F399" t="s">
        <v>334</v>
      </c>
      <c r="G399" t="s">
        <v>335</v>
      </c>
      <c r="H399">
        <v>20210723</v>
      </c>
      <c r="I399" t="str">
        <f>VLOOKUP(A399,'Universe 202008'!$A$2:$B$1148,2,0)</f>
        <v>CE</v>
      </c>
      <c r="J399" t="str">
        <f t="shared" si="13"/>
        <v>UN</v>
      </c>
      <c r="K399" t="str">
        <f>VLOOKUP(J399,'Exchange Lookup'!$A$2:$B$22,2,0)</f>
        <v/>
      </c>
      <c r="L399" t="str">
        <f t="shared" si="12"/>
        <v>CE</v>
      </c>
    </row>
    <row r="400" spans="1:12" x14ac:dyDescent="0.25">
      <c r="A400" t="s">
        <v>1137</v>
      </c>
      <c r="B400" t="s">
        <v>1138</v>
      </c>
      <c r="C400" t="s">
        <v>333</v>
      </c>
      <c r="D400" t="s">
        <v>333</v>
      </c>
      <c r="E400">
        <v>188.72</v>
      </c>
      <c r="F400" t="s">
        <v>334</v>
      </c>
      <c r="G400" t="s">
        <v>338</v>
      </c>
      <c r="H400">
        <v>20210909</v>
      </c>
      <c r="I400" t="str">
        <f>VLOOKUP(A400,'Universe 202008'!$A$2:$B$1148,2,0)</f>
        <v>NDAQ</v>
      </c>
      <c r="J400" t="str">
        <f t="shared" si="13"/>
        <v>UW</v>
      </c>
      <c r="K400" t="str">
        <f>VLOOKUP(J400,'Exchange Lookup'!$A$2:$B$22,2,0)</f>
        <v/>
      </c>
      <c r="L400" t="str">
        <f t="shared" si="12"/>
        <v>NDAQ</v>
      </c>
    </row>
    <row r="401" spans="1:12" x14ac:dyDescent="0.25">
      <c r="A401" t="s">
        <v>1139</v>
      </c>
      <c r="B401" t="s">
        <v>1140</v>
      </c>
      <c r="C401" t="s">
        <v>333</v>
      </c>
      <c r="D401" t="s">
        <v>333</v>
      </c>
      <c r="E401">
        <v>99.21</v>
      </c>
      <c r="F401" t="s">
        <v>334</v>
      </c>
      <c r="G401" t="s">
        <v>356</v>
      </c>
      <c r="H401">
        <v>20210624</v>
      </c>
      <c r="I401" t="str">
        <f>VLOOKUP(A401,'Universe 202008'!$A$2:$B$1148,2,0)</f>
        <v>PM</v>
      </c>
      <c r="J401" t="str">
        <f t="shared" si="13"/>
        <v>UN</v>
      </c>
      <c r="K401" t="str">
        <f>VLOOKUP(J401,'Exchange Lookup'!$A$2:$B$22,2,0)</f>
        <v/>
      </c>
      <c r="L401" t="str">
        <f t="shared" si="12"/>
        <v>PM</v>
      </c>
    </row>
    <row r="402" spans="1:12" x14ac:dyDescent="0.25">
      <c r="A402" t="s">
        <v>1141</v>
      </c>
      <c r="B402" t="s">
        <v>1142</v>
      </c>
      <c r="C402" t="s">
        <v>333</v>
      </c>
      <c r="D402" t="s">
        <v>333</v>
      </c>
      <c r="E402">
        <v>49.82</v>
      </c>
      <c r="F402" t="s">
        <v>334</v>
      </c>
      <c r="G402" t="s">
        <v>347</v>
      </c>
      <c r="H402" t="s">
        <v>333</v>
      </c>
      <c r="I402" t="str">
        <f>VLOOKUP(A402,'Universe 202008'!$A$2:$B$1148,2,0)</f>
        <v>IR</v>
      </c>
      <c r="J402" t="str">
        <f t="shared" si="13"/>
        <v>UN</v>
      </c>
      <c r="K402" t="str">
        <f>VLOOKUP(J402,'Exchange Lookup'!$A$2:$B$22,2,0)</f>
        <v/>
      </c>
      <c r="L402" t="str">
        <f t="shared" si="12"/>
        <v>IR</v>
      </c>
    </row>
    <row r="403" spans="1:12" x14ac:dyDescent="0.25">
      <c r="A403" t="s">
        <v>1143</v>
      </c>
      <c r="B403" t="s">
        <v>1144</v>
      </c>
      <c r="C403" t="s">
        <v>333</v>
      </c>
      <c r="D403" t="s">
        <v>333</v>
      </c>
      <c r="E403">
        <v>250.59</v>
      </c>
      <c r="F403" t="s">
        <v>334</v>
      </c>
      <c r="G403" t="s">
        <v>344</v>
      </c>
      <c r="H403" t="s">
        <v>333</v>
      </c>
      <c r="I403" t="str">
        <f>VLOOKUP(A403,'Universe 202008'!$A$2:$B$1148,2,0)</f>
        <v>CRM</v>
      </c>
      <c r="J403" t="str">
        <f t="shared" si="13"/>
        <v>UN</v>
      </c>
      <c r="K403" t="str">
        <f>VLOOKUP(J403,'Exchange Lookup'!$A$2:$B$22,2,0)</f>
        <v/>
      </c>
      <c r="L403" t="str">
        <f t="shared" si="12"/>
        <v>CRM</v>
      </c>
    </row>
    <row r="404" spans="1:12" x14ac:dyDescent="0.25">
      <c r="A404" t="s">
        <v>1145</v>
      </c>
      <c r="B404" t="s">
        <v>1146</v>
      </c>
      <c r="C404" t="s">
        <v>333</v>
      </c>
      <c r="D404" t="s">
        <v>333</v>
      </c>
      <c r="E404">
        <v>205.58</v>
      </c>
      <c r="F404" t="s">
        <v>334</v>
      </c>
      <c r="G404" t="s">
        <v>347</v>
      </c>
      <c r="H404">
        <v>20210826</v>
      </c>
      <c r="I404" t="str">
        <f>VLOOKUP(A404,'Universe 202008'!$A$2:$B$1148,2,0)</f>
        <v>HII</v>
      </c>
      <c r="J404" t="str">
        <f t="shared" si="13"/>
        <v>UN</v>
      </c>
      <c r="K404" t="str">
        <f>VLOOKUP(J404,'Exchange Lookup'!$A$2:$B$22,2,0)</f>
        <v/>
      </c>
      <c r="L404" t="str">
        <f t="shared" si="12"/>
        <v>HII</v>
      </c>
    </row>
    <row r="405" spans="1:12" x14ac:dyDescent="0.25">
      <c r="A405" t="s">
        <v>1147</v>
      </c>
      <c r="B405" t="s">
        <v>1148</v>
      </c>
      <c r="C405" t="s">
        <v>333</v>
      </c>
      <c r="D405" t="s">
        <v>333</v>
      </c>
      <c r="E405">
        <v>60.71</v>
      </c>
      <c r="F405" t="s">
        <v>334</v>
      </c>
      <c r="G405" t="s">
        <v>338</v>
      </c>
      <c r="H405">
        <v>20210809</v>
      </c>
      <c r="I405" t="str">
        <f>VLOOKUP(A405,'Universe 202008'!$A$2:$B$1148,2,0)</f>
        <v>MET</v>
      </c>
      <c r="J405" t="str">
        <f t="shared" si="13"/>
        <v>UN</v>
      </c>
      <c r="K405" t="str">
        <f>VLOOKUP(J405,'Exchange Lookup'!$A$2:$B$22,2,0)</f>
        <v/>
      </c>
      <c r="L405" t="str">
        <f t="shared" si="12"/>
        <v>MET</v>
      </c>
    </row>
    <row r="406" spans="1:12" x14ac:dyDescent="0.25">
      <c r="A406" t="s">
        <v>1149</v>
      </c>
      <c r="B406" t="s">
        <v>433</v>
      </c>
      <c r="C406" t="s">
        <v>333</v>
      </c>
      <c r="D406" t="s">
        <v>333</v>
      </c>
      <c r="E406">
        <v>21.15</v>
      </c>
      <c r="F406" t="s">
        <v>334</v>
      </c>
      <c r="G406" t="s">
        <v>377</v>
      </c>
      <c r="H406" t="s">
        <v>333</v>
      </c>
      <c r="I406" t="str">
        <f>VLOOKUP(A406,'Universe 202008'!$A$2:$B$1148,2,0)</f>
        <v>UA</v>
      </c>
      <c r="J406" t="str">
        <f t="shared" si="13"/>
        <v>UN</v>
      </c>
      <c r="K406" t="str">
        <f>VLOOKUP(J406,'Exchange Lookup'!$A$2:$B$22,2,0)</f>
        <v/>
      </c>
      <c r="L406" t="str">
        <f t="shared" si="12"/>
        <v>UA</v>
      </c>
    </row>
    <row r="407" spans="1:12" x14ac:dyDescent="0.25">
      <c r="A407" t="s">
        <v>1150</v>
      </c>
      <c r="B407" t="s">
        <v>1151</v>
      </c>
      <c r="C407" t="s">
        <v>333</v>
      </c>
      <c r="D407" t="s">
        <v>333</v>
      </c>
      <c r="E407">
        <v>44.01</v>
      </c>
      <c r="F407" t="s">
        <v>334</v>
      </c>
      <c r="G407" t="s">
        <v>377</v>
      </c>
      <c r="H407">
        <v>20200326</v>
      </c>
      <c r="I407" t="str">
        <f>VLOOKUP(A407,'Universe 202008'!$A$2:$B$1148,2,0)</f>
        <v>TPR</v>
      </c>
      <c r="J407" t="str">
        <f t="shared" si="13"/>
        <v>UN</v>
      </c>
      <c r="K407" t="str">
        <f>VLOOKUP(J407,'Exchange Lookup'!$A$2:$B$22,2,0)</f>
        <v/>
      </c>
      <c r="L407" t="str">
        <f t="shared" si="12"/>
        <v>TPR</v>
      </c>
    </row>
    <row r="408" spans="1:12" x14ac:dyDescent="0.25">
      <c r="A408" t="s">
        <v>1152</v>
      </c>
      <c r="B408" t="s">
        <v>1153</v>
      </c>
      <c r="C408" t="s">
        <v>333</v>
      </c>
      <c r="D408" t="s">
        <v>333</v>
      </c>
      <c r="E408">
        <v>32.299999999999997</v>
      </c>
      <c r="F408" t="s">
        <v>334</v>
      </c>
      <c r="G408" t="s">
        <v>347</v>
      </c>
      <c r="H408">
        <v>20210830</v>
      </c>
      <c r="I408" t="str">
        <f>VLOOKUP(A408,'Universe 202008'!$A$2:$B$1148,2,0)</f>
        <v>CSX</v>
      </c>
      <c r="J408" t="str">
        <f t="shared" si="13"/>
        <v>UW</v>
      </c>
      <c r="K408" t="str">
        <f>VLOOKUP(J408,'Exchange Lookup'!$A$2:$B$22,2,0)</f>
        <v/>
      </c>
      <c r="L408" t="str">
        <f t="shared" si="12"/>
        <v>CSX</v>
      </c>
    </row>
    <row r="409" spans="1:12" x14ac:dyDescent="0.25">
      <c r="A409" t="s">
        <v>1154</v>
      </c>
      <c r="B409" t="s">
        <v>1155</v>
      </c>
      <c r="C409" t="s">
        <v>333</v>
      </c>
      <c r="D409" t="s">
        <v>333</v>
      </c>
      <c r="E409">
        <v>115.21</v>
      </c>
      <c r="F409" t="s">
        <v>334</v>
      </c>
      <c r="G409" t="s">
        <v>359</v>
      </c>
      <c r="H409" t="s">
        <v>333</v>
      </c>
      <c r="I409" t="str">
        <f>VLOOKUP(A409,'Universe 202008'!$A$2:$B$1148,2,0)</f>
        <v>EW</v>
      </c>
      <c r="J409" t="str">
        <f t="shared" si="13"/>
        <v>UN</v>
      </c>
      <c r="K409" t="str">
        <f>VLOOKUP(J409,'Exchange Lookup'!$A$2:$B$22,2,0)</f>
        <v/>
      </c>
      <c r="L409" t="str">
        <f t="shared" si="12"/>
        <v>EW</v>
      </c>
    </row>
    <row r="410" spans="1:12" x14ac:dyDescent="0.25">
      <c r="A410" t="s">
        <v>1156</v>
      </c>
      <c r="B410" t="s">
        <v>1157</v>
      </c>
      <c r="C410" t="s">
        <v>333</v>
      </c>
      <c r="D410" t="s">
        <v>333</v>
      </c>
      <c r="E410">
        <v>265.58999999999997</v>
      </c>
      <c r="F410" t="s">
        <v>334</v>
      </c>
      <c r="G410" t="s">
        <v>338</v>
      </c>
      <c r="H410">
        <v>20210806</v>
      </c>
      <c r="I410" t="str">
        <f>VLOOKUP(A410,'Universe 202008'!$A$2:$B$1148,2,0)</f>
        <v>AMP</v>
      </c>
      <c r="J410" t="str">
        <f t="shared" si="13"/>
        <v>UN</v>
      </c>
      <c r="K410" t="str">
        <f>VLOOKUP(J410,'Exchange Lookup'!$A$2:$B$22,2,0)</f>
        <v/>
      </c>
      <c r="L410" t="str">
        <f t="shared" si="12"/>
        <v>AMP</v>
      </c>
    </row>
    <row r="411" spans="1:12" x14ac:dyDescent="0.25">
      <c r="A411" t="s">
        <v>1158</v>
      </c>
      <c r="B411" t="s">
        <v>1159</v>
      </c>
      <c r="C411" t="s">
        <v>333</v>
      </c>
      <c r="D411" t="s">
        <v>333</v>
      </c>
      <c r="E411">
        <v>562.27</v>
      </c>
      <c r="F411" t="s">
        <v>334</v>
      </c>
      <c r="G411" t="s">
        <v>344</v>
      </c>
      <c r="H411" t="s">
        <v>333</v>
      </c>
      <c r="I411" t="str">
        <f>VLOOKUP(A411,'Universe 202008'!$A$2:$B$1148,2,0)</f>
        <v>ZBRA</v>
      </c>
      <c r="J411" t="str">
        <f t="shared" si="13"/>
        <v>UW</v>
      </c>
      <c r="K411" t="str">
        <f>VLOOKUP(J411,'Exchange Lookup'!$A$2:$B$22,2,0)</f>
        <v/>
      </c>
      <c r="L411" t="str">
        <f t="shared" si="12"/>
        <v>ZBRA</v>
      </c>
    </row>
    <row r="412" spans="1:12" x14ac:dyDescent="0.25">
      <c r="A412" t="s">
        <v>1160</v>
      </c>
      <c r="B412" t="s">
        <v>1161</v>
      </c>
      <c r="C412" t="s">
        <v>333</v>
      </c>
      <c r="D412" t="s">
        <v>333</v>
      </c>
      <c r="E412">
        <v>149</v>
      </c>
      <c r="F412" t="s">
        <v>334</v>
      </c>
      <c r="G412" t="s">
        <v>359</v>
      </c>
      <c r="H412">
        <v>20210625</v>
      </c>
      <c r="I412" t="str">
        <f>VLOOKUP(A412,'Universe 202008'!$A$2:$B$1148,2,0)</f>
        <v>ZBH</v>
      </c>
      <c r="J412" t="str">
        <f t="shared" si="13"/>
        <v>UN</v>
      </c>
      <c r="K412" t="str">
        <f>VLOOKUP(J412,'Exchange Lookup'!$A$2:$B$22,2,0)</f>
        <v/>
      </c>
      <c r="L412" t="str">
        <f t="shared" si="12"/>
        <v>ZBH</v>
      </c>
    </row>
    <row r="413" spans="1:12" x14ac:dyDescent="0.25">
      <c r="A413" t="s">
        <v>1162</v>
      </c>
      <c r="B413" t="s">
        <v>1163</v>
      </c>
      <c r="C413" t="s">
        <v>333</v>
      </c>
      <c r="D413" t="s">
        <v>333</v>
      </c>
      <c r="E413">
        <v>97.75</v>
      </c>
      <c r="F413" t="s">
        <v>334</v>
      </c>
      <c r="G413" t="s">
        <v>366</v>
      </c>
      <c r="H413" t="s">
        <v>333</v>
      </c>
      <c r="I413" t="str">
        <f>VLOOKUP(A413,'Universe 202008'!$A$2:$B$1148,2,0)</f>
        <v>CBRE</v>
      </c>
      <c r="J413" t="str">
        <f t="shared" si="13"/>
        <v>UN</v>
      </c>
      <c r="K413" t="str">
        <f>VLOOKUP(J413,'Exchange Lookup'!$A$2:$B$22,2,0)</f>
        <v/>
      </c>
      <c r="L413" t="str">
        <f t="shared" si="12"/>
        <v>CBRE</v>
      </c>
    </row>
    <row r="414" spans="1:12" x14ac:dyDescent="0.25">
      <c r="A414" t="s">
        <v>1164</v>
      </c>
      <c r="B414" t="s">
        <v>1165</v>
      </c>
      <c r="C414" t="s">
        <v>333</v>
      </c>
      <c r="D414" t="s">
        <v>333</v>
      </c>
      <c r="E414">
        <v>374.53</v>
      </c>
      <c r="F414" t="s">
        <v>334</v>
      </c>
      <c r="G414" t="s">
        <v>344</v>
      </c>
      <c r="H414">
        <v>20210708</v>
      </c>
      <c r="I414" t="str">
        <f>VLOOKUP(A414,'Universe 202008'!$A$2:$B$1148,2,0)</f>
        <v>MA</v>
      </c>
      <c r="J414" t="str">
        <f t="shared" si="13"/>
        <v>UN</v>
      </c>
      <c r="K414" t="str">
        <f>VLOOKUP(J414,'Exchange Lookup'!$A$2:$B$22,2,0)</f>
        <v/>
      </c>
      <c r="L414" t="str">
        <f t="shared" si="12"/>
        <v>MA</v>
      </c>
    </row>
    <row r="415" spans="1:12" x14ac:dyDescent="0.25">
      <c r="A415" t="s">
        <v>1166</v>
      </c>
      <c r="B415" t="s">
        <v>1167</v>
      </c>
      <c r="C415" t="s">
        <v>333</v>
      </c>
      <c r="D415" t="s">
        <v>333</v>
      </c>
      <c r="E415">
        <v>134.02000000000001</v>
      </c>
      <c r="F415" t="s">
        <v>334</v>
      </c>
      <c r="G415" t="s">
        <v>377</v>
      </c>
      <c r="H415" t="s">
        <v>333</v>
      </c>
      <c r="I415" t="str">
        <f>VLOOKUP(A415,'Universe 202008'!$A$2:$B$1148,2,0)</f>
        <v>KMX</v>
      </c>
      <c r="J415" t="str">
        <f t="shared" si="13"/>
        <v>UN</v>
      </c>
      <c r="K415" t="str">
        <f>VLOOKUP(J415,'Exchange Lookup'!$A$2:$B$22,2,0)</f>
        <v/>
      </c>
      <c r="L415" t="str">
        <f t="shared" si="12"/>
        <v>KMX</v>
      </c>
    </row>
    <row r="416" spans="1:12" x14ac:dyDescent="0.25">
      <c r="A416" t="s">
        <v>1168</v>
      </c>
      <c r="B416" t="s">
        <v>1169</v>
      </c>
      <c r="C416" t="s">
        <v>333</v>
      </c>
      <c r="D416" t="s">
        <v>333</v>
      </c>
      <c r="E416">
        <v>120</v>
      </c>
      <c r="F416" t="s">
        <v>334</v>
      </c>
      <c r="G416" t="s">
        <v>338</v>
      </c>
      <c r="H416">
        <v>20210915</v>
      </c>
      <c r="I416" t="str">
        <f>VLOOKUP(A416,'Universe 202008'!$A$2:$B$1148,2,0)</f>
        <v>ICE</v>
      </c>
      <c r="J416" t="str">
        <f t="shared" si="13"/>
        <v>UN</v>
      </c>
      <c r="K416" t="str">
        <f>VLOOKUP(J416,'Exchange Lookup'!$A$2:$B$22,2,0)</f>
        <v/>
      </c>
      <c r="L416" t="str">
        <f t="shared" si="12"/>
        <v>ICE</v>
      </c>
    </row>
    <row r="417" spans="1:12" x14ac:dyDescent="0.25">
      <c r="A417" t="s">
        <v>1170</v>
      </c>
      <c r="B417" t="s">
        <v>1171</v>
      </c>
      <c r="C417" t="s">
        <v>333</v>
      </c>
      <c r="D417" t="s">
        <v>333</v>
      </c>
      <c r="E417">
        <v>133.82</v>
      </c>
      <c r="F417" t="s">
        <v>334</v>
      </c>
      <c r="G417" t="s">
        <v>344</v>
      </c>
      <c r="H417">
        <v>20210909</v>
      </c>
      <c r="I417" t="str">
        <f>VLOOKUP(A417,'Universe 202008'!$A$2:$B$1148,2,0)</f>
        <v>FIS</v>
      </c>
      <c r="J417" t="str">
        <f t="shared" si="13"/>
        <v>UN</v>
      </c>
      <c r="K417" t="str">
        <f>VLOOKUP(J417,'Exchange Lookup'!$A$2:$B$22,2,0)</f>
        <v/>
      </c>
      <c r="L417" t="str">
        <f t="shared" si="12"/>
        <v>FIS</v>
      </c>
    </row>
    <row r="418" spans="1:12" x14ac:dyDescent="0.25">
      <c r="A418" t="s">
        <v>1172</v>
      </c>
      <c r="B418" t="s">
        <v>1173</v>
      </c>
      <c r="C418" t="s">
        <v>333</v>
      </c>
      <c r="D418" t="s">
        <v>333</v>
      </c>
      <c r="E418">
        <v>1887.15</v>
      </c>
      <c r="F418" t="s">
        <v>334</v>
      </c>
      <c r="G418" t="s">
        <v>377</v>
      </c>
      <c r="H418" t="s">
        <v>333</v>
      </c>
      <c r="I418" t="str">
        <f>VLOOKUP(A418,'Universe 202008'!$A$2:$B$1148,2,0)</f>
        <v>CMG</v>
      </c>
      <c r="J418" t="str">
        <f t="shared" si="13"/>
        <v>UN</v>
      </c>
      <c r="K418" t="str">
        <f>VLOOKUP(J418,'Exchange Lookup'!$A$2:$B$22,2,0)</f>
        <v/>
      </c>
      <c r="L418" t="str">
        <f t="shared" si="12"/>
        <v>CMG</v>
      </c>
    </row>
    <row r="419" spans="1:12" x14ac:dyDescent="0.25">
      <c r="A419" t="s">
        <v>1174</v>
      </c>
      <c r="B419" t="s">
        <v>1175</v>
      </c>
      <c r="C419" t="s">
        <v>333</v>
      </c>
      <c r="D419" t="s">
        <v>333</v>
      </c>
      <c r="E419">
        <v>98.9</v>
      </c>
      <c r="F419" t="s">
        <v>334</v>
      </c>
      <c r="G419" t="s">
        <v>377</v>
      </c>
      <c r="H419">
        <v>20200506</v>
      </c>
      <c r="I419" t="str">
        <f>VLOOKUP(A419,'Universe 202008'!$A$2:$B$1148,2,0)</f>
        <v>WYNN</v>
      </c>
      <c r="J419" t="str">
        <f t="shared" si="13"/>
        <v>UW</v>
      </c>
      <c r="K419" t="str">
        <f>VLOOKUP(J419,'Exchange Lookup'!$A$2:$B$22,2,0)</f>
        <v/>
      </c>
      <c r="L419" t="str">
        <f t="shared" si="12"/>
        <v>WYNN</v>
      </c>
    </row>
    <row r="420" spans="1:12" x14ac:dyDescent="0.25">
      <c r="A420" t="s">
        <v>1176</v>
      </c>
      <c r="B420" t="s">
        <v>1177</v>
      </c>
      <c r="C420" t="s">
        <v>333</v>
      </c>
      <c r="D420" t="s">
        <v>333</v>
      </c>
      <c r="E420">
        <v>85.41</v>
      </c>
      <c r="F420" t="s">
        <v>334</v>
      </c>
      <c r="G420" t="s">
        <v>341</v>
      </c>
      <c r="H420" t="s">
        <v>333</v>
      </c>
      <c r="I420" t="str">
        <f>VLOOKUP(A420,'Universe 202008'!$A$2:$B$1148,2,0)</f>
        <v>LYV</v>
      </c>
      <c r="J420" t="str">
        <f t="shared" si="13"/>
        <v>UN</v>
      </c>
      <c r="K420" t="str">
        <f>VLOOKUP(J420,'Exchange Lookup'!$A$2:$B$22,2,0)</f>
        <v/>
      </c>
      <c r="L420" t="str">
        <f t="shared" si="12"/>
        <v>LYV</v>
      </c>
    </row>
    <row r="421" spans="1:12" x14ac:dyDescent="0.25">
      <c r="A421" t="s">
        <v>1178</v>
      </c>
      <c r="B421" t="s">
        <v>1179</v>
      </c>
      <c r="C421" t="s">
        <v>333</v>
      </c>
      <c r="D421" t="s">
        <v>333</v>
      </c>
      <c r="E421">
        <v>160.03</v>
      </c>
      <c r="F421" t="s">
        <v>334</v>
      </c>
      <c r="G421" t="s">
        <v>338</v>
      </c>
      <c r="H421">
        <v>20210827</v>
      </c>
      <c r="I421" t="str">
        <f>VLOOKUP(A421,'Universe 202008'!$A$2:$B$1148,2,0)</f>
        <v>AIZ</v>
      </c>
      <c r="J421" t="str">
        <f t="shared" si="13"/>
        <v>UN</v>
      </c>
      <c r="K421" t="str">
        <f>VLOOKUP(J421,'Exchange Lookup'!$A$2:$B$22,2,0)</f>
        <v/>
      </c>
      <c r="L421" t="str">
        <f t="shared" si="12"/>
        <v>AIZ</v>
      </c>
    </row>
    <row r="422" spans="1:12" x14ac:dyDescent="0.25">
      <c r="A422" t="s">
        <v>1180</v>
      </c>
      <c r="B422" t="s">
        <v>1181</v>
      </c>
      <c r="C422" t="s">
        <v>333</v>
      </c>
      <c r="D422" t="s">
        <v>333</v>
      </c>
      <c r="E422">
        <v>43.89</v>
      </c>
      <c r="F422" t="s">
        <v>334</v>
      </c>
      <c r="G422" t="s">
        <v>53</v>
      </c>
      <c r="H422">
        <v>20210730</v>
      </c>
      <c r="I422" t="str">
        <f>VLOOKUP(A422,'Universe 202008'!$A$2:$B$1148,2,0)</f>
        <v>NRG</v>
      </c>
      <c r="J422" t="str">
        <f t="shared" si="13"/>
        <v>UN</v>
      </c>
      <c r="K422" t="str">
        <f>VLOOKUP(J422,'Exchange Lookup'!$A$2:$B$22,2,0)</f>
        <v/>
      </c>
      <c r="L422" t="str">
        <f t="shared" si="12"/>
        <v>NRG</v>
      </c>
    </row>
    <row r="423" spans="1:12" x14ac:dyDescent="0.25">
      <c r="A423" t="s">
        <v>1182</v>
      </c>
      <c r="B423" t="s">
        <v>1183</v>
      </c>
      <c r="C423" t="s">
        <v>333</v>
      </c>
      <c r="D423" t="s">
        <v>333</v>
      </c>
      <c r="E423">
        <v>96.97</v>
      </c>
      <c r="F423" t="s">
        <v>334</v>
      </c>
      <c r="G423" t="s">
        <v>356</v>
      </c>
      <c r="H423" t="s">
        <v>333</v>
      </c>
      <c r="I423" t="str">
        <f>VLOOKUP(A423,'Universe 202008'!$A$2:$B$1148,2,0)</f>
        <v>MNST</v>
      </c>
      <c r="J423" t="str">
        <f t="shared" si="13"/>
        <v>UW</v>
      </c>
      <c r="K423" t="str">
        <f>VLOOKUP(J423,'Exchange Lookup'!$A$2:$B$22,2,0)</f>
        <v/>
      </c>
      <c r="L423" t="str">
        <f t="shared" si="12"/>
        <v>MNST</v>
      </c>
    </row>
    <row r="424" spans="1:12" x14ac:dyDescent="0.25">
      <c r="A424" t="s">
        <v>1184</v>
      </c>
      <c r="B424" t="s">
        <v>1185</v>
      </c>
      <c r="C424" t="s">
        <v>333</v>
      </c>
      <c r="D424" t="s">
        <v>333</v>
      </c>
      <c r="E424">
        <v>19.96</v>
      </c>
      <c r="F424" t="s">
        <v>334</v>
      </c>
      <c r="G424" t="s">
        <v>338</v>
      </c>
      <c r="H424">
        <v>20210902</v>
      </c>
      <c r="I424" t="str">
        <f>VLOOKUP(A424,'Universe 202008'!$A$2:$B$1148,2,0)</f>
        <v>RF</v>
      </c>
      <c r="J424" t="str">
        <f t="shared" si="13"/>
        <v>UN</v>
      </c>
      <c r="K424" t="str">
        <f>VLOOKUP(J424,'Exchange Lookup'!$A$2:$B$22,2,0)</f>
        <v/>
      </c>
      <c r="L424" t="str">
        <f t="shared" si="12"/>
        <v>RF</v>
      </c>
    </row>
    <row r="425" spans="1:12" x14ac:dyDescent="0.25">
      <c r="A425" t="s">
        <v>1186</v>
      </c>
      <c r="B425" t="s">
        <v>1187</v>
      </c>
      <c r="C425" t="s">
        <v>333</v>
      </c>
      <c r="D425" t="s">
        <v>333</v>
      </c>
      <c r="E425">
        <v>31.49</v>
      </c>
      <c r="F425" t="s">
        <v>334</v>
      </c>
      <c r="G425" t="s">
        <v>335</v>
      </c>
      <c r="H425">
        <v>20210602</v>
      </c>
      <c r="I425" t="str">
        <f>VLOOKUP(A425,'Universe 202008'!$A$2:$B$1148,2,0)</f>
        <v>MOS</v>
      </c>
      <c r="J425" t="str">
        <f t="shared" si="13"/>
        <v>UN</v>
      </c>
      <c r="K425" t="str">
        <f>VLOOKUP(J425,'Exchange Lookup'!$A$2:$B$22,2,0)</f>
        <v/>
      </c>
      <c r="L425" t="str">
        <f t="shared" si="12"/>
        <v>MOS</v>
      </c>
    </row>
    <row r="426" spans="1:12" x14ac:dyDescent="0.25">
      <c r="A426" t="s">
        <v>1188</v>
      </c>
      <c r="B426" t="s">
        <v>1189</v>
      </c>
      <c r="C426" t="s">
        <v>333</v>
      </c>
      <c r="D426" t="s">
        <v>333</v>
      </c>
      <c r="E426">
        <v>148.88999999999999</v>
      </c>
      <c r="F426" t="s">
        <v>334</v>
      </c>
      <c r="G426" t="s">
        <v>377</v>
      </c>
      <c r="H426">
        <v>20200423</v>
      </c>
      <c r="I426" t="str">
        <f>VLOOKUP(A426,'Universe 202008'!$A$2:$B$1148,2,0)</f>
        <v>EXPE</v>
      </c>
      <c r="J426" t="str">
        <f t="shared" si="13"/>
        <v>UW</v>
      </c>
      <c r="K426" t="str">
        <f>VLOOKUP(J426,'Exchange Lookup'!$A$2:$B$22,2,0)</f>
        <v/>
      </c>
      <c r="L426" t="str">
        <f t="shared" si="12"/>
        <v>EXPE</v>
      </c>
    </row>
    <row r="427" spans="1:12" x14ac:dyDescent="0.25">
      <c r="A427" t="s">
        <v>1190</v>
      </c>
      <c r="B427" t="s">
        <v>1191</v>
      </c>
      <c r="C427" t="s">
        <v>333</v>
      </c>
      <c r="D427" t="s">
        <v>333</v>
      </c>
      <c r="E427">
        <v>66.72</v>
      </c>
      <c r="F427" t="s">
        <v>334</v>
      </c>
      <c r="G427" t="s">
        <v>53</v>
      </c>
      <c r="H427">
        <v>20210819</v>
      </c>
      <c r="I427" t="str">
        <f>VLOOKUP(A427,'Universe 202008'!$A$2:$B$1148,2,0)</f>
        <v>EVRG</v>
      </c>
      <c r="J427" t="str">
        <f t="shared" si="13"/>
        <v>UN</v>
      </c>
      <c r="K427" t="str">
        <f>VLOOKUP(J427,'Exchange Lookup'!$A$2:$B$22,2,0)</f>
        <v/>
      </c>
      <c r="L427" t="str">
        <f t="shared" si="12"/>
        <v>EVRG</v>
      </c>
    </row>
    <row r="428" spans="1:12" x14ac:dyDescent="0.25">
      <c r="A428" t="s">
        <v>1192</v>
      </c>
      <c r="B428" t="s">
        <v>1193</v>
      </c>
      <c r="C428" t="s">
        <v>333</v>
      </c>
      <c r="D428" t="s">
        <v>333</v>
      </c>
      <c r="E428">
        <v>29.04</v>
      </c>
      <c r="F428" t="s">
        <v>334</v>
      </c>
      <c r="G428" t="s">
        <v>341</v>
      </c>
      <c r="H428" t="s">
        <v>333</v>
      </c>
      <c r="I428" t="str">
        <f>VLOOKUP(A428,'Universe 202008'!$A$2:$B$1148,2,0)</f>
        <v>DISCA</v>
      </c>
      <c r="J428" t="str">
        <f t="shared" si="13"/>
        <v>UW</v>
      </c>
      <c r="K428" t="str">
        <f>VLOOKUP(J428,'Exchange Lookup'!$A$2:$B$22,2,0)</f>
        <v/>
      </c>
      <c r="L428" t="str">
        <f t="shared" si="12"/>
        <v>DISCA</v>
      </c>
    </row>
    <row r="429" spans="1:12" x14ac:dyDescent="0.25">
      <c r="A429" t="s">
        <v>1194</v>
      </c>
      <c r="B429" t="s">
        <v>1195</v>
      </c>
      <c r="C429" t="s">
        <v>333</v>
      </c>
      <c r="D429" t="s">
        <v>333</v>
      </c>
      <c r="E429">
        <v>46.19</v>
      </c>
      <c r="F429" t="s">
        <v>334</v>
      </c>
      <c r="G429" t="s">
        <v>335</v>
      </c>
      <c r="H429">
        <v>20210813</v>
      </c>
      <c r="I429" t="str">
        <f>VLOOKUP(A429,'Universe 202008'!$A$2:$B$1148,2,0)</f>
        <v>CF</v>
      </c>
      <c r="J429" t="str">
        <f t="shared" si="13"/>
        <v>UN</v>
      </c>
      <c r="K429" t="str">
        <f>VLOOKUP(J429,'Exchange Lookup'!$A$2:$B$22,2,0)</f>
        <v/>
      </c>
      <c r="L429" t="str">
        <f t="shared" si="12"/>
        <v>CF</v>
      </c>
    </row>
    <row r="430" spans="1:12" x14ac:dyDescent="0.25">
      <c r="A430" t="s">
        <v>1196</v>
      </c>
      <c r="B430" t="s">
        <v>1197</v>
      </c>
      <c r="C430" t="s">
        <v>333</v>
      </c>
      <c r="D430" t="s">
        <v>333</v>
      </c>
      <c r="E430">
        <v>18.329999999999998</v>
      </c>
      <c r="F430" t="s">
        <v>334</v>
      </c>
      <c r="G430" t="s">
        <v>40</v>
      </c>
      <c r="H430">
        <v>20210721</v>
      </c>
      <c r="I430" t="str">
        <f>VLOOKUP(A430,'Universe 202008'!$A$2:$B$1148,2,0)</f>
        <v>APA</v>
      </c>
      <c r="J430" t="str">
        <f t="shared" si="13"/>
        <v>UW</v>
      </c>
      <c r="K430" t="str">
        <f>VLOOKUP(J430,'Exchange Lookup'!$A$2:$B$22,2,0)</f>
        <v/>
      </c>
      <c r="L430" t="str">
        <f t="shared" si="12"/>
        <v>APA</v>
      </c>
    </row>
    <row r="431" spans="1:12" x14ac:dyDescent="0.25">
      <c r="A431" t="s">
        <v>1198</v>
      </c>
      <c r="B431" t="s">
        <v>1199</v>
      </c>
      <c r="C431" t="s">
        <v>333</v>
      </c>
      <c r="D431" t="s">
        <v>333</v>
      </c>
      <c r="E431">
        <v>94.38</v>
      </c>
      <c r="F431" t="s">
        <v>334</v>
      </c>
      <c r="G431" t="s">
        <v>347</v>
      </c>
      <c r="H431">
        <v>20210914</v>
      </c>
      <c r="I431" t="str">
        <f>VLOOKUP(A431,'Universe 202008'!$A$2:$B$1148,2,0)</f>
        <v>LDOS</v>
      </c>
      <c r="J431" t="str">
        <f t="shared" si="13"/>
        <v>UN</v>
      </c>
      <c r="K431" t="str">
        <f>VLOOKUP(J431,'Exchange Lookup'!$A$2:$B$22,2,0)</f>
        <v/>
      </c>
      <c r="L431" t="str">
        <f t="shared" si="12"/>
        <v>LDOS</v>
      </c>
    </row>
    <row r="432" spans="1:12" x14ac:dyDescent="0.25">
      <c r="A432" t="s">
        <v>1200</v>
      </c>
      <c r="B432" t="s">
        <v>1114</v>
      </c>
      <c r="C432" t="s">
        <v>333</v>
      </c>
      <c r="D432" t="s">
        <v>333</v>
      </c>
      <c r="E432">
        <v>2740.72</v>
      </c>
      <c r="F432" t="s">
        <v>334</v>
      </c>
      <c r="G432" t="s">
        <v>341</v>
      </c>
      <c r="H432" t="s">
        <v>333</v>
      </c>
      <c r="I432" t="str">
        <f>VLOOKUP(A432,'Universe 202008'!$A$2:$B$1148,2,0)</f>
        <v>GOOG</v>
      </c>
      <c r="J432" t="str">
        <f t="shared" si="13"/>
        <v>UW</v>
      </c>
      <c r="K432" t="str">
        <f>VLOOKUP(J432,'Exchange Lookup'!$A$2:$B$22,2,0)</f>
        <v/>
      </c>
      <c r="L432" t="str">
        <f t="shared" si="12"/>
        <v>GOOG</v>
      </c>
    </row>
    <row r="433" spans="1:12" x14ac:dyDescent="0.25">
      <c r="A433" t="s">
        <v>1201</v>
      </c>
      <c r="B433" t="s">
        <v>1202</v>
      </c>
      <c r="C433" t="s">
        <v>333</v>
      </c>
      <c r="D433" t="s">
        <v>333</v>
      </c>
      <c r="E433">
        <v>413</v>
      </c>
      <c r="F433" t="s">
        <v>334</v>
      </c>
      <c r="G433" t="s">
        <v>359</v>
      </c>
      <c r="H433">
        <v>20210726</v>
      </c>
      <c r="I433" t="str">
        <f>VLOOKUP(A433,'Universe 202008'!$A$2:$B$1148,2,0)</f>
        <v>COO</v>
      </c>
      <c r="J433" t="str">
        <f t="shared" si="13"/>
        <v>UN</v>
      </c>
      <c r="K433" t="str">
        <f>VLOOKUP(J433,'Exchange Lookup'!$A$2:$B$22,2,0)</f>
        <v/>
      </c>
      <c r="L433" t="str">
        <f t="shared" si="12"/>
        <v>COO</v>
      </c>
    </row>
    <row r="434" spans="1:12" x14ac:dyDescent="0.25">
      <c r="A434" t="s">
        <v>1203</v>
      </c>
      <c r="B434" t="s">
        <v>1204</v>
      </c>
      <c r="C434" t="s">
        <v>333</v>
      </c>
      <c r="D434" t="s">
        <v>333</v>
      </c>
      <c r="E434">
        <v>149.62</v>
      </c>
      <c r="F434" t="s">
        <v>334</v>
      </c>
      <c r="G434" t="s">
        <v>344</v>
      </c>
      <c r="H434">
        <v>20210819</v>
      </c>
      <c r="I434" t="str">
        <f>VLOOKUP(A434,'Universe 202008'!$A$2:$B$1148,2,0)</f>
        <v>TEL</v>
      </c>
      <c r="J434" t="str">
        <f t="shared" si="13"/>
        <v>UN</v>
      </c>
      <c r="K434" t="str">
        <f>VLOOKUP(J434,'Exchange Lookup'!$A$2:$B$22,2,0)</f>
        <v/>
      </c>
      <c r="L434" t="str">
        <f t="shared" si="12"/>
        <v>TEL</v>
      </c>
    </row>
    <row r="435" spans="1:12" x14ac:dyDescent="0.25">
      <c r="A435" t="s">
        <v>1205</v>
      </c>
      <c r="B435" t="s">
        <v>1206</v>
      </c>
      <c r="C435" t="s">
        <v>333</v>
      </c>
      <c r="D435" t="s">
        <v>333</v>
      </c>
      <c r="E435">
        <v>130.06</v>
      </c>
      <c r="F435" t="s">
        <v>334</v>
      </c>
      <c r="G435" t="s">
        <v>338</v>
      </c>
      <c r="H435">
        <v>20210818</v>
      </c>
      <c r="I435" t="str">
        <f>VLOOKUP(A435,'Universe 202008'!$A$2:$B$1148,2,0)</f>
        <v>DFS</v>
      </c>
      <c r="J435" t="str">
        <f t="shared" si="13"/>
        <v>UN</v>
      </c>
      <c r="K435" t="str">
        <f>VLOOKUP(J435,'Exchange Lookup'!$A$2:$B$22,2,0)</f>
        <v/>
      </c>
      <c r="L435" t="str">
        <f t="shared" si="12"/>
        <v>DFS</v>
      </c>
    </row>
    <row r="436" spans="1:12" x14ac:dyDescent="0.25">
      <c r="A436" t="s">
        <v>1207</v>
      </c>
      <c r="B436" t="s">
        <v>1208</v>
      </c>
      <c r="C436" t="s">
        <v>333</v>
      </c>
      <c r="D436" t="s">
        <v>333</v>
      </c>
      <c r="E436">
        <v>241.4</v>
      </c>
      <c r="F436" t="s">
        <v>334</v>
      </c>
      <c r="G436" t="s">
        <v>344</v>
      </c>
      <c r="H436">
        <v>20210812</v>
      </c>
      <c r="I436" t="str">
        <f>VLOOKUP(A436,'Universe 202008'!$A$2:$B$1148,2,0)</f>
        <v>V</v>
      </c>
      <c r="J436" t="str">
        <f t="shared" si="13"/>
        <v>UN</v>
      </c>
      <c r="K436" t="str">
        <f>VLOOKUP(J436,'Exchange Lookup'!$A$2:$B$22,2,0)</f>
        <v/>
      </c>
      <c r="L436" t="str">
        <f t="shared" si="12"/>
        <v>V</v>
      </c>
    </row>
    <row r="437" spans="1:12" x14ac:dyDescent="0.25">
      <c r="A437" t="s">
        <v>1209</v>
      </c>
      <c r="B437" t="s">
        <v>1210</v>
      </c>
      <c r="C437" t="s">
        <v>333</v>
      </c>
      <c r="D437" t="s">
        <v>333</v>
      </c>
      <c r="E437">
        <v>191.07</v>
      </c>
      <c r="F437" t="s">
        <v>334</v>
      </c>
      <c r="G437" t="s">
        <v>366</v>
      </c>
      <c r="H437">
        <v>20210714</v>
      </c>
      <c r="I437" t="str">
        <f>VLOOKUP(A437,'Universe 202008'!$A$2:$B$1148,2,0)</f>
        <v>MAA</v>
      </c>
      <c r="J437" t="str">
        <f t="shared" si="13"/>
        <v>UN</v>
      </c>
      <c r="K437" t="str">
        <f>VLOOKUP(J437,'Exchange Lookup'!$A$2:$B$22,2,0)</f>
        <v/>
      </c>
      <c r="L437" t="str">
        <f t="shared" si="12"/>
        <v>MAA</v>
      </c>
    </row>
    <row r="438" spans="1:12" x14ac:dyDescent="0.25">
      <c r="A438" t="s">
        <v>1211</v>
      </c>
      <c r="B438" t="s">
        <v>1212</v>
      </c>
      <c r="C438" t="s">
        <v>333</v>
      </c>
      <c r="D438" t="s">
        <v>333</v>
      </c>
      <c r="E438">
        <v>128.80000000000001</v>
      </c>
      <c r="F438" t="s">
        <v>334</v>
      </c>
      <c r="G438" t="s">
        <v>347</v>
      </c>
      <c r="H438">
        <v>20210526</v>
      </c>
      <c r="I438" t="str">
        <f>VLOOKUP(A438,'Universe 202008'!$A$2:$B$1148,2,0)</f>
        <v>XYL</v>
      </c>
      <c r="J438" t="str">
        <f t="shared" si="13"/>
        <v>UN</v>
      </c>
      <c r="K438" t="str">
        <f>VLOOKUP(J438,'Exchange Lookup'!$A$2:$B$22,2,0)</f>
        <v/>
      </c>
      <c r="L438" t="str">
        <f t="shared" si="12"/>
        <v>XYL</v>
      </c>
    </row>
    <row r="439" spans="1:12" x14ac:dyDescent="0.25">
      <c r="A439" t="s">
        <v>1213</v>
      </c>
      <c r="B439" t="s">
        <v>1214</v>
      </c>
      <c r="C439" t="s">
        <v>333</v>
      </c>
      <c r="D439" t="s">
        <v>333</v>
      </c>
      <c r="E439">
        <v>57.41</v>
      </c>
      <c r="F439" t="s">
        <v>334</v>
      </c>
      <c r="G439" t="s">
        <v>40</v>
      </c>
      <c r="H439">
        <v>20210817</v>
      </c>
      <c r="I439" t="str">
        <f>VLOOKUP(A439,'Universe 202008'!$A$2:$B$1148,2,0)</f>
        <v>MPC</v>
      </c>
      <c r="J439" t="str">
        <f t="shared" si="13"/>
        <v>UN</v>
      </c>
      <c r="K439" t="str">
        <f>VLOOKUP(J439,'Exchange Lookup'!$A$2:$B$22,2,0)</f>
        <v/>
      </c>
      <c r="L439" t="str">
        <f t="shared" si="12"/>
        <v>MPC</v>
      </c>
    </row>
    <row r="440" spans="1:12" x14ac:dyDescent="0.25">
      <c r="A440" t="s">
        <v>1215</v>
      </c>
      <c r="B440" t="s">
        <v>1216</v>
      </c>
      <c r="C440" t="s">
        <v>333</v>
      </c>
      <c r="D440" t="s">
        <v>333</v>
      </c>
      <c r="E440">
        <v>110.11</v>
      </c>
      <c r="F440" t="s">
        <v>334</v>
      </c>
      <c r="G440" t="s">
        <v>344</v>
      </c>
      <c r="H440">
        <v>19950427</v>
      </c>
      <c r="I440" t="str">
        <f>VLOOKUP(A440,'Universe 202008'!$A$2:$B$1148,2,0)</f>
        <v>AMD</v>
      </c>
      <c r="J440" t="str">
        <f t="shared" si="13"/>
        <v>UW</v>
      </c>
      <c r="K440" t="str">
        <f>VLOOKUP(J440,'Exchange Lookup'!$A$2:$B$22,2,0)</f>
        <v/>
      </c>
      <c r="L440" t="str">
        <f t="shared" si="12"/>
        <v>AMD</v>
      </c>
    </row>
    <row r="441" spans="1:12" x14ac:dyDescent="0.25">
      <c r="A441" t="s">
        <v>1217</v>
      </c>
      <c r="B441" t="s">
        <v>1218</v>
      </c>
      <c r="C441" t="s">
        <v>333</v>
      </c>
      <c r="D441" t="s">
        <v>333</v>
      </c>
      <c r="E441">
        <v>187.27</v>
      </c>
      <c r="F441" t="s">
        <v>334</v>
      </c>
      <c r="G441" t="s">
        <v>377</v>
      </c>
      <c r="H441">
        <v>20210820</v>
      </c>
      <c r="I441" t="str">
        <f>VLOOKUP(A441,'Universe 202008'!$A$2:$B$1148,2,0)</f>
        <v>TSCO</v>
      </c>
      <c r="J441" t="str">
        <f t="shared" si="13"/>
        <v>UW</v>
      </c>
      <c r="K441" t="str">
        <f>VLOOKUP(J441,'Exchange Lookup'!$A$2:$B$22,2,0)</f>
        <v/>
      </c>
      <c r="L441" t="str">
        <f t="shared" si="12"/>
        <v>TSCO</v>
      </c>
    </row>
    <row r="442" spans="1:12" x14ac:dyDescent="0.25">
      <c r="A442" t="s">
        <v>1219</v>
      </c>
      <c r="B442" t="s">
        <v>1220</v>
      </c>
      <c r="C442" t="s">
        <v>333</v>
      </c>
      <c r="D442" t="s">
        <v>333</v>
      </c>
      <c r="E442">
        <v>274.69</v>
      </c>
      <c r="F442" t="s">
        <v>334</v>
      </c>
      <c r="G442" t="s">
        <v>359</v>
      </c>
      <c r="H442">
        <v>20210818</v>
      </c>
      <c r="I442" t="str">
        <f>VLOOKUP(A442,'Universe 202008'!$A$2:$B$1148,2,0)</f>
        <v>RMD</v>
      </c>
      <c r="J442" t="str">
        <f t="shared" si="13"/>
        <v>UN</v>
      </c>
      <c r="K442" t="str">
        <f>VLOOKUP(J442,'Exchange Lookup'!$A$2:$B$22,2,0)</f>
        <v/>
      </c>
      <c r="L442" t="str">
        <f t="shared" si="12"/>
        <v>RMD</v>
      </c>
    </row>
    <row r="443" spans="1:12" x14ac:dyDescent="0.25">
      <c r="A443" t="s">
        <v>1221</v>
      </c>
      <c r="B443" t="s">
        <v>1222</v>
      </c>
      <c r="C443" t="s">
        <v>333</v>
      </c>
      <c r="D443" t="s">
        <v>333</v>
      </c>
      <c r="E443">
        <v>1521.6899000000001</v>
      </c>
      <c r="F443" t="s">
        <v>334</v>
      </c>
      <c r="G443" t="s">
        <v>359</v>
      </c>
      <c r="H443" t="s">
        <v>333</v>
      </c>
      <c r="I443" t="str">
        <f>VLOOKUP(A443,'Universe 202008'!$A$2:$B$1148,2,0)</f>
        <v>MTD</v>
      </c>
      <c r="J443" t="str">
        <f t="shared" si="13"/>
        <v>UN</v>
      </c>
      <c r="K443" t="str">
        <f>VLOOKUP(J443,'Exchange Lookup'!$A$2:$B$22,2,0)</f>
        <v/>
      </c>
      <c r="L443" t="str">
        <f t="shared" si="12"/>
        <v>MTD</v>
      </c>
    </row>
    <row r="444" spans="1:12" x14ac:dyDescent="0.25">
      <c r="A444" t="s">
        <v>1223</v>
      </c>
      <c r="B444" t="s">
        <v>1224</v>
      </c>
      <c r="C444" t="s">
        <v>333</v>
      </c>
      <c r="D444" t="s">
        <v>333</v>
      </c>
      <c r="E444">
        <v>145.99</v>
      </c>
      <c r="F444" t="s">
        <v>334</v>
      </c>
      <c r="G444" t="s">
        <v>347</v>
      </c>
      <c r="H444" t="s">
        <v>333</v>
      </c>
      <c r="I444" t="str">
        <f>VLOOKUP(A444,'Universe 202008'!$A$2:$B$1148,2,0)</f>
        <v>CPRT</v>
      </c>
      <c r="J444" t="str">
        <f t="shared" si="13"/>
        <v>UW</v>
      </c>
      <c r="K444" t="str">
        <f>VLOOKUP(J444,'Exchange Lookup'!$A$2:$B$22,2,0)</f>
        <v/>
      </c>
      <c r="L444" t="str">
        <f t="shared" si="12"/>
        <v>CPRT</v>
      </c>
    </row>
    <row r="445" spans="1:12" x14ac:dyDescent="0.25">
      <c r="A445" t="s">
        <v>1225</v>
      </c>
      <c r="B445" t="s">
        <v>1226</v>
      </c>
      <c r="C445" t="s">
        <v>333</v>
      </c>
      <c r="D445" t="s">
        <v>333</v>
      </c>
      <c r="E445">
        <v>303.68</v>
      </c>
      <c r="F445" t="s">
        <v>334</v>
      </c>
      <c r="G445" t="s">
        <v>344</v>
      </c>
      <c r="H445" t="s">
        <v>333</v>
      </c>
      <c r="I445" t="str">
        <f>VLOOKUP(A445,'Universe 202008'!$A$2:$B$1148,2,0)</f>
        <v>FTNT</v>
      </c>
      <c r="J445" t="str">
        <f t="shared" si="13"/>
        <v>UW</v>
      </c>
      <c r="K445" t="str">
        <f>VLOOKUP(J445,'Exchange Lookup'!$A$2:$B$22,2,0)</f>
        <v/>
      </c>
      <c r="L445" t="str">
        <f t="shared" ref="L445:L508" si="14">IF(ISNA(I445),LEFT(A445,LEN(A445)-10)&amp;K445,I445)</f>
        <v>FTNT</v>
      </c>
    </row>
    <row r="446" spans="1:12" x14ac:dyDescent="0.25">
      <c r="A446" t="s">
        <v>1227</v>
      </c>
      <c r="B446" t="s">
        <v>1228</v>
      </c>
      <c r="C446" t="s">
        <v>333</v>
      </c>
      <c r="D446" t="s">
        <v>333</v>
      </c>
      <c r="E446">
        <v>226.71</v>
      </c>
      <c r="F446" t="s">
        <v>334</v>
      </c>
      <c r="G446" t="s">
        <v>335</v>
      </c>
      <c r="H446">
        <v>20210916</v>
      </c>
      <c r="I446" t="str">
        <f>VLOOKUP(A446,'Universe 202008'!$A$2:$B$1148,2,0)</f>
        <v>ALB</v>
      </c>
      <c r="J446" t="str">
        <f t="shared" si="13"/>
        <v>UN</v>
      </c>
      <c r="K446" t="str">
        <f>VLOOKUP(J446,'Exchange Lookup'!$A$2:$B$22,2,0)</f>
        <v/>
      </c>
      <c r="L446" t="str">
        <f t="shared" si="14"/>
        <v>ALB</v>
      </c>
    </row>
    <row r="447" spans="1:12" x14ac:dyDescent="0.25">
      <c r="A447" t="s">
        <v>1229</v>
      </c>
      <c r="B447" t="s">
        <v>1230</v>
      </c>
      <c r="C447" t="s">
        <v>333</v>
      </c>
      <c r="D447" t="s">
        <v>333</v>
      </c>
      <c r="E447">
        <v>413.72</v>
      </c>
      <c r="F447" t="s">
        <v>334</v>
      </c>
      <c r="G447" t="s">
        <v>359</v>
      </c>
      <c r="H447" t="s">
        <v>333</v>
      </c>
      <c r="I447" t="str">
        <f>VLOOKUP(A447,'Universe 202008'!$A$2:$B$1148,2,0)</f>
        <v>MRNA</v>
      </c>
      <c r="J447" t="str">
        <f t="shared" si="13"/>
        <v>UW</v>
      </c>
      <c r="K447" t="str">
        <f>VLOOKUP(J447,'Exchange Lookup'!$A$2:$B$22,2,0)</f>
        <v/>
      </c>
      <c r="L447" t="str">
        <f t="shared" si="14"/>
        <v>MRNA</v>
      </c>
    </row>
    <row r="448" spans="1:12" x14ac:dyDescent="0.25">
      <c r="A448" t="s">
        <v>1231</v>
      </c>
      <c r="B448" t="s">
        <v>1232</v>
      </c>
      <c r="C448" t="s">
        <v>333</v>
      </c>
      <c r="D448" t="s">
        <v>333</v>
      </c>
      <c r="E448">
        <v>326.86</v>
      </c>
      <c r="F448" t="s">
        <v>334</v>
      </c>
      <c r="G448" t="s">
        <v>366</v>
      </c>
      <c r="H448">
        <v>20210629</v>
      </c>
      <c r="I448" t="str">
        <f>VLOOKUP(A448,'Universe 202008'!$A$2:$B$1148,2,0)</f>
        <v>ESS</v>
      </c>
      <c r="J448" t="str">
        <f t="shared" si="13"/>
        <v>UN</v>
      </c>
      <c r="K448" t="str">
        <f>VLOOKUP(J448,'Exchange Lookup'!$A$2:$B$22,2,0)</f>
        <v/>
      </c>
      <c r="L448" t="str">
        <f t="shared" si="14"/>
        <v>ESS</v>
      </c>
    </row>
    <row r="449" spans="1:12" x14ac:dyDescent="0.25">
      <c r="A449" t="s">
        <v>1233</v>
      </c>
      <c r="B449" t="s">
        <v>1234</v>
      </c>
      <c r="C449" t="s">
        <v>333</v>
      </c>
      <c r="D449" t="s">
        <v>333</v>
      </c>
      <c r="E449">
        <v>70.62</v>
      </c>
      <c r="F449" t="s">
        <v>334</v>
      </c>
      <c r="G449" t="s">
        <v>366</v>
      </c>
      <c r="H449">
        <v>20210730</v>
      </c>
      <c r="I449" t="str">
        <f>VLOOKUP(A449,'Universe 202008'!$A$2:$B$1148,2,0)</f>
        <v>O</v>
      </c>
      <c r="J449" t="str">
        <f t="shared" si="13"/>
        <v>UN</v>
      </c>
      <c r="K449" t="str">
        <f>VLOOKUP(J449,'Exchange Lookup'!$A$2:$B$22,2,0)</f>
        <v/>
      </c>
      <c r="L449" t="str">
        <f t="shared" si="14"/>
        <v>O</v>
      </c>
    </row>
    <row r="450" spans="1:12" x14ac:dyDescent="0.25">
      <c r="A450" t="s">
        <v>1235</v>
      </c>
      <c r="B450" t="s">
        <v>1236</v>
      </c>
      <c r="C450" t="s">
        <v>333</v>
      </c>
      <c r="D450" t="s">
        <v>333</v>
      </c>
      <c r="E450">
        <v>48.81</v>
      </c>
      <c r="F450" t="s">
        <v>334</v>
      </c>
      <c r="G450" t="s">
        <v>335</v>
      </c>
      <c r="H450">
        <v>20210812</v>
      </c>
      <c r="I450" t="str">
        <f>VLOOKUP(A450,'Universe 202008'!$A$2:$B$1148,2,0)</f>
        <v>WRK</v>
      </c>
      <c r="J450" t="str">
        <f t="shared" si="13"/>
        <v>UN</v>
      </c>
      <c r="K450" t="str">
        <f>VLOOKUP(J450,'Exchange Lookup'!$A$2:$B$22,2,0)</f>
        <v/>
      </c>
      <c r="L450" t="str">
        <f t="shared" si="14"/>
        <v>WRK</v>
      </c>
    </row>
    <row r="451" spans="1:12" x14ac:dyDescent="0.25">
      <c r="A451" t="s">
        <v>1237</v>
      </c>
      <c r="B451" t="s">
        <v>1238</v>
      </c>
      <c r="C451" t="s">
        <v>333</v>
      </c>
      <c r="D451" t="s">
        <v>333</v>
      </c>
      <c r="E451">
        <v>119.61</v>
      </c>
      <c r="F451" t="s">
        <v>334</v>
      </c>
      <c r="G451" t="s">
        <v>347</v>
      </c>
      <c r="H451">
        <v>20210729</v>
      </c>
      <c r="I451" t="str">
        <f>VLOOKUP(A451,'Universe 202008'!$A$2:$B$1148,2,0)</f>
        <v>INFO</v>
      </c>
      <c r="J451" t="str">
        <f t="shared" ref="J451:J514" si="15">LEFT(RIGHT(A451,9),2)</f>
        <v>UN</v>
      </c>
      <c r="K451" t="str">
        <f>VLOOKUP(J451,'Exchange Lookup'!$A$2:$B$22,2,0)</f>
        <v/>
      </c>
      <c r="L451" t="str">
        <f t="shared" si="14"/>
        <v>INFO</v>
      </c>
    </row>
    <row r="452" spans="1:12" x14ac:dyDescent="0.25">
      <c r="A452" t="s">
        <v>1239</v>
      </c>
      <c r="B452" t="s">
        <v>1240</v>
      </c>
      <c r="C452" t="s">
        <v>333</v>
      </c>
      <c r="D452" t="s">
        <v>333</v>
      </c>
      <c r="E452">
        <v>86.13</v>
      </c>
      <c r="F452" t="s">
        <v>334</v>
      </c>
      <c r="G452" t="s">
        <v>347</v>
      </c>
      <c r="H452">
        <v>20210812</v>
      </c>
      <c r="I452" t="str">
        <f>VLOOKUP(A452,'Universe 202008'!$A$2:$B$1148,2,0)</f>
        <v>WAB</v>
      </c>
      <c r="J452" t="str">
        <f t="shared" si="15"/>
        <v>UN</v>
      </c>
      <c r="K452" t="str">
        <f>VLOOKUP(J452,'Exchange Lookup'!$A$2:$B$22,2,0)</f>
        <v/>
      </c>
      <c r="L452" t="str">
        <f t="shared" si="14"/>
        <v>WAB</v>
      </c>
    </row>
    <row r="453" spans="1:12" x14ac:dyDescent="0.25">
      <c r="A453" t="s">
        <v>1241</v>
      </c>
      <c r="B453" t="s">
        <v>1242</v>
      </c>
      <c r="C453" t="s">
        <v>333</v>
      </c>
      <c r="D453" t="s">
        <v>333</v>
      </c>
      <c r="E453">
        <v>481.09</v>
      </c>
      <c r="F453" t="s">
        <v>334</v>
      </c>
      <c r="G453" t="s">
        <v>377</v>
      </c>
      <c r="H453">
        <v>20210811</v>
      </c>
      <c r="I453" t="e">
        <f>VLOOKUP(A453,'Universe 202008'!$A$2:$B$1148,2,0)</f>
        <v>#N/A</v>
      </c>
      <c r="J453" t="str">
        <f t="shared" si="15"/>
        <v>UW</v>
      </c>
      <c r="K453" t="str">
        <f>VLOOKUP(J453,'Exchange Lookup'!$A$2:$B$22,2,0)</f>
        <v/>
      </c>
      <c r="L453" t="str">
        <f t="shared" si="14"/>
        <v>POOL</v>
      </c>
    </row>
    <row r="454" spans="1:12" x14ac:dyDescent="0.25">
      <c r="A454" t="s">
        <v>1243</v>
      </c>
      <c r="B454" t="s">
        <v>1244</v>
      </c>
      <c r="C454" t="s">
        <v>333</v>
      </c>
      <c r="D454" t="s">
        <v>333</v>
      </c>
      <c r="E454">
        <v>68.760000000000005</v>
      </c>
      <c r="F454" t="s">
        <v>334</v>
      </c>
      <c r="G454" t="s">
        <v>344</v>
      </c>
      <c r="H454">
        <v>20200430</v>
      </c>
      <c r="I454" t="str">
        <f>VLOOKUP(A454,'Universe 202008'!$A$2:$B$1148,2,0)</f>
        <v>WDC</v>
      </c>
      <c r="J454" t="str">
        <f t="shared" si="15"/>
        <v>UW</v>
      </c>
      <c r="K454" t="str">
        <f>VLOOKUP(J454,'Exchange Lookup'!$A$2:$B$22,2,0)</f>
        <v/>
      </c>
      <c r="L454" t="str">
        <f t="shared" si="14"/>
        <v>WDC</v>
      </c>
    </row>
    <row r="455" spans="1:12" x14ac:dyDescent="0.25">
      <c r="A455" t="s">
        <v>1245</v>
      </c>
      <c r="B455" t="s">
        <v>1246</v>
      </c>
      <c r="C455" t="s">
        <v>333</v>
      </c>
      <c r="D455" t="s">
        <v>333</v>
      </c>
      <c r="E455">
        <v>154.33000000000001</v>
      </c>
      <c r="F455" t="s">
        <v>334</v>
      </c>
      <c r="G455" t="s">
        <v>356</v>
      </c>
      <c r="H455">
        <v>20210902</v>
      </c>
      <c r="I455" t="str">
        <f>VLOOKUP(A455,'Universe 202008'!$A$2:$B$1148,2,0)</f>
        <v>PEP</v>
      </c>
      <c r="J455" t="str">
        <f t="shared" si="15"/>
        <v>UW</v>
      </c>
      <c r="K455" t="str">
        <f>VLOOKUP(J455,'Exchange Lookup'!$A$2:$B$22,2,0)</f>
        <v/>
      </c>
      <c r="L455" t="str">
        <f t="shared" si="14"/>
        <v>PEP</v>
      </c>
    </row>
    <row r="456" spans="1:12" x14ac:dyDescent="0.25">
      <c r="A456" t="s">
        <v>1247</v>
      </c>
      <c r="B456" t="s">
        <v>1248</v>
      </c>
      <c r="C456" t="s">
        <v>333</v>
      </c>
      <c r="D456" t="s">
        <v>333</v>
      </c>
      <c r="E456">
        <v>80.05</v>
      </c>
      <c r="F456" t="s">
        <v>334</v>
      </c>
      <c r="G456" t="s">
        <v>40</v>
      </c>
      <c r="H456">
        <v>20210811</v>
      </c>
      <c r="I456" t="str">
        <f>VLOOKUP(A456,'Universe 202008'!$A$2:$B$1148,2,0)</f>
        <v>FANG</v>
      </c>
      <c r="J456" t="str">
        <f t="shared" si="15"/>
        <v>UW</v>
      </c>
      <c r="K456" t="str">
        <f>VLOOKUP(J456,'Exchange Lookup'!$A$2:$B$22,2,0)</f>
        <v/>
      </c>
      <c r="L456" t="str">
        <f t="shared" si="14"/>
        <v>FANG</v>
      </c>
    </row>
    <row r="457" spans="1:12" x14ac:dyDescent="0.25">
      <c r="A457" t="s">
        <v>1249</v>
      </c>
      <c r="B457" t="s">
        <v>1250</v>
      </c>
      <c r="C457" t="s">
        <v>333</v>
      </c>
      <c r="D457" t="s">
        <v>333</v>
      </c>
      <c r="E457">
        <v>100.68</v>
      </c>
      <c r="F457" t="s">
        <v>334</v>
      </c>
      <c r="G457" t="s">
        <v>344</v>
      </c>
      <c r="H457">
        <v>20200828</v>
      </c>
      <c r="I457" t="str">
        <f>VLOOKUP(A457,'Universe 202008'!$A$2:$B$1148,2,0)</f>
        <v>MXIM</v>
      </c>
      <c r="J457" t="str">
        <f t="shared" si="15"/>
        <v>UW</v>
      </c>
      <c r="K457" t="str">
        <f>VLOOKUP(J457,'Exchange Lookup'!$A$2:$B$22,2,0)</f>
        <v/>
      </c>
      <c r="L457" t="str">
        <f t="shared" si="14"/>
        <v>MXIM</v>
      </c>
    </row>
    <row r="458" spans="1:12" x14ac:dyDescent="0.25">
      <c r="A458" t="s">
        <v>1251</v>
      </c>
      <c r="B458" t="s">
        <v>1252</v>
      </c>
      <c r="C458" t="s">
        <v>333</v>
      </c>
      <c r="D458" t="s">
        <v>333</v>
      </c>
      <c r="E458">
        <v>590.67999999999995</v>
      </c>
      <c r="F458" t="s">
        <v>334</v>
      </c>
      <c r="G458" t="s">
        <v>344</v>
      </c>
      <c r="H458" t="s">
        <v>333</v>
      </c>
      <c r="I458" t="str">
        <f>VLOOKUP(A458,'Universe 202008'!$A$2:$B$1148,2,0)</f>
        <v>NOW</v>
      </c>
      <c r="J458" t="str">
        <f t="shared" si="15"/>
        <v>UN</v>
      </c>
      <c r="K458" t="str">
        <f>VLOOKUP(J458,'Exchange Lookup'!$A$2:$B$22,2,0)</f>
        <v/>
      </c>
      <c r="L458" t="str">
        <f t="shared" si="14"/>
        <v>NOW</v>
      </c>
    </row>
    <row r="459" spans="1:12" x14ac:dyDescent="0.25">
      <c r="A459" t="s">
        <v>1253</v>
      </c>
      <c r="B459" t="s">
        <v>1254</v>
      </c>
      <c r="C459" t="s">
        <v>333</v>
      </c>
      <c r="D459" t="s">
        <v>333</v>
      </c>
      <c r="E459">
        <v>83.51</v>
      </c>
      <c r="F459" t="s">
        <v>334</v>
      </c>
      <c r="G459" t="s">
        <v>356</v>
      </c>
      <c r="H459">
        <v>20210813</v>
      </c>
      <c r="I459" t="str">
        <f>VLOOKUP(A459,'Universe 202008'!$A$2:$B$1148,2,0)</f>
        <v>CHD</v>
      </c>
      <c r="J459" t="str">
        <f t="shared" si="15"/>
        <v>UN</v>
      </c>
      <c r="K459" t="str">
        <f>VLOOKUP(J459,'Exchange Lookup'!$A$2:$B$22,2,0)</f>
        <v/>
      </c>
      <c r="L459" t="str">
        <f t="shared" si="14"/>
        <v>CHD</v>
      </c>
    </row>
    <row r="460" spans="1:12" x14ac:dyDescent="0.25">
      <c r="A460" t="s">
        <v>1255</v>
      </c>
      <c r="B460" t="s">
        <v>1256</v>
      </c>
      <c r="C460" t="s">
        <v>333</v>
      </c>
      <c r="D460" t="s">
        <v>333</v>
      </c>
      <c r="E460">
        <v>51.13</v>
      </c>
      <c r="F460" t="s">
        <v>334</v>
      </c>
      <c r="G460" t="s">
        <v>366</v>
      </c>
      <c r="H460">
        <v>20210813</v>
      </c>
      <c r="I460" t="str">
        <f>VLOOKUP(A460,'Universe 202008'!$A$2:$B$1148,2,0)</f>
        <v>DRE</v>
      </c>
      <c r="J460" t="str">
        <f t="shared" si="15"/>
        <v>UN</v>
      </c>
      <c r="K460" t="str">
        <f>VLOOKUP(J460,'Exchange Lookup'!$A$2:$B$22,2,0)</f>
        <v/>
      </c>
      <c r="L460" t="str">
        <f t="shared" si="14"/>
        <v>DRE</v>
      </c>
    </row>
    <row r="461" spans="1:12" x14ac:dyDescent="0.25">
      <c r="A461" t="s">
        <v>1257</v>
      </c>
      <c r="B461" t="s">
        <v>1258</v>
      </c>
      <c r="C461" t="s">
        <v>333</v>
      </c>
      <c r="D461" t="s">
        <v>333</v>
      </c>
      <c r="E461">
        <v>121.31</v>
      </c>
      <c r="F461" t="s">
        <v>334</v>
      </c>
      <c r="G461" t="s">
        <v>366</v>
      </c>
      <c r="H461">
        <v>20210921</v>
      </c>
      <c r="I461" t="str">
        <f>VLOOKUP(A461,'Universe 202008'!$A$2:$B$1148,2,0)</f>
        <v>FRT</v>
      </c>
      <c r="J461" t="str">
        <f t="shared" si="15"/>
        <v>UN</v>
      </c>
      <c r="K461" t="str">
        <f>VLOOKUP(J461,'Exchange Lookup'!$A$2:$B$22,2,0)</f>
        <v/>
      </c>
      <c r="L461" t="str">
        <f t="shared" si="14"/>
        <v>FRT</v>
      </c>
    </row>
    <row r="462" spans="1:12" x14ac:dyDescent="0.25">
      <c r="A462" t="s">
        <v>1259</v>
      </c>
      <c r="B462" t="s">
        <v>1260</v>
      </c>
      <c r="C462" t="s">
        <v>333</v>
      </c>
      <c r="D462" t="s">
        <v>333</v>
      </c>
      <c r="E462">
        <v>39.81</v>
      </c>
      <c r="F462" t="s">
        <v>334</v>
      </c>
      <c r="G462" t="s">
        <v>377</v>
      </c>
      <c r="H462">
        <v>20210909</v>
      </c>
      <c r="I462" t="str">
        <f>VLOOKUP(A462,'Universe 202008'!$A$2:$B$1148,2,0)</f>
        <v>MGM</v>
      </c>
      <c r="J462" t="str">
        <f t="shared" si="15"/>
        <v>UN</v>
      </c>
      <c r="K462" t="str">
        <f>VLOOKUP(J462,'Exchange Lookup'!$A$2:$B$22,2,0)</f>
        <v/>
      </c>
      <c r="L462" t="str">
        <f t="shared" si="14"/>
        <v>MGM</v>
      </c>
    </row>
    <row r="463" spans="1:12" x14ac:dyDescent="0.25">
      <c r="A463" t="s">
        <v>1261</v>
      </c>
      <c r="B463" t="s">
        <v>1262</v>
      </c>
      <c r="C463" t="s">
        <v>333</v>
      </c>
      <c r="D463" t="s">
        <v>333</v>
      </c>
      <c r="E463">
        <v>89.34</v>
      </c>
      <c r="F463" t="s">
        <v>334</v>
      </c>
      <c r="G463" t="s">
        <v>53</v>
      </c>
      <c r="H463">
        <v>20210809</v>
      </c>
      <c r="I463" t="e">
        <f>VLOOKUP(A463,'Universe 202008'!$A$2:$B$1148,2,0)</f>
        <v>#N/A</v>
      </c>
      <c r="J463" t="str">
        <f t="shared" si="15"/>
        <v>UW</v>
      </c>
      <c r="K463" t="str">
        <f>VLOOKUP(J463,'Exchange Lookup'!$A$2:$B$22,2,0)</f>
        <v/>
      </c>
      <c r="L463" t="str">
        <f t="shared" si="14"/>
        <v>AEP</v>
      </c>
    </row>
    <row r="464" spans="1:12" x14ac:dyDescent="0.25">
      <c r="A464" t="s">
        <v>1263</v>
      </c>
      <c r="B464" t="s">
        <v>1264</v>
      </c>
      <c r="C464" t="s">
        <v>333</v>
      </c>
      <c r="D464" t="s">
        <v>333</v>
      </c>
      <c r="E464">
        <v>135.37</v>
      </c>
      <c r="F464" t="s">
        <v>334</v>
      </c>
      <c r="G464" t="s">
        <v>344</v>
      </c>
      <c r="H464" t="s">
        <v>333</v>
      </c>
      <c r="I464" t="e">
        <f>VLOOKUP(A464,'Universe 202008'!$A$2:$B$1148,2,0)</f>
        <v>#N/A</v>
      </c>
      <c r="J464" t="str">
        <f t="shared" si="15"/>
        <v>UW</v>
      </c>
      <c r="K464" t="str">
        <f>VLOOKUP(J464,'Exchange Lookup'!$A$2:$B$22,2,0)</f>
        <v/>
      </c>
      <c r="L464" t="str">
        <f t="shared" si="14"/>
        <v>PTC</v>
      </c>
    </row>
    <row r="465" spans="1:12" x14ac:dyDescent="0.25">
      <c r="A465" t="s">
        <v>1265</v>
      </c>
      <c r="B465" t="s">
        <v>1266</v>
      </c>
      <c r="C465" t="s">
        <v>333</v>
      </c>
      <c r="D465" t="s">
        <v>333</v>
      </c>
      <c r="E465">
        <v>167.05</v>
      </c>
      <c r="F465" t="s">
        <v>334</v>
      </c>
      <c r="G465" t="s">
        <v>347</v>
      </c>
      <c r="H465">
        <v>20210805</v>
      </c>
      <c r="I465" t="str">
        <f>VLOOKUP(A465,'Universe 202008'!$A$2:$B$1148,2,0)</f>
        <v>JBHT</v>
      </c>
      <c r="J465" t="str">
        <f t="shared" si="15"/>
        <v>UW</v>
      </c>
      <c r="K465" t="str">
        <f>VLOOKUP(J465,'Exchange Lookup'!$A$2:$B$22,2,0)</f>
        <v/>
      </c>
      <c r="L465" t="str">
        <f t="shared" si="14"/>
        <v>JBHT</v>
      </c>
    </row>
    <row r="466" spans="1:12" x14ac:dyDescent="0.25">
      <c r="A466" t="s">
        <v>1267</v>
      </c>
      <c r="B466" t="s">
        <v>1268</v>
      </c>
      <c r="C466" t="s">
        <v>333</v>
      </c>
      <c r="D466" t="s">
        <v>333</v>
      </c>
      <c r="E466">
        <v>647.96</v>
      </c>
      <c r="F466" t="s">
        <v>334</v>
      </c>
      <c r="G466" t="s">
        <v>344</v>
      </c>
      <c r="H466">
        <v>20210615</v>
      </c>
      <c r="I466" t="str">
        <f>VLOOKUP(A466,'Universe 202008'!$A$2:$B$1148,2,0)</f>
        <v>LRCX</v>
      </c>
      <c r="J466" t="str">
        <f t="shared" si="15"/>
        <v>UW</v>
      </c>
      <c r="K466" t="str">
        <f>VLOOKUP(J466,'Exchange Lookup'!$A$2:$B$22,2,0)</f>
        <v/>
      </c>
      <c r="L466" t="str">
        <f t="shared" si="14"/>
        <v>LRCX</v>
      </c>
    </row>
    <row r="467" spans="1:12" x14ac:dyDescent="0.25">
      <c r="A467" t="s">
        <v>1269</v>
      </c>
      <c r="B467" t="s">
        <v>1270</v>
      </c>
      <c r="C467" t="s">
        <v>333</v>
      </c>
      <c r="D467" t="s">
        <v>333</v>
      </c>
      <c r="E467">
        <v>201.29</v>
      </c>
      <c r="F467" t="s">
        <v>334</v>
      </c>
      <c r="G467" t="s">
        <v>377</v>
      </c>
      <c r="H467" t="s">
        <v>333</v>
      </c>
      <c r="I467" t="str">
        <f>VLOOKUP(A467,'Universe 202008'!$A$2:$B$1148,2,0)</f>
        <v>MHK</v>
      </c>
      <c r="J467" t="str">
        <f t="shared" si="15"/>
        <v>UN</v>
      </c>
      <c r="K467" t="str">
        <f>VLOOKUP(J467,'Exchange Lookup'!$A$2:$B$22,2,0)</f>
        <v/>
      </c>
      <c r="L467" t="str">
        <f t="shared" si="14"/>
        <v>MHK</v>
      </c>
    </row>
    <row r="468" spans="1:12" x14ac:dyDescent="0.25">
      <c r="A468" t="s">
        <v>1271</v>
      </c>
      <c r="B468" t="s">
        <v>1272</v>
      </c>
      <c r="C468" t="s">
        <v>333</v>
      </c>
      <c r="D468" t="s">
        <v>333</v>
      </c>
      <c r="E468">
        <v>77.099999999999994</v>
      </c>
      <c r="F468" t="s">
        <v>334</v>
      </c>
      <c r="G468" t="s">
        <v>347</v>
      </c>
      <c r="H468">
        <v>20210722</v>
      </c>
      <c r="I468" t="str">
        <f>VLOOKUP(A468,'Universe 202008'!$A$2:$B$1148,2,0)</f>
        <v>PNR</v>
      </c>
      <c r="J468" t="str">
        <f t="shared" si="15"/>
        <v>UN</v>
      </c>
      <c r="K468" t="str">
        <f>VLOOKUP(J468,'Exchange Lookup'!$A$2:$B$22,2,0)</f>
        <v/>
      </c>
      <c r="L468" t="str">
        <f t="shared" si="14"/>
        <v>PNR</v>
      </c>
    </row>
    <row r="469" spans="1:12" x14ac:dyDescent="0.25">
      <c r="A469" t="s">
        <v>1273</v>
      </c>
      <c r="B469" t="s">
        <v>1274</v>
      </c>
      <c r="C469" t="s">
        <v>333</v>
      </c>
      <c r="D469" t="s">
        <v>333</v>
      </c>
      <c r="E469">
        <v>200.67</v>
      </c>
      <c r="F469" t="s">
        <v>334</v>
      </c>
      <c r="G469" t="s">
        <v>359</v>
      </c>
      <c r="H469" t="s">
        <v>333</v>
      </c>
      <c r="I469" t="str">
        <f>VLOOKUP(A469,'Universe 202008'!$A$2:$B$1148,2,0)</f>
        <v>VRTX</v>
      </c>
      <c r="J469" t="str">
        <f t="shared" si="15"/>
        <v>UW</v>
      </c>
      <c r="K469" t="str">
        <f>VLOOKUP(J469,'Exchange Lookup'!$A$2:$B$22,2,0)</f>
        <v/>
      </c>
      <c r="L469" t="str">
        <f t="shared" si="14"/>
        <v>VRTX</v>
      </c>
    </row>
    <row r="470" spans="1:12" x14ac:dyDescent="0.25">
      <c r="A470" t="s">
        <v>1275</v>
      </c>
      <c r="B470" t="s">
        <v>1276</v>
      </c>
      <c r="C470" t="s">
        <v>333</v>
      </c>
      <c r="D470" t="s">
        <v>333</v>
      </c>
      <c r="E470">
        <v>11.73</v>
      </c>
      <c r="F470" t="s">
        <v>334</v>
      </c>
      <c r="G470" t="s">
        <v>335</v>
      </c>
      <c r="H470">
        <v>20210525</v>
      </c>
      <c r="I470" t="str">
        <f>VLOOKUP(A470,'Universe 202008'!$A$2:$B$1148,2,0)</f>
        <v>AMCR</v>
      </c>
      <c r="J470" t="str">
        <f t="shared" si="15"/>
        <v>UN</v>
      </c>
      <c r="K470" t="str">
        <f>VLOOKUP(J470,'Exchange Lookup'!$A$2:$B$22,2,0)</f>
        <v/>
      </c>
      <c r="L470" t="str">
        <f t="shared" si="14"/>
        <v>AMCR</v>
      </c>
    </row>
    <row r="471" spans="1:12" x14ac:dyDescent="0.25">
      <c r="A471" t="s">
        <v>1277</v>
      </c>
      <c r="B471" t="s">
        <v>1278</v>
      </c>
      <c r="C471" t="s">
        <v>333</v>
      </c>
      <c r="D471" t="s">
        <v>333</v>
      </c>
      <c r="E471">
        <v>363.51</v>
      </c>
      <c r="F471" t="s">
        <v>334</v>
      </c>
      <c r="G471" t="s">
        <v>341</v>
      </c>
      <c r="H471" t="s">
        <v>333</v>
      </c>
      <c r="I471" t="str">
        <f>VLOOKUP(A471,'Universe 202008'!$A$2:$B$1148,2,0)</f>
        <v>FB</v>
      </c>
      <c r="J471" t="str">
        <f t="shared" si="15"/>
        <v>UW</v>
      </c>
      <c r="K471" t="str">
        <f>VLOOKUP(J471,'Exchange Lookup'!$A$2:$B$22,2,0)</f>
        <v/>
      </c>
      <c r="L471" t="str">
        <f t="shared" si="14"/>
        <v>FB</v>
      </c>
    </row>
    <row r="472" spans="1:12" x14ac:dyDescent="0.25">
      <c r="A472" t="s">
        <v>1279</v>
      </c>
      <c r="B472" t="s">
        <v>1280</v>
      </c>
      <c r="C472" t="s">
        <v>333</v>
      </c>
      <c r="D472" t="s">
        <v>333</v>
      </c>
      <c r="E472">
        <v>142.22999999999999</v>
      </c>
      <c r="F472" t="s">
        <v>334</v>
      </c>
      <c r="G472" t="s">
        <v>341</v>
      </c>
      <c r="H472">
        <v>20130501</v>
      </c>
      <c r="I472" t="str">
        <f>VLOOKUP(A472,'Universe 202008'!$A$2:$B$1148,2,0)</f>
        <v>TMUS</v>
      </c>
      <c r="J472" t="str">
        <f t="shared" si="15"/>
        <v>UW</v>
      </c>
      <c r="K472" t="str">
        <f>VLOOKUP(J472,'Exchange Lookup'!$A$2:$B$22,2,0)</f>
        <v/>
      </c>
      <c r="L472" t="str">
        <f t="shared" si="14"/>
        <v>TMUS</v>
      </c>
    </row>
    <row r="473" spans="1:12" x14ac:dyDescent="0.25">
      <c r="A473" t="s">
        <v>1281</v>
      </c>
      <c r="B473" t="s">
        <v>1282</v>
      </c>
      <c r="C473" t="s">
        <v>333</v>
      </c>
      <c r="D473" t="s">
        <v>333</v>
      </c>
      <c r="E473">
        <v>331.45</v>
      </c>
      <c r="F473" t="s">
        <v>334</v>
      </c>
      <c r="G473" t="s">
        <v>347</v>
      </c>
      <c r="H473" t="s">
        <v>333</v>
      </c>
      <c r="I473" t="str">
        <f>VLOOKUP(A473,'Universe 202008'!$A$2:$B$1148,2,0)</f>
        <v>URI</v>
      </c>
      <c r="J473" t="str">
        <f t="shared" si="15"/>
        <v>UN</v>
      </c>
      <c r="K473" t="str">
        <f>VLOOKUP(J473,'Exchange Lookup'!$A$2:$B$22,2,0)</f>
        <v/>
      </c>
      <c r="L473" t="str">
        <f t="shared" si="14"/>
        <v>URI</v>
      </c>
    </row>
    <row r="474" spans="1:12" x14ac:dyDescent="0.25">
      <c r="A474" t="s">
        <v>1283</v>
      </c>
      <c r="B474" t="s">
        <v>1284</v>
      </c>
      <c r="C474" t="s">
        <v>333</v>
      </c>
      <c r="D474" t="s">
        <v>333</v>
      </c>
      <c r="E474">
        <v>208.06</v>
      </c>
      <c r="F474" t="s">
        <v>334</v>
      </c>
      <c r="G474" t="s">
        <v>366</v>
      </c>
      <c r="H474">
        <v>20210629</v>
      </c>
      <c r="I474" t="str">
        <f>VLOOKUP(A474,'Universe 202008'!$A$2:$B$1148,2,0)</f>
        <v>ARE</v>
      </c>
      <c r="J474" t="str">
        <f t="shared" si="15"/>
        <v>UN</v>
      </c>
      <c r="K474" t="str">
        <f>VLOOKUP(J474,'Exchange Lookup'!$A$2:$B$22,2,0)</f>
        <v/>
      </c>
      <c r="L474" t="str">
        <f t="shared" si="14"/>
        <v>ARE</v>
      </c>
    </row>
    <row r="475" spans="1:12" x14ac:dyDescent="0.25">
      <c r="A475" t="s">
        <v>1285</v>
      </c>
      <c r="B475" t="s">
        <v>1286</v>
      </c>
      <c r="C475" t="s">
        <v>333</v>
      </c>
      <c r="D475" t="s">
        <v>333</v>
      </c>
      <c r="E475">
        <v>229.68</v>
      </c>
      <c r="F475" t="s">
        <v>334</v>
      </c>
      <c r="G475" t="s">
        <v>347</v>
      </c>
      <c r="H475">
        <v>20210812</v>
      </c>
      <c r="I475" t="e">
        <f>VLOOKUP(A475,'Universe 202008'!$A$2:$B$1148,2,0)</f>
        <v>#N/A</v>
      </c>
      <c r="J475" t="str">
        <f t="shared" si="15"/>
        <v>UW</v>
      </c>
      <c r="K475" t="str">
        <f>VLOOKUP(J475,'Exchange Lookup'!$A$2:$B$22,2,0)</f>
        <v/>
      </c>
      <c r="L475" t="str">
        <f t="shared" si="14"/>
        <v>HON</v>
      </c>
    </row>
    <row r="476" spans="1:12" x14ac:dyDescent="0.25">
      <c r="A476" t="s">
        <v>1287</v>
      </c>
      <c r="B476" t="s">
        <v>1288</v>
      </c>
      <c r="C476" t="s">
        <v>333</v>
      </c>
      <c r="D476" t="s">
        <v>333</v>
      </c>
      <c r="E476">
        <v>345.88</v>
      </c>
      <c r="F476" t="s">
        <v>334</v>
      </c>
      <c r="G476" t="s">
        <v>359</v>
      </c>
      <c r="H476" t="s">
        <v>333</v>
      </c>
      <c r="I476" t="str">
        <f>VLOOKUP(A476,'Universe 202008'!$A$2:$B$1148,2,0)</f>
        <v>ABMD</v>
      </c>
      <c r="J476" t="str">
        <f t="shared" si="15"/>
        <v>UW</v>
      </c>
      <c r="K476" t="str">
        <f>VLOOKUP(J476,'Exchange Lookup'!$A$2:$B$22,2,0)</f>
        <v/>
      </c>
      <c r="L476" t="str">
        <f t="shared" si="14"/>
        <v>ABMD</v>
      </c>
    </row>
    <row r="477" spans="1:12" x14ac:dyDescent="0.25">
      <c r="A477" t="s">
        <v>1289</v>
      </c>
      <c r="B477" t="s">
        <v>1290</v>
      </c>
      <c r="C477" t="s">
        <v>333</v>
      </c>
      <c r="D477" t="s">
        <v>333</v>
      </c>
      <c r="E477">
        <v>40.32</v>
      </c>
      <c r="F477" t="s">
        <v>334</v>
      </c>
      <c r="G477" t="s">
        <v>347</v>
      </c>
      <c r="H477">
        <v>20200320</v>
      </c>
      <c r="I477" t="str">
        <f>VLOOKUP(A477,'Universe 202008'!$A$2:$B$1148,2,0)</f>
        <v>DAL</v>
      </c>
      <c r="J477" t="str">
        <f t="shared" si="15"/>
        <v>UN</v>
      </c>
      <c r="K477" t="str">
        <f>VLOOKUP(J477,'Exchange Lookup'!$A$2:$B$22,2,0)</f>
        <v/>
      </c>
      <c r="L477" t="str">
        <f t="shared" si="14"/>
        <v>DAL</v>
      </c>
    </row>
    <row r="478" spans="1:12" x14ac:dyDescent="0.25">
      <c r="A478" t="s">
        <v>1291</v>
      </c>
      <c r="B478" t="s">
        <v>1292</v>
      </c>
      <c r="C478" t="s">
        <v>333</v>
      </c>
      <c r="D478" t="s">
        <v>333</v>
      </c>
      <c r="E478">
        <v>47.62</v>
      </c>
      <c r="F478" t="s">
        <v>334</v>
      </c>
      <c r="G478" t="s">
        <v>347</v>
      </c>
      <c r="H478">
        <v>20080107</v>
      </c>
      <c r="I478" t="str">
        <f>VLOOKUP(A478,'Universe 202008'!$A$2:$B$1148,2,0)</f>
        <v>UAL</v>
      </c>
      <c r="J478" t="str">
        <f t="shared" si="15"/>
        <v>UW</v>
      </c>
      <c r="K478" t="str">
        <f>VLOOKUP(J478,'Exchange Lookup'!$A$2:$B$22,2,0)</f>
        <v/>
      </c>
      <c r="L478" t="str">
        <f t="shared" si="14"/>
        <v>UAL</v>
      </c>
    </row>
    <row r="479" spans="1:12" x14ac:dyDescent="0.25">
      <c r="A479" t="s">
        <v>1293</v>
      </c>
      <c r="B479" t="s">
        <v>1294</v>
      </c>
      <c r="C479" t="s">
        <v>333</v>
      </c>
      <c r="D479" t="s">
        <v>333</v>
      </c>
      <c r="E479">
        <v>92.15</v>
      </c>
      <c r="F479" t="s">
        <v>334</v>
      </c>
      <c r="G479" t="s">
        <v>344</v>
      </c>
      <c r="H479">
        <v>20210921</v>
      </c>
      <c r="I479" t="str">
        <f>VLOOKUP(A479,'Universe 202008'!$A$2:$B$1148,2,0)</f>
        <v>STX</v>
      </c>
      <c r="J479" t="str">
        <f t="shared" si="15"/>
        <v>UW</v>
      </c>
      <c r="K479" t="str">
        <f>VLOOKUP(J479,'Exchange Lookup'!$A$2:$B$22,2,0)</f>
        <v/>
      </c>
      <c r="L479" t="str">
        <f t="shared" si="14"/>
        <v>STX</v>
      </c>
    </row>
    <row r="480" spans="1:12" x14ac:dyDescent="0.25">
      <c r="A480" t="s">
        <v>1295</v>
      </c>
      <c r="B480" t="s">
        <v>1296</v>
      </c>
      <c r="C480" t="s">
        <v>333</v>
      </c>
      <c r="D480" t="s">
        <v>333</v>
      </c>
      <c r="E480">
        <v>23.76</v>
      </c>
      <c r="F480" t="s">
        <v>334</v>
      </c>
      <c r="G480" t="s">
        <v>341</v>
      </c>
      <c r="H480">
        <v>20210914</v>
      </c>
      <c r="I480" t="str">
        <f>VLOOKUP(A480,'Universe 202008'!$A$2:$B$1148,2,0)</f>
        <v>NWS</v>
      </c>
      <c r="J480" t="str">
        <f t="shared" si="15"/>
        <v>UW</v>
      </c>
      <c r="K480" t="str">
        <f>VLOOKUP(J480,'Exchange Lookup'!$A$2:$B$22,2,0)</f>
        <v/>
      </c>
      <c r="L480" t="str">
        <f t="shared" si="14"/>
        <v>NWS</v>
      </c>
    </row>
    <row r="481" spans="1:12" x14ac:dyDescent="0.25">
      <c r="A481" t="s">
        <v>1297</v>
      </c>
      <c r="B481" t="s">
        <v>1298</v>
      </c>
      <c r="C481" t="s">
        <v>333</v>
      </c>
      <c r="D481" t="s">
        <v>333</v>
      </c>
      <c r="E481">
        <v>66.8</v>
      </c>
      <c r="F481" t="s">
        <v>334</v>
      </c>
      <c r="G481" t="s">
        <v>359</v>
      </c>
      <c r="H481" t="s">
        <v>333</v>
      </c>
      <c r="I481" t="str">
        <f>VLOOKUP(A481,'Universe 202008'!$A$2:$B$1148,2,0)</f>
        <v>CNC</v>
      </c>
      <c r="J481" t="str">
        <f t="shared" si="15"/>
        <v>UN</v>
      </c>
      <c r="K481" t="str">
        <f>VLOOKUP(J481,'Exchange Lookup'!$A$2:$B$22,2,0)</f>
        <v/>
      </c>
      <c r="L481" t="str">
        <f t="shared" si="14"/>
        <v>CNC</v>
      </c>
    </row>
    <row r="482" spans="1:12" x14ac:dyDescent="0.25">
      <c r="A482" t="s">
        <v>1299</v>
      </c>
      <c r="B482" t="s">
        <v>1300</v>
      </c>
      <c r="C482" t="s">
        <v>333</v>
      </c>
      <c r="D482" t="s">
        <v>333</v>
      </c>
      <c r="E482">
        <v>366.63</v>
      </c>
      <c r="F482" t="s">
        <v>334</v>
      </c>
      <c r="G482" t="s">
        <v>335</v>
      </c>
      <c r="H482">
        <v>20210528</v>
      </c>
      <c r="I482" t="str">
        <f>VLOOKUP(A482,'Universe 202008'!$A$2:$B$1148,2,0)</f>
        <v>MLM</v>
      </c>
      <c r="J482" t="str">
        <f t="shared" si="15"/>
        <v>UN</v>
      </c>
      <c r="K482" t="str">
        <f>VLOOKUP(J482,'Exchange Lookup'!$A$2:$B$22,2,0)</f>
        <v/>
      </c>
      <c r="L482" t="str">
        <f t="shared" si="14"/>
        <v>MLM</v>
      </c>
    </row>
    <row r="483" spans="1:12" x14ac:dyDescent="0.25">
      <c r="A483" t="s">
        <v>1301</v>
      </c>
      <c r="B483" t="s">
        <v>1302</v>
      </c>
      <c r="C483" t="s">
        <v>333</v>
      </c>
      <c r="D483" t="s">
        <v>333</v>
      </c>
      <c r="E483">
        <v>126.87</v>
      </c>
      <c r="F483" t="s">
        <v>334</v>
      </c>
      <c r="G483" t="s">
        <v>344</v>
      </c>
      <c r="H483">
        <v>20210525</v>
      </c>
      <c r="I483" t="e">
        <f>VLOOKUP(A483,'Universe 202008'!$A$2:$B$1148,2,0)</f>
        <v>#N/A</v>
      </c>
      <c r="J483" t="str">
        <f t="shared" si="15"/>
        <v>UW</v>
      </c>
      <c r="K483" t="str">
        <f>VLOOKUP(J483,'Exchange Lookup'!$A$2:$B$22,2,0)</f>
        <v/>
      </c>
      <c r="L483" t="str">
        <f t="shared" si="14"/>
        <v>TER</v>
      </c>
    </row>
    <row r="484" spans="1:12" x14ac:dyDescent="0.25">
      <c r="A484" t="s">
        <v>1303</v>
      </c>
      <c r="B484" t="s">
        <v>1304</v>
      </c>
      <c r="C484" t="s">
        <v>333</v>
      </c>
      <c r="D484" t="s">
        <v>333</v>
      </c>
      <c r="E484">
        <v>279.54000000000002</v>
      </c>
      <c r="F484" t="s">
        <v>334</v>
      </c>
      <c r="G484" t="s">
        <v>344</v>
      </c>
      <c r="H484" t="s">
        <v>333</v>
      </c>
      <c r="I484" t="str">
        <f>VLOOKUP(A484,'Universe 202008'!$A$2:$B$1148,2,0)</f>
        <v>PYPL</v>
      </c>
      <c r="J484" t="str">
        <f t="shared" si="15"/>
        <v>UW</v>
      </c>
      <c r="K484" t="str">
        <f>VLOOKUP(J484,'Exchange Lookup'!$A$2:$B$22,2,0)</f>
        <v/>
      </c>
      <c r="L484" t="str">
        <f t="shared" si="14"/>
        <v>PYPL</v>
      </c>
    </row>
    <row r="485" spans="1:12" x14ac:dyDescent="0.25">
      <c r="A485" t="s">
        <v>1305</v>
      </c>
      <c r="B485" t="s">
        <v>1306</v>
      </c>
      <c r="C485" t="s">
        <v>333</v>
      </c>
      <c r="D485" t="s">
        <v>333</v>
      </c>
      <c r="E485">
        <v>699.1</v>
      </c>
      <c r="F485" t="s">
        <v>334</v>
      </c>
      <c r="G485" t="s">
        <v>377</v>
      </c>
      <c r="H485" t="s">
        <v>333</v>
      </c>
      <c r="I485" t="str">
        <f>VLOOKUP(A485,'Universe 202008'!$A$2:$B$1148,2,0)</f>
        <v>TSLA</v>
      </c>
      <c r="J485" t="str">
        <f t="shared" si="15"/>
        <v>UW</v>
      </c>
      <c r="K485" t="str">
        <f>VLOOKUP(J485,'Exchange Lookup'!$A$2:$B$22,2,0)</f>
        <v/>
      </c>
      <c r="L485" t="str">
        <f t="shared" si="14"/>
        <v>TSLA</v>
      </c>
    </row>
    <row r="486" spans="1:12" x14ac:dyDescent="0.25">
      <c r="A486" t="s">
        <v>1307</v>
      </c>
      <c r="B486" t="s">
        <v>1308</v>
      </c>
      <c r="C486" t="s">
        <v>333</v>
      </c>
      <c r="D486" t="s">
        <v>333</v>
      </c>
      <c r="E486">
        <v>41.97</v>
      </c>
      <c r="F486" t="s">
        <v>334</v>
      </c>
      <c r="G486" t="s">
        <v>341</v>
      </c>
      <c r="H486">
        <v>20121212</v>
      </c>
      <c r="I486" t="str">
        <f>VLOOKUP(A486,'Universe 202008'!$A$2:$B$1148,2,0)</f>
        <v>DISH</v>
      </c>
      <c r="J486" t="str">
        <f t="shared" si="15"/>
        <v>UW</v>
      </c>
      <c r="K486" t="str">
        <f>VLOOKUP(J486,'Exchange Lookup'!$A$2:$B$22,2,0)</f>
        <v/>
      </c>
      <c r="L486" t="str">
        <f t="shared" si="14"/>
        <v>DISH</v>
      </c>
    </row>
    <row r="487" spans="1:12" x14ac:dyDescent="0.25">
      <c r="A487" t="s">
        <v>1309</v>
      </c>
      <c r="B487" t="s">
        <v>1310</v>
      </c>
      <c r="C487" t="s">
        <v>333</v>
      </c>
      <c r="D487" t="s">
        <v>333</v>
      </c>
      <c r="E487">
        <v>71.84</v>
      </c>
      <c r="F487" t="s">
        <v>334</v>
      </c>
      <c r="G487" t="s">
        <v>377</v>
      </c>
      <c r="H487" t="s">
        <v>333</v>
      </c>
      <c r="I487" t="e">
        <f>VLOOKUP(A487,'Universe 202008'!$A$2:$B$1148,2,0)</f>
        <v>#N/A</v>
      </c>
      <c r="J487" t="str">
        <f t="shared" si="15"/>
        <v>UW</v>
      </c>
      <c r="K487" t="str">
        <f>VLOOKUP(J487,'Exchange Lookup'!$A$2:$B$22,2,0)</f>
        <v/>
      </c>
      <c r="L487" t="str">
        <f t="shared" si="14"/>
        <v>PENN</v>
      </c>
    </row>
    <row r="488" spans="1:12" x14ac:dyDescent="0.25">
      <c r="A488" t="s">
        <v>1311</v>
      </c>
      <c r="B488" t="s">
        <v>1312</v>
      </c>
      <c r="C488" t="s">
        <v>333</v>
      </c>
      <c r="D488" t="s">
        <v>333</v>
      </c>
      <c r="E488">
        <v>62</v>
      </c>
      <c r="F488" t="s">
        <v>334</v>
      </c>
      <c r="G488" t="s">
        <v>335</v>
      </c>
      <c r="H488">
        <v>20210527</v>
      </c>
      <c r="I488" t="str">
        <f>VLOOKUP(A488,'Universe 202008'!$A$2:$B$1148,2,0)</f>
        <v>DOW</v>
      </c>
      <c r="J488" t="str">
        <f t="shared" si="15"/>
        <v>UN</v>
      </c>
      <c r="K488" t="str">
        <f>VLOOKUP(J488,'Exchange Lookup'!$A$2:$B$22,2,0)</f>
        <v/>
      </c>
      <c r="L488" t="str">
        <f t="shared" si="14"/>
        <v>DOW</v>
      </c>
    </row>
    <row r="489" spans="1:12" x14ac:dyDescent="0.25">
      <c r="A489" t="s">
        <v>1313</v>
      </c>
      <c r="B489" t="s">
        <v>1314</v>
      </c>
      <c r="C489" t="s">
        <v>333</v>
      </c>
      <c r="D489" t="s">
        <v>333</v>
      </c>
      <c r="E489">
        <v>262.67</v>
      </c>
      <c r="F489" t="s">
        <v>334</v>
      </c>
      <c r="G489" t="s">
        <v>338</v>
      </c>
      <c r="H489">
        <v>20210525</v>
      </c>
      <c r="I489" t="str">
        <f>VLOOKUP(A489,'Universe 202008'!$A$2:$B$1148,2,0)</f>
        <v>RE</v>
      </c>
      <c r="J489" t="str">
        <f t="shared" si="15"/>
        <v>UN</v>
      </c>
      <c r="K489" t="str">
        <f>VLOOKUP(J489,'Exchange Lookup'!$A$2:$B$22,2,0)</f>
        <v/>
      </c>
      <c r="L489" t="str">
        <f t="shared" si="14"/>
        <v>RE</v>
      </c>
    </row>
    <row r="490" spans="1:12" x14ac:dyDescent="0.25">
      <c r="A490" t="s">
        <v>1315</v>
      </c>
      <c r="B490" t="s">
        <v>1316</v>
      </c>
      <c r="C490" t="s">
        <v>333</v>
      </c>
      <c r="D490" t="s">
        <v>333</v>
      </c>
      <c r="E490">
        <v>458.18</v>
      </c>
      <c r="F490" t="s">
        <v>334</v>
      </c>
      <c r="G490" t="s">
        <v>347</v>
      </c>
      <c r="H490" t="s">
        <v>333</v>
      </c>
      <c r="I490" t="str">
        <f>VLOOKUP(A490,'Universe 202008'!$A$2:$B$1148,2,0)</f>
        <v>TDY</v>
      </c>
      <c r="J490" t="str">
        <f t="shared" si="15"/>
        <v>UN</v>
      </c>
      <c r="K490" t="str">
        <f>VLOOKUP(J490,'Exchange Lookup'!$A$2:$B$22,2,0)</f>
        <v/>
      </c>
      <c r="L490" t="str">
        <f t="shared" si="14"/>
        <v>TDY</v>
      </c>
    </row>
    <row r="491" spans="1:12" x14ac:dyDescent="0.25">
      <c r="A491" t="s">
        <v>1317</v>
      </c>
      <c r="B491" t="s">
        <v>1296</v>
      </c>
      <c r="C491" t="s">
        <v>333</v>
      </c>
      <c r="D491" t="s">
        <v>333</v>
      </c>
      <c r="E491">
        <v>24.72</v>
      </c>
      <c r="F491" t="s">
        <v>334</v>
      </c>
      <c r="G491" t="s">
        <v>341</v>
      </c>
      <c r="H491">
        <v>20210914</v>
      </c>
      <c r="I491" t="str">
        <f>VLOOKUP(A491,'Universe 202008'!$A$2:$B$1148,2,0)</f>
        <v>NWSA</v>
      </c>
      <c r="J491" t="str">
        <f t="shared" si="15"/>
        <v>UW</v>
      </c>
      <c r="K491" t="str">
        <f>VLOOKUP(J491,'Exchange Lookup'!$A$2:$B$22,2,0)</f>
        <v/>
      </c>
      <c r="L491" t="str">
        <f t="shared" si="14"/>
        <v>NWSA</v>
      </c>
    </row>
    <row r="492" spans="1:12" x14ac:dyDescent="0.25">
      <c r="A492" t="s">
        <v>1318</v>
      </c>
      <c r="B492" t="s">
        <v>1319</v>
      </c>
      <c r="C492" t="s">
        <v>333</v>
      </c>
      <c r="D492" t="s">
        <v>333</v>
      </c>
      <c r="E492">
        <v>47.6</v>
      </c>
      <c r="F492" t="s">
        <v>334</v>
      </c>
      <c r="G492" t="s">
        <v>53</v>
      </c>
      <c r="H492">
        <v>20210812</v>
      </c>
      <c r="I492" t="str">
        <f>VLOOKUP(A492,'Universe 202008'!$A$2:$B$1148,2,0)</f>
        <v>EXC</v>
      </c>
      <c r="J492" t="str">
        <f t="shared" si="15"/>
        <v>UW</v>
      </c>
      <c r="K492" t="str">
        <f>VLOOKUP(J492,'Exchange Lookup'!$A$2:$B$22,2,0)</f>
        <v/>
      </c>
      <c r="L492" t="str">
        <f t="shared" si="14"/>
        <v>EXC</v>
      </c>
    </row>
    <row r="493" spans="1:12" x14ac:dyDescent="0.25">
      <c r="A493" t="s">
        <v>1320</v>
      </c>
      <c r="B493" t="s">
        <v>1321</v>
      </c>
      <c r="C493" t="s">
        <v>333</v>
      </c>
      <c r="D493" t="s">
        <v>333</v>
      </c>
      <c r="E493">
        <v>176.24</v>
      </c>
      <c r="F493" t="s">
        <v>334</v>
      </c>
      <c r="G493" t="s">
        <v>344</v>
      </c>
      <c r="H493">
        <v>20210909</v>
      </c>
      <c r="I493" t="str">
        <f>VLOOKUP(A493,'Universe 202008'!$A$2:$B$1148,2,0)</f>
        <v>GPN</v>
      </c>
      <c r="J493" t="str">
        <f t="shared" si="15"/>
        <v>UN</v>
      </c>
      <c r="K493" t="str">
        <f>VLOOKUP(J493,'Exchange Lookup'!$A$2:$B$22,2,0)</f>
        <v/>
      </c>
      <c r="L493" t="str">
        <f t="shared" si="14"/>
        <v>GPN</v>
      </c>
    </row>
    <row r="494" spans="1:12" x14ac:dyDescent="0.25">
      <c r="A494" t="s">
        <v>1322</v>
      </c>
      <c r="B494" t="s">
        <v>1323</v>
      </c>
      <c r="C494" t="s">
        <v>333</v>
      </c>
      <c r="D494" t="s">
        <v>333</v>
      </c>
      <c r="E494">
        <v>194.8</v>
      </c>
      <c r="F494" t="s">
        <v>334</v>
      </c>
      <c r="G494" t="s">
        <v>366</v>
      </c>
      <c r="H494">
        <v>20210914</v>
      </c>
      <c r="I494" t="str">
        <f>VLOOKUP(A494,'Universe 202008'!$A$2:$B$1148,2,0)</f>
        <v>CCI</v>
      </c>
      <c r="J494" t="str">
        <f t="shared" si="15"/>
        <v>UN</v>
      </c>
      <c r="K494" t="str">
        <f>VLOOKUP(J494,'Exchange Lookup'!$A$2:$B$22,2,0)</f>
        <v/>
      </c>
      <c r="L494" t="str">
        <f t="shared" si="14"/>
        <v>CCI</v>
      </c>
    </row>
    <row r="495" spans="1:12" x14ac:dyDescent="0.25">
      <c r="A495" t="s">
        <v>1324</v>
      </c>
      <c r="B495" t="s">
        <v>1325</v>
      </c>
      <c r="C495" t="s">
        <v>333</v>
      </c>
      <c r="D495" t="s">
        <v>333</v>
      </c>
      <c r="E495">
        <v>163.15</v>
      </c>
      <c r="F495" t="s">
        <v>334</v>
      </c>
      <c r="G495" t="s">
        <v>377</v>
      </c>
      <c r="H495">
        <v>20200323</v>
      </c>
      <c r="I495" t="str">
        <f>VLOOKUP(A495,'Universe 202008'!$A$2:$B$1148,2,0)</f>
        <v>APTV</v>
      </c>
      <c r="J495" t="str">
        <f t="shared" si="15"/>
        <v>UN</v>
      </c>
      <c r="K495" t="str">
        <f>VLOOKUP(J495,'Exchange Lookup'!$A$2:$B$22,2,0)</f>
        <v/>
      </c>
      <c r="L495" t="str">
        <f t="shared" si="14"/>
        <v>APTV</v>
      </c>
    </row>
    <row r="496" spans="1:12" x14ac:dyDescent="0.25">
      <c r="A496" t="s">
        <v>1326</v>
      </c>
      <c r="B496" t="s">
        <v>1327</v>
      </c>
      <c r="C496" t="s">
        <v>333</v>
      </c>
      <c r="D496" t="s">
        <v>333</v>
      </c>
      <c r="E496">
        <v>205.72</v>
      </c>
      <c r="F496" t="s">
        <v>334</v>
      </c>
      <c r="G496" t="s">
        <v>377</v>
      </c>
      <c r="H496">
        <v>20210617</v>
      </c>
      <c r="I496" t="str">
        <f>VLOOKUP(A496,'Universe 202008'!$A$2:$B$1148,2,0)</f>
        <v>AAP</v>
      </c>
      <c r="J496" t="str">
        <f t="shared" si="15"/>
        <v>UN</v>
      </c>
      <c r="K496" t="str">
        <f>VLOOKUP(J496,'Exchange Lookup'!$A$2:$B$22,2,0)</f>
        <v/>
      </c>
      <c r="L496" t="str">
        <f t="shared" si="14"/>
        <v>AAP</v>
      </c>
    </row>
    <row r="497" spans="1:12" x14ac:dyDescent="0.25">
      <c r="A497" t="s">
        <v>1328</v>
      </c>
      <c r="B497" t="s">
        <v>1329</v>
      </c>
      <c r="C497" t="s">
        <v>333</v>
      </c>
      <c r="D497" t="s">
        <v>333</v>
      </c>
      <c r="E497">
        <v>693.67</v>
      </c>
      <c r="F497" t="s">
        <v>334</v>
      </c>
      <c r="G497" t="s">
        <v>359</v>
      </c>
      <c r="H497" t="s">
        <v>333</v>
      </c>
      <c r="I497" t="str">
        <f>VLOOKUP(A497,'Universe 202008'!$A$2:$B$1148,2,0)</f>
        <v>ALGN</v>
      </c>
      <c r="J497" t="str">
        <f t="shared" si="15"/>
        <v>UW</v>
      </c>
      <c r="K497" t="str">
        <f>VLOOKUP(J497,'Exchange Lookup'!$A$2:$B$22,2,0)</f>
        <v/>
      </c>
      <c r="L497" t="str">
        <f t="shared" si="14"/>
        <v>ALGN</v>
      </c>
    </row>
    <row r="498" spans="1:12" x14ac:dyDescent="0.25">
      <c r="A498" t="s">
        <v>1330</v>
      </c>
      <c r="B498" t="s">
        <v>1331</v>
      </c>
      <c r="C498" t="s">
        <v>333</v>
      </c>
      <c r="D498" t="s">
        <v>333</v>
      </c>
      <c r="E498">
        <v>497.24</v>
      </c>
      <c r="F498" t="s">
        <v>334</v>
      </c>
      <c r="G498" t="s">
        <v>359</v>
      </c>
      <c r="H498" t="s">
        <v>333</v>
      </c>
      <c r="I498" t="str">
        <f>VLOOKUP(A498,'Universe 202008'!$A$2:$B$1148,2,0)</f>
        <v>ILMN</v>
      </c>
      <c r="J498" t="str">
        <f t="shared" si="15"/>
        <v>UW</v>
      </c>
      <c r="K498" t="str">
        <f>VLOOKUP(J498,'Exchange Lookup'!$A$2:$B$22,2,0)</f>
        <v/>
      </c>
      <c r="L498" t="str">
        <f t="shared" si="14"/>
        <v>ILMN</v>
      </c>
    </row>
    <row r="499" spans="1:12" x14ac:dyDescent="0.25">
      <c r="A499" t="s">
        <v>1332</v>
      </c>
      <c r="B499" t="s">
        <v>1333</v>
      </c>
      <c r="C499" t="s">
        <v>333</v>
      </c>
      <c r="D499" t="s">
        <v>333</v>
      </c>
      <c r="E499">
        <v>50.83</v>
      </c>
      <c r="F499" t="s">
        <v>334</v>
      </c>
      <c r="G499" t="s">
        <v>377</v>
      </c>
      <c r="H499" t="s">
        <v>333</v>
      </c>
      <c r="I499" t="str">
        <f>VLOOKUP(A499,'Universe 202008'!$A$2:$B$1148,2,0)</f>
        <v>LKQ</v>
      </c>
      <c r="J499" t="str">
        <f t="shared" si="15"/>
        <v>UW</v>
      </c>
      <c r="K499" t="str">
        <f>VLOOKUP(J499,'Exchange Lookup'!$A$2:$B$22,2,0)</f>
        <v/>
      </c>
      <c r="L499" t="str">
        <f t="shared" si="14"/>
        <v>LKQ</v>
      </c>
    </row>
    <row r="500" spans="1:12" x14ac:dyDescent="0.25">
      <c r="A500" t="s">
        <v>1334</v>
      </c>
      <c r="B500" t="s">
        <v>1335</v>
      </c>
      <c r="C500" t="s">
        <v>333</v>
      </c>
      <c r="D500" t="s">
        <v>333</v>
      </c>
      <c r="E500">
        <v>23.18</v>
      </c>
      <c r="F500" t="s">
        <v>334</v>
      </c>
      <c r="G500" t="s">
        <v>347</v>
      </c>
      <c r="H500">
        <v>20210818</v>
      </c>
      <c r="I500" t="str">
        <f>VLOOKUP(A500,'Universe 202008'!$A$2:$B$1148,2,0)</f>
        <v>NLSN</v>
      </c>
      <c r="J500" t="str">
        <f t="shared" si="15"/>
        <v>UN</v>
      </c>
      <c r="K500" t="str">
        <f>VLOOKUP(J500,'Exchange Lookup'!$A$2:$B$22,2,0)</f>
        <v/>
      </c>
      <c r="L500" t="str">
        <f t="shared" si="14"/>
        <v>NLSN</v>
      </c>
    </row>
    <row r="501" spans="1:12" x14ac:dyDescent="0.25">
      <c r="A501" t="s">
        <v>1336</v>
      </c>
      <c r="B501" t="s">
        <v>1337</v>
      </c>
      <c r="C501" t="s">
        <v>333</v>
      </c>
      <c r="D501" t="s">
        <v>333</v>
      </c>
      <c r="E501">
        <v>165.73</v>
      </c>
      <c r="F501" t="s">
        <v>334</v>
      </c>
      <c r="G501" t="s">
        <v>377</v>
      </c>
      <c r="H501">
        <v>20210914</v>
      </c>
      <c r="I501" t="str">
        <f>VLOOKUP(A501,'Universe 202008'!$A$2:$B$1148,2,0)</f>
        <v>GRMN</v>
      </c>
      <c r="J501" t="str">
        <f t="shared" si="15"/>
        <v>UW</v>
      </c>
      <c r="K501" t="str">
        <f>VLOOKUP(J501,'Exchange Lookup'!$A$2:$B$22,2,0)</f>
        <v/>
      </c>
      <c r="L501" t="str">
        <f t="shared" si="14"/>
        <v>GRMN</v>
      </c>
    </row>
    <row r="502" spans="1:12" x14ac:dyDescent="0.25">
      <c r="A502" t="s">
        <v>1338</v>
      </c>
      <c r="B502" t="s">
        <v>1339</v>
      </c>
      <c r="C502" t="s">
        <v>333</v>
      </c>
      <c r="D502" t="s">
        <v>333</v>
      </c>
      <c r="E502">
        <v>201.88</v>
      </c>
      <c r="F502" t="s">
        <v>334</v>
      </c>
      <c r="G502" t="s">
        <v>359</v>
      </c>
      <c r="H502">
        <v>20210720</v>
      </c>
      <c r="I502" t="str">
        <f>VLOOKUP(A502,'Universe 202008'!$A$2:$B$1148,2,0)</f>
        <v>ZTS</v>
      </c>
      <c r="J502" t="str">
        <f t="shared" si="15"/>
        <v>UN</v>
      </c>
      <c r="K502" t="str">
        <f>VLOOKUP(J502,'Exchange Lookup'!$A$2:$B$22,2,0)</f>
        <v/>
      </c>
      <c r="L502" t="str">
        <f t="shared" si="14"/>
        <v>ZTS</v>
      </c>
    </row>
    <row r="503" spans="1:12" x14ac:dyDescent="0.25">
      <c r="A503" t="s">
        <v>1340</v>
      </c>
      <c r="B503" t="s">
        <v>1341</v>
      </c>
      <c r="C503" t="s">
        <v>333</v>
      </c>
      <c r="D503" t="s">
        <v>333</v>
      </c>
      <c r="E503">
        <v>157.08000000000001</v>
      </c>
      <c r="F503" t="s">
        <v>334</v>
      </c>
      <c r="G503" t="s">
        <v>366</v>
      </c>
      <c r="H503">
        <v>20210614</v>
      </c>
      <c r="I503" t="str">
        <f>VLOOKUP(A503,'Universe 202008'!$A$2:$B$1148,2,0)</f>
        <v>DLR</v>
      </c>
      <c r="J503" t="str">
        <f t="shared" si="15"/>
        <v>UN</v>
      </c>
      <c r="K503" t="str">
        <f>VLOOKUP(J503,'Exchange Lookup'!$A$2:$B$22,2,0)</f>
        <v/>
      </c>
      <c r="L503" t="str">
        <f t="shared" si="14"/>
        <v>DLR</v>
      </c>
    </row>
    <row r="504" spans="1:12" x14ac:dyDescent="0.25">
      <c r="A504" t="s">
        <v>1342</v>
      </c>
      <c r="B504" t="s">
        <v>1343</v>
      </c>
      <c r="C504" t="s">
        <v>333</v>
      </c>
      <c r="D504" t="s">
        <v>333</v>
      </c>
      <c r="E504">
        <v>820.15</v>
      </c>
      <c r="F504" t="s">
        <v>334</v>
      </c>
      <c r="G504" t="s">
        <v>366</v>
      </c>
      <c r="H504">
        <v>20210817</v>
      </c>
      <c r="I504" t="str">
        <f>VLOOKUP(A504,'Universe 202008'!$A$2:$B$1148,2,0)</f>
        <v>EQIX</v>
      </c>
      <c r="J504" t="str">
        <f t="shared" si="15"/>
        <v>UW</v>
      </c>
      <c r="K504" t="str">
        <f>VLOOKUP(J504,'Exchange Lookup'!$A$2:$B$22,2,0)</f>
        <v/>
      </c>
      <c r="L504" t="str">
        <f t="shared" si="14"/>
        <v>EQIX</v>
      </c>
    </row>
    <row r="505" spans="1:12" x14ac:dyDescent="0.25">
      <c r="A505" t="s">
        <v>1344</v>
      </c>
      <c r="B505" t="s">
        <v>1345</v>
      </c>
      <c r="C505" t="s">
        <v>333</v>
      </c>
      <c r="D505" t="s">
        <v>333</v>
      </c>
      <c r="E505">
        <v>40.869999999999997</v>
      </c>
      <c r="F505" t="s">
        <v>334</v>
      </c>
      <c r="G505" t="s">
        <v>377</v>
      </c>
      <c r="H505">
        <v>20200417</v>
      </c>
      <c r="I505" t="str">
        <f>VLOOKUP(A505,'Universe 202008'!$A$2:$B$1148,2,0)</f>
        <v>LVS</v>
      </c>
      <c r="J505" t="str">
        <f t="shared" si="15"/>
        <v>UN</v>
      </c>
      <c r="K505" t="str">
        <f>VLOOKUP(J505,'Exchange Lookup'!$A$2:$B$22,2,0)</f>
        <v/>
      </c>
      <c r="L505" t="str">
        <f t="shared" si="14"/>
        <v>LVS</v>
      </c>
    </row>
    <row r="506" spans="1:12" x14ac:dyDescent="0.25">
      <c r="A506" t="s">
        <v>1346</v>
      </c>
      <c r="B506" t="s">
        <v>1193</v>
      </c>
      <c r="C506" t="s">
        <v>333</v>
      </c>
      <c r="D506" t="s">
        <v>333</v>
      </c>
      <c r="E506">
        <v>27.28</v>
      </c>
      <c r="F506" t="s">
        <v>334</v>
      </c>
      <c r="G506" t="s">
        <v>341</v>
      </c>
      <c r="H506" t="s">
        <v>333</v>
      </c>
      <c r="I506" t="str">
        <f>VLOOKUP(A506,'Universe 202008'!$A$2:$B$1148,2,0)</f>
        <v>DISCK</v>
      </c>
      <c r="J506" t="str">
        <f t="shared" si="15"/>
        <v>UW</v>
      </c>
      <c r="K506" t="str">
        <f>VLOOKUP(J506,'Exchange Lookup'!$A$2:$B$22,2,0)</f>
        <v/>
      </c>
      <c r="L506" t="str">
        <f t="shared" si="14"/>
        <v>DISCK</v>
      </c>
    </row>
    <row r="507" spans="1:12" x14ac:dyDescent="0.25">
      <c r="A507" t="s">
        <v>1607</v>
      </c>
      <c r="B507" t="s">
        <v>1608</v>
      </c>
      <c r="C507" t="s">
        <v>333</v>
      </c>
      <c r="D507" t="s">
        <v>333</v>
      </c>
      <c r="E507">
        <v>1756.27</v>
      </c>
      <c r="F507" t="s">
        <v>334</v>
      </c>
      <c r="G507" t="s">
        <v>377</v>
      </c>
      <c r="H507">
        <v>20180329</v>
      </c>
      <c r="I507" t="str">
        <f>VLOOKUP(A507,'Universe 202008'!$A$2:$B$1148,2,0)</f>
        <v>MELI</v>
      </c>
      <c r="J507" t="str">
        <f t="shared" si="15"/>
        <v>UW</v>
      </c>
      <c r="K507" t="str">
        <f>VLOOKUP(J507,'Exchange Lookup'!$A$2:$B$22,2,0)</f>
        <v/>
      </c>
      <c r="L507" t="str">
        <f t="shared" si="14"/>
        <v>MELI</v>
      </c>
    </row>
    <row r="508" spans="1:12" x14ac:dyDescent="0.25">
      <c r="A508" t="s">
        <v>1249</v>
      </c>
      <c r="B508" t="s">
        <v>1250</v>
      </c>
      <c r="C508" t="s">
        <v>333</v>
      </c>
      <c r="D508" t="s">
        <v>333</v>
      </c>
      <c r="E508">
        <v>100.68</v>
      </c>
      <c r="F508" t="s">
        <v>334</v>
      </c>
      <c r="G508" t="s">
        <v>344</v>
      </c>
      <c r="H508">
        <v>20200828</v>
      </c>
      <c r="I508" t="str">
        <f>VLOOKUP(A508,'Universe 202008'!$A$2:$B$1148,2,0)</f>
        <v>MXIM</v>
      </c>
      <c r="J508" t="str">
        <f t="shared" si="15"/>
        <v>UW</v>
      </c>
      <c r="K508" t="str">
        <f>VLOOKUP(J508,'Exchange Lookup'!$A$2:$B$22,2,0)</f>
        <v/>
      </c>
      <c r="L508" t="str">
        <f t="shared" si="14"/>
        <v>MXIM</v>
      </c>
    </row>
    <row r="509" spans="1:12" x14ac:dyDescent="0.25">
      <c r="A509" t="s">
        <v>616</v>
      </c>
      <c r="B509" t="s">
        <v>617</v>
      </c>
      <c r="C509" t="s">
        <v>333</v>
      </c>
      <c r="D509" t="s">
        <v>333</v>
      </c>
      <c r="E509">
        <v>190.05</v>
      </c>
      <c r="F509" t="s">
        <v>334</v>
      </c>
      <c r="G509" t="s">
        <v>344</v>
      </c>
      <c r="H509">
        <v>20210824</v>
      </c>
      <c r="I509" t="str">
        <f>VLOOKUP(A509,'Universe 202008'!$A$2:$B$1148,2,0)</f>
        <v>CDW</v>
      </c>
      <c r="J509" t="str">
        <f t="shared" si="15"/>
        <v>UW</v>
      </c>
      <c r="K509" t="str">
        <f>VLOOKUP(J509,'Exchange Lookup'!$A$2:$B$22,2,0)</f>
        <v/>
      </c>
      <c r="L509" t="str">
        <f t="shared" ref="L509:L572" si="16">IF(ISNA(I509),LEFT(A509,LEN(A509)-10)&amp;K509,I509)</f>
        <v>CDW</v>
      </c>
    </row>
    <row r="510" spans="1:12" x14ac:dyDescent="0.25">
      <c r="A510" t="s">
        <v>606</v>
      </c>
      <c r="B510" t="s">
        <v>607</v>
      </c>
      <c r="C510" t="s">
        <v>333</v>
      </c>
      <c r="D510" t="s">
        <v>333</v>
      </c>
      <c r="E510">
        <v>61.77</v>
      </c>
      <c r="F510" t="s">
        <v>334</v>
      </c>
      <c r="G510" t="s">
        <v>356</v>
      </c>
      <c r="H510">
        <v>20210929</v>
      </c>
      <c r="I510" t="str">
        <f>VLOOKUP(A510,'Universe 202008'!$A$2:$B$1148,2,0)</f>
        <v>MDLZ</v>
      </c>
      <c r="J510" t="str">
        <f t="shared" si="15"/>
        <v>UW</v>
      </c>
      <c r="K510" t="str">
        <f>VLOOKUP(J510,'Exchange Lookup'!$A$2:$B$22,2,0)</f>
        <v/>
      </c>
      <c r="L510" t="str">
        <f t="shared" si="16"/>
        <v>MDLZ</v>
      </c>
    </row>
    <row r="511" spans="1:12" x14ac:dyDescent="0.25">
      <c r="A511" t="s">
        <v>1223</v>
      </c>
      <c r="B511" t="s">
        <v>1224</v>
      </c>
      <c r="C511" t="s">
        <v>333</v>
      </c>
      <c r="D511" t="s">
        <v>333</v>
      </c>
      <c r="E511">
        <v>145.99</v>
      </c>
      <c r="F511" t="s">
        <v>334</v>
      </c>
      <c r="G511" t="s">
        <v>347</v>
      </c>
      <c r="H511" t="s">
        <v>333</v>
      </c>
      <c r="I511" t="str">
        <f>VLOOKUP(A511,'Universe 202008'!$A$2:$B$1148,2,0)</f>
        <v>CPRT</v>
      </c>
      <c r="J511" t="str">
        <f t="shared" si="15"/>
        <v>UW</v>
      </c>
      <c r="K511" t="str">
        <f>VLOOKUP(J511,'Exchange Lookup'!$A$2:$B$22,2,0)</f>
        <v/>
      </c>
      <c r="L511" t="str">
        <f t="shared" si="16"/>
        <v>CPRT</v>
      </c>
    </row>
    <row r="512" spans="1:12" x14ac:dyDescent="0.25">
      <c r="A512" t="s">
        <v>1033</v>
      </c>
      <c r="B512" t="s">
        <v>1034</v>
      </c>
      <c r="C512" t="s">
        <v>333</v>
      </c>
      <c r="D512" t="s">
        <v>333</v>
      </c>
      <c r="E512">
        <v>3344.9398999999999</v>
      </c>
      <c r="F512" t="s">
        <v>334</v>
      </c>
      <c r="G512" t="s">
        <v>377</v>
      </c>
      <c r="H512" t="s">
        <v>333</v>
      </c>
      <c r="I512" t="str">
        <f>VLOOKUP(A512,'Universe 202008'!$A$2:$B$1148,2,0)</f>
        <v>AMZN</v>
      </c>
      <c r="J512" t="str">
        <f t="shared" si="15"/>
        <v>UW</v>
      </c>
      <c r="K512" t="str">
        <f>VLOOKUP(J512,'Exchange Lookup'!$A$2:$B$22,2,0)</f>
        <v/>
      </c>
      <c r="L512" t="str">
        <f t="shared" si="16"/>
        <v>AMZN</v>
      </c>
    </row>
    <row r="513" spans="1:12" x14ac:dyDescent="0.25">
      <c r="A513" t="s">
        <v>1200</v>
      </c>
      <c r="B513" t="s">
        <v>1114</v>
      </c>
      <c r="C513" t="s">
        <v>333</v>
      </c>
      <c r="D513" t="s">
        <v>333</v>
      </c>
      <c r="E513">
        <v>2740.72</v>
      </c>
      <c r="F513" t="s">
        <v>334</v>
      </c>
      <c r="G513" t="s">
        <v>341</v>
      </c>
      <c r="H513" t="s">
        <v>333</v>
      </c>
      <c r="I513" t="str">
        <f>VLOOKUP(A513,'Universe 202008'!$A$2:$B$1148,2,0)</f>
        <v>GOOG</v>
      </c>
      <c r="J513" t="str">
        <f t="shared" si="15"/>
        <v>UW</v>
      </c>
      <c r="K513" t="str">
        <f>VLOOKUP(J513,'Exchange Lookup'!$A$2:$B$22,2,0)</f>
        <v/>
      </c>
      <c r="L513" t="str">
        <f t="shared" si="16"/>
        <v>GOOG</v>
      </c>
    </row>
    <row r="514" spans="1:12" x14ac:dyDescent="0.25">
      <c r="A514" t="s">
        <v>898</v>
      </c>
      <c r="B514" t="s">
        <v>899</v>
      </c>
      <c r="C514" t="s">
        <v>333</v>
      </c>
      <c r="D514" t="s">
        <v>333</v>
      </c>
      <c r="E514">
        <v>685.2</v>
      </c>
      <c r="F514" t="s">
        <v>334</v>
      </c>
      <c r="G514" t="s">
        <v>359</v>
      </c>
      <c r="H514" t="s">
        <v>333</v>
      </c>
      <c r="I514" t="str">
        <f>VLOOKUP(A514,'Universe 202008'!$A$2:$B$1148,2,0)</f>
        <v>IDXX</v>
      </c>
      <c r="J514" t="str">
        <f t="shared" si="15"/>
        <v>UW</v>
      </c>
      <c r="K514" t="str">
        <f>VLOOKUP(J514,'Exchange Lookup'!$A$2:$B$22,2,0)</f>
        <v/>
      </c>
      <c r="L514" t="str">
        <f t="shared" si="16"/>
        <v>IDXX</v>
      </c>
    </row>
    <row r="515" spans="1:12" x14ac:dyDescent="0.25">
      <c r="A515" t="s">
        <v>654</v>
      </c>
      <c r="B515" t="s">
        <v>655</v>
      </c>
      <c r="C515" t="s">
        <v>333</v>
      </c>
      <c r="D515" t="s">
        <v>333</v>
      </c>
      <c r="E515">
        <v>770.09</v>
      </c>
      <c r="F515" t="s">
        <v>334</v>
      </c>
      <c r="G515" t="s">
        <v>341</v>
      </c>
      <c r="H515" t="s">
        <v>333</v>
      </c>
      <c r="I515" t="str">
        <f>VLOOKUP(A515,'Universe 202008'!$A$2:$B$1148,2,0)</f>
        <v>CHTR</v>
      </c>
      <c r="J515" t="str">
        <f t="shared" ref="J515:J578" si="17">LEFT(RIGHT(A515,9),2)</f>
        <v>UW</v>
      </c>
      <c r="K515" t="str">
        <f>VLOOKUP(J515,'Exchange Lookup'!$A$2:$B$22,2,0)</f>
        <v/>
      </c>
      <c r="L515" t="str">
        <f t="shared" si="16"/>
        <v>CHTR</v>
      </c>
    </row>
    <row r="516" spans="1:12" x14ac:dyDescent="0.25">
      <c r="A516" t="s">
        <v>1067</v>
      </c>
      <c r="B516" t="s">
        <v>1068</v>
      </c>
      <c r="C516" t="s">
        <v>333</v>
      </c>
      <c r="D516" t="s">
        <v>333</v>
      </c>
      <c r="E516">
        <v>213.91</v>
      </c>
      <c r="F516" t="s">
        <v>334</v>
      </c>
      <c r="G516" t="s">
        <v>344</v>
      </c>
      <c r="H516">
        <v>20110505</v>
      </c>
      <c r="I516" t="str">
        <f>VLOOKUP(A516,'Universe 202008'!$A$2:$B$1148,2,0)</f>
        <v>VRSN</v>
      </c>
      <c r="J516" t="str">
        <f t="shared" si="17"/>
        <v>UW</v>
      </c>
      <c r="K516" t="str">
        <f>VLOOKUP(J516,'Exchange Lookup'!$A$2:$B$22,2,0)</f>
        <v/>
      </c>
      <c r="L516" t="str">
        <f t="shared" si="16"/>
        <v>VRSN</v>
      </c>
    </row>
    <row r="517" spans="1:12" x14ac:dyDescent="0.25">
      <c r="A517" t="s">
        <v>410</v>
      </c>
      <c r="B517" t="s">
        <v>411</v>
      </c>
      <c r="C517" t="s">
        <v>333</v>
      </c>
      <c r="D517" t="s">
        <v>333</v>
      </c>
      <c r="E517">
        <v>55.59</v>
      </c>
      <c r="F517" t="s">
        <v>334</v>
      </c>
      <c r="G517" t="s">
        <v>344</v>
      </c>
      <c r="H517">
        <v>20210702</v>
      </c>
      <c r="I517" t="str">
        <f>VLOOKUP(A517,'Universe 202008'!$A$2:$B$1148,2,0)</f>
        <v>CSCO</v>
      </c>
      <c r="J517" t="str">
        <f t="shared" si="17"/>
        <v>UW</v>
      </c>
      <c r="K517" t="str">
        <f>VLOOKUP(J517,'Exchange Lookup'!$A$2:$B$22,2,0)</f>
        <v/>
      </c>
      <c r="L517" t="str">
        <f t="shared" si="16"/>
        <v>CSCO</v>
      </c>
    </row>
    <row r="518" spans="1:12" x14ac:dyDescent="0.25">
      <c r="A518" t="s">
        <v>1609</v>
      </c>
      <c r="B518" t="s">
        <v>1610</v>
      </c>
      <c r="C518" t="s">
        <v>333</v>
      </c>
      <c r="D518" t="s">
        <v>333</v>
      </c>
      <c r="E518">
        <v>145.79</v>
      </c>
      <c r="F518" t="s">
        <v>334</v>
      </c>
      <c r="G518" t="s">
        <v>341</v>
      </c>
      <c r="H518" t="s">
        <v>333</v>
      </c>
      <c r="I518" t="e">
        <f>VLOOKUP(A518,'Universe 202008'!$A$2:$B$1148,2,0)</f>
        <v>#N/A</v>
      </c>
      <c r="J518" t="str">
        <f t="shared" si="17"/>
        <v>UW</v>
      </c>
      <c r="K518" t="str">
        <f>VLOOKUP(J518,'Exchange Lookup'!$A$2:$B$22,2,0)</f>
        <v/>
      </c>
      <c r="L518" t="str">
        <f t="shared" si="16"/>
        <v>MTCH</v>
      </c>
    </row>
    <row r="519" spans="1:12" x14ac:dyDescent="0.25">
      <c r="A519" t="s">
        <v>412</v>
      </c>
      <c r="B519" t="s">
        <v>413</v>
      </c>
      <c r="C519" t="s">
        <v>333</v>
      </c>
      <c r="D519" t="s">
        <v>333</v>
      </c>
      <c r="E519">
        <v>53.92</v>
      </c>
      <c r="F519" t="s">
        <v>334</v>
      </c>
      <c r="G519" t="s">
        <v>344</v>
      </c>
      <c r="H519">
        <v>20210805</v>
      </c>
      <c r="I519" t="str">
        <f>VLOOKUP(A519,'Universe 202008'!$A$2:$B$1148,2,0)</f>
        <v>INTC</v>
      </c>
      <c r="J519" t="str">
        <f t="shared" si="17"/>
        <v>UW</v>
      </c>
      <c r="K519" t="str">
        <f>VLOOKUP(J519,'Exchange Lookup'!$A$2:$B$22,2,0)</f>
        <v/>
      </c>
      <c r="L519" t="str">
        <f t="shared" si="16"/>
        <v>INTC</v>
      </c>
    </row>
    <row r="520" spans="1:12" x14ac:dyDescent="0.25">
      <c r="A520" t="s">
        <v>416</v>
      </c>
      <c r="B520" t="s">
        <v>417</v>
      </c>
      <c r="C520" t="s">
        <v>333</v>
      </c>
      <c r="D520" t="s">
        <v>333</v>
      </c>
      <c r="E520">
        <v>289.45999999999998</v>
      </c>
      <c r="F520" t="s">
        <v>334</v>
      </c>
      <c r="G520" t="s">
        <v>344</v>
      </c>
      <c r="H520">
        <v>20210818</v>
      </c>
      <c r="I520" t="str">
        <f>VLOOKUP(A520,'Universe 202008'!$A$2:$B$1148,2,0)</f>
        <v>MSFT</v>
      </c>
      <c r="J520" t="str">
        <f t="shared" si="17"/>
        <v>UW</v>
      </c>
      <c r="K520" t="str">
        <f>VLOOKUP(J520,'Exchange Lookup'!$A$2:$B$22,2,0)</f>
        <v/>
      </c>
      <c r="L520" t="str">
        <f t="shared" si="16"/>
        <v>MSFT</v>
      </c>
    </row>
    <row r="521" spans="1:12" x14ac:dyDescent="0.25">
      <c r="A521" t="s">
        <v>1077</v>
      </c>
      <c r="B521" t="s">
        <v>1078</v>
      </c>
      <c r="C521" t="s">
        <v>333</v>
      </c>
      <c r="D521" t="s">
        <v>333</v>
      </c>
      <c r="E521">
        <v>203.66</v>
      </c>
      <c r="F521" t="s">
        <v>334</v>
      </c>
      <c r="G521" t="s">
        <v>344</v>
      </c>
      <c r="H521">
        <v>20210609</v>
      </c>
      <c r="I521" t="str">
        <f>VLOOKUP(A521,'Universe 202008'!$A$2:$B$1148,2,0)</f>
        <v>NVDA</v>
      </c>
      <c r="J521" t="str">
        <f t="shared" si="17"/>
        <v>UW</v>
      </c>
      <c r="K521" t="str">
        <f>VLOOKUP(J521,'Exchange Lookup'!$A$2:$B$22,2,0)</f>
        <v/>
      </c>
      <c r="L521" t="str">
        <f t="shared" si="16"/>
        <v>NVDA</v>
      </c>
    </row>
    <row r="522" spans="1:12" x14ac:dyDescent="0.25">
      <c r="A522" t="s">
        <v>1081</v>
      </c>
      <c r="B522" t="s">
        <v>1082</v>
      </c>
      <c r="C522" t="s">
        <v>333</v>
      </c>
      <c r="D522" t="s">
        <v>333</v>
      </c>
      <c r="E522">
        <v>73</v>
      </c>
      <c r="F522" t="s">
        <v>334</v>
      </c>
      <c r="G522" t="s">
        <v>344</v>
      </c>
      <c r="H522">
        <v>20210819</v>
      </c>
      <c r="I522" t="str">
        <f>VLOOKUP(A522,'Universe 202008'!$A$2:$B$1148,2,0)</f>
        <v>CTSH</v>
      </c>
      <c r="J522" t="str">
        <f t="shared" si="17"/>
        <v>UW</v>
      </c>
      <c r="K522" t="str">
        <f>VLOOKUP(J522,'Exchange Lookup'!$A$2:$B$22,2,0)</f>
        <v/>
      </c>
      <c r="L522" t="str">
        <f t="shared" si="16"/>
        <v>CTSH</v>
      </c>
    </row>
    <row r="523" spans="1:12" x14ac:dyDescent="0.25">
      <c r="A523" t="s">
        <v>1085</v>
      </c>
      <c r="B523" t="s">
        <v>1086</v>
      </c>
      <c r="C523" t="s">
        <v>333</v>
      </c>
      <c r="D523" t="s">
        <v>333</v>
      </c>
      <c r="E523">
        <v>1030.02</v>
      </c>
      <c r="F523" t="s">
        <v>334</v>
      </c>
      <c r="G523" t="s">
        <v>359</v>
      </c>
      <c r="H523" t="s">
        <v>333</v>
      </c>
      <c r="I523" t="str">
        <f>VLOOKUP(A523,'Universe 202008'!$A$2:$B$1148,2,0)</f>
        <v>ISRG</v>
      </c>
      <c r="J523" t="str">
        <f t="shared" si="17"/>
        <v>UW</v>
      </c>
      <c r="K523" t="str">
        <f>VLOOKUP(J523,'Exchange Lookup'!$A$2:$B$22,2,0)</f>
        <v/>
      </c>
      <c r="L523" t="str">
        <f t="shared" si="16"/>
        <v>ISRG</v>
      </c>
    </row>
    <row r="524" spans="1:12" x14ac:dyDescent="0.25">
      <c r="A524" t="s">
        <v>1328</v>
      </c>
      <c r="B524" t="s">
        <v>1329</v>
      </c>
      <c r="C524" t="s">
        <v>333</v>
      </c>
      <c r="D524" t="s">
        <v>333</v>
      </c>
      <c r="E524">
        <v>693.67</v>
      </c>
      <c r="F524" t="s">
        <v>334</v>
      </c>
      <c r="G524" t="s">
        <v>359</v>
      </c>
      <c r="H524" t="s">
        <v>333</v>
      </c>
      <c r="I524" t="str">
        <f>VLOOKUP(A524,'Universe 202008'!$A$2:$B$1148,2,0)</f>
        <v>ALGN</v>
      </c>
      <c r="J524" t="str">
        <f t="shared" si="17"/>
        <v>UW</v>
      </c>
      <c r="K524" t="str">
        <f>VLOOKUP(J524,'Exchange Lookup'!$A$2:$B$22,2,0)</f>
        <v/>
      </c>
      <c r="L524" t="str">
        <f t="shared" si="16"/>
        <v>ALGN</v>
      </c>
    </row>
    <row r="525" spans="1:12" x14ac:dyDescent="0.25">
      <c r="A525" t="s">
        <v>1091</v>
      </c>
      <c r="B525" t="s">
        <v>1092</v>
      </c>
      <c r="C525" t="s">
        <v>333</v>
      </c>
      <c r="D525" t="s">
        <v>333</v>
      </c>
      <c r="E525">
        <v>65.489999999999995</v>
      </c>
      <c r="F525" t="s">
        <v>334</v>
      </c>
      <c r="G525" t="s">
        <v>377</v>
      </c>
      <c r="H525">
        <v>20210528</v>
      </c>
      <c r="I525" t="str">
        <f>VLOOKUP(A525,'Universe 202008'!$A$2:$B$1148,2,0)</f>
        <v>EBAY</v>
      </c>
      <c r="J525" t="str">
        <f t="shared" si="17"/>
        <v>UW</v>
      </c>
      <c r="K525" t="str">
        <f>VLOOKUP(J525,'Exchange Lookup'!$A$2:$B$22,2,0)</f>
        <v/>
      </c>
      <c r="L525" t="str">
        <f t="shared" si="16"/>
        <v>EBAY</v>
      </c>
    </row>
    <row r="526" spans="1:12" x14ac:dyDescent="0.25">
      <c r="A526" t="s">
        <v>1611</v>
      </c>
      <c r="B526" t="s">
        <v>1612</v>
      </c>
      <c r="C526" t="s">
        <v>333</v>
      </c>
      <c r="D526" t="s">
        <v>333</v>
      </c>
      <c r="E526">
        <v>334.51</v>
      </c>
      <c r="F526" t="s">
        <v>334</v>
      </c>
      <c r="G526" t="s">
        <v>344</v>
      </c>
      <c r="H526" t="s">
        <v>333</v>
      </c>
      <c r="I526" t="e">
        <f>VLOOKUP(A526,'Universe 202008'!$A$2:$B$1148,2,0)</f>
        <v>#N/A</v>
      </c>
      <c r="J526" t="str">
        <f t="shared" si="17"/>
        <v>UW</v>
      </c>
      <c r="K526" t="str">
        <f>VLOOKUP(J526,'Exchange Lookup'!$A$2:$B$22,2,0)</f>
        <v/>
      </c>
      <c r="L526" t="str">
        <f t="shared" si="16"/>
        <v>TEAM</v>
      </c>
    </row>
    <row r="527" spans="1:12" x14ac:dyDescent="0.25">
      <c r="A527" t="s">
        <v>1613</v>
      </c>
      <c r="B527" t="s">
        <v>1614</v>
      </c>
      <c r="C527" t="s">
        <v>333</v>
      </c>
      <c r="D527" t="s">
        <v>333</v>
      </c>
      <c r="E527">
        <v>60.54</v>
      </c>
      <c r="F527" t="s">
        <v>334</v>
      </c>
      <c r="G527" t="s">
        <v>344</v>
      </c>
      <c r="H527">
        <v>20210708</v>
      </c>
      <c r="I527" t="e">
        <f>VLOOKUP(A527,'Universe 202008'!$A$2:$B$1148,2,0)</f>
        <v>#N/A</v>
      </c>
      <c r="J527" t="str">
        <f t="shared" si="17"/>
        <v>UW</v>
      </c>
      <c r="K527" t="str">
        <f>VLOOKUP(J527,'Exchange Lookup'!$A$2:$B$22,2,0)</f>
        <v/>
      </c>
      <c r="L527" t="str">
        <f t="shared" si="16"/>
        <v>MRVL</v>
      </c>
    </row>
    <row r="528" spans="1:12" x14ac:dyDescent="0.25">
      <c r="A528" t="s">
        <v>959</v>
      </c>
      <c r="B528" t="s">
        <v>960</v>
      </c>
      <c r="C528" t="s">
        <v>333</v>
      </c>
      <c r="D528" t="s">
        <v>333</v>
      </c>
      <c r="E528">
        <v>76.3</v>
      </c>
      <c r="F528" t="s">
        <v>334</v>
      </c>
      <c r="G528" t="s">
        <v>359</v>
      </c>
      <c r="H528" t="s">
        <v>333</v>
      </c>
      <c r="I528" t="str">
        <f>VLOOKUP(A528,'Universe 202008'!$A$2:$B$1148,2,0)</f>
        <v>INCY</v>
      </c>
      <c r="J528" t="str">
        <f t="shared" si="17"/>
        <v>UW</v>
      </c>
      <c r="K528" t="str">
        <f>VLOOKUP(J528,'Exchange Lookup'!$A$2:$B$22,2,0)</f>
        <v/>
      </c>
      <c r="L528" t="str">
        <f t="shared" si="16"/>
        <v>INCY</v>
      </c>
    </row>
    <row r="529" spans="1:12" x14ac:dyDescent="0.25">
      <c r="A529" t="s">
        <v>1101</v>
      </c>
      <c r="B529" t="s">
        <v>1102</v>
      </c>
      <c r="C529" t="s">
        <v>333</v>
      </c>
      <c r="D529" t="s">
        <v>333</v>
      </c>
      <c r="E529">
        <v>2182.98</v>
      </c>
      <c r="F529" t="s">
        <v>334</v>
      </c>
      <c r="G529" t="s">
        <v>377</v>
      </c>
      <c r="H529" t="s">
        <v>333</v>
      </c>
      <c r="I529" t="str">
        <f>VLOOKUP(A529,'Universe 202008'!$A$2:$B$1148,2,0)</f>
        <v>BKNG</v>
      </c>
      <c r="J529" t="str">
        <f t="shared" si="17"/>
        <v>UW</v>
      </c>
      <c r="K529" t="str">
        <f>VLOOKUP(J529,'Exchange Lookup'!$A$2:$B$22,2,0)</f>
        <v/>
      </c>
      <c r="L529" t="str">
        <f t="shared" si="16"/>
        <v>BKNG</v>
      </c>
    </row>
    <row r="530" spans="1:12" x14ac:dyDescent="0.25">
      <c r="A530" t="s">
        <v>1330</v>
      </c>
      <c r="B530" t="s">
        <v>1331</v>
      </c>
      <c r="C530" t="s">
        <v>333</v>
      </c>
      <c r="D530" t="s">
        <v>333</v>
      </c>
      <c r="E530">
        <v>497.24</v>
      </c>
      <c r="F530" t="s">
        <v>334</v>
      </c>
      <c r="G530" t="s">
        <v>359</v>
      </c>
      <c r="H530" t="s">
        <v>333</v>
      </c>
      <c r="I530" t="str">
        <f>VLOOKUP(A530,'Universe 202008'!$A$2:$B$1148,2,0)</f>
        <v>ILMN</v>
      </c>
      <c r="J530" t="str">
        <f t="shared" si="17"/>
        <v>UW</v>
      </c>
      <c r="K530" t="str">
        <f>VLOOKUP(J530,'Exchange Lookup'!$A$2:$B$22,2,0)</f>
        <v/>
      </c>
      <c r="L530" t="str">
        <f t="shared" si="16"/>
        <v>ILMN</v>
      </c>
    </row>
    <row r="531" spans="1:12" x14ac:dyDescent="0.25">
      <c r="A531" t="s">
        <v>1615</v>
      </c>
      <c r="B531" t="s">
        <v>1616</v>
      </c>
      <c r="C531" t="s">
        <v>333</v>
      </c>
      <c r="D531" t="s">
        <v>333</v>
      </c>
      <c r="E531">
        <v>69.59</v>
      </c>
      <c r="F531" t="s">
        <v>334</v>
      </c>
      <c r="G531" t="s">
        <v>377</v>
      </c>
      <c r="H531" t="s">
        <v>333</v>
      </c>
      <c r="I531" t="str">
        <f>VLOOKUP(A531,'Universe 202008'!$A$2:$B$1148,2,0)</f>
        <v>JD</v>
      </c>
      <c r="J531" t="str">
        <f t="shared" si="17"/>
        <v>UW</v>
      </c>
      <c r="K531" t="str">
        <f>VLOOKUP(J531,'Exchange Lookup'!$A$2:$B$22,2,0)</f>
        <v/>
      </c>
      <c r="L531" t="str">
        <f t="shared" si="16"/>
        <v>JD</v>
      </c>
    </row>
    <row r="532" spans="1:12" x14ac:dyDescent="0.25">
      <c r="A532" t="s">
        <v>770</v>
      </c>
      <c r="B532" t="s">
        <v>771</v>
      </c>
      <c r="C532" t="s">
        <v>333</v>
      </c>
      <c r="D532" t="s">
        <v>333</v>
      </c>
      <c r="E532">
        <v>192.96</v>
      </c>
      <c r="F532" t="s">
        <v>334</v>
      </c>
      <c r="G532" t="s">
        <v>344</v>
      </c>
      <c r="H532">
        <v>20210723</v>
      </c>
      <c r="I532" t="str">
        <f>VLOOKUP(A532,'Universe 202008'!$A$2:$B$1148,2,0)</f>
        <v>TXN</v>
      </c>
      <c r="J532" t="str">
        <f t="shared" si="17"/>
        <v>UW</v>
      </c>
      <c r="K532" t="str">
        <f>VLOOKUP(J532,'Exchange Lookup'!$A$2:$B$22,2,0)</f>
        <v/>
      </c>
      <c r="L532" t="str">
        <f t="shared" si="16"/>
        <v>TXN</v>
      </c>
    </row>
    <row r="533" spans="1:12" x14ac:dyDescent="0.25">
      <c r="A533" t="s">
        <v>1027</v>
      </c>
      <c r="B533" t="s">
        <v>1028</v>
      </c>
      <c r="C533" t="s">
        <v>333</v>
      </c>
      <c r="D533" t="s">
        <v>333</v>
      </c>
      <c r="E533">
        <v>37.200000000000003</v>
      </c>
      <c r="F533" t="s">
        <v>334</v>
      </c>
      <c r="G533" t="s">
        <v>356</v>
      </c>
      <c r="H533">
        <v>20210831</v>
      </c>
      <c r="I533" t="str">
        <f>VLOOKUP(A533,'Universe 202008'!$A$2:$B$1148,2,0)</f>
        <v>KHC</v>
      </c>
      <c r="J533" t="str">
        <f t="shared" si="17"/>
        <v>UW</v>
      </c>
      <c r="K533" t="str">
        <f>VLOOKUP(J533,'Exchange Lookup'!$A$2:$B$22,2,0)</f>
        <v/>
      </c>
      <c r="L533" t="str">
        <f t="shared" si="16"/>
        <v>KHC</v>
      </c>
    </row>
    <row r="534" spans="1:12" x14ac:dyDescent="0.25">
      <c r="A534" t="s">
        <v>1113</v>
      </c>
      <c r="B534" t="s">
        <v>1114</v>
      </c>
      <c r="C534" t="s">
        <v>333</v>
      </c>
      <c r="D534" t="s">
        <v>333</v>
      </c>
      <c r="E534">
        <v>2714.77</v>
      </c>
      <c r="F534" t="s">
        <v>334</v>
      </c>
      <c r="G534" t="s">
        <v>341</v>
      </c>
      <c r="H534" t="s">
        <v>333</v>
      </c>
      <c r="I534" t="str">
        <f>VLOOKUP(A534,'Universe 202008'!$A$2:$B$1148,2,0)</f>
        <v>GOOGL</v>
      </c>
      <c r="J534" t="str">
        <f t="shared" si="17"/>
        <v>UW</v>
      </c>
      <c r="K534" t="str">
        <f>VLOOKUP(J534,'Exchange Lookup'!$A$2:$B$22,2,0)</f>
        <v/>
      </c>
      <c r="L534" t="str">
        <f t="shared" si="16"/>
        <v>GOOGL</v>
      </c>
    </row>
    <row r="535" spans="1:12" x14ac:dyDescent="0.25">
      <c r="A535" t="s">
        <v>1617</v>
      </c>
      <c r="B535" t="s">
        <v>1618</v>
      </c>
      <c r="C535" t="s">
        <v>333</v>
      </c>
      <c r="D535" t="s">
        <v>333</v>
      </c>
      <c r="E535">
        <v>302.63</v>
      </c>
      <c r="F535" t="s">
        <v>334</v>
      </c>
      <c r="G535" t="s">
        <v>344</v>
      </c>
      <c r="H535" t="s">
        <v>333</v>
      </c>
      <c r="I535" t="str">
        <f>VLOOKUP(A535,'Universe 202008'!$A$2:$B$1148,2,0)</f>
        <v>DOCU</v>
      </c>
      <c r="J535" t="str">
        <f t="shared" si="17"/>
        <v>UW</v>
      </c>
      <c r="K535" t="str">
        <f>VLOOKUP(J535,'Exchange Lookup'!$A$2:$B$22,2,0)</f>
        <v/>
      </c>
      <c r="L535" t="str">
        <f t="shared" si="16"/>
        <v>DOCU</v>
      </c>
    </row>
    <row r="536" spans="1:12" x14ac:dyDescent="0.25">
      <c r="A536" t="s">
        <v>1119</v>
      </c>
      <c r="B536" t="s">
        <v>1120</v>
      </c>
      <c r="C536" t="s">
        <v>333</v>
      </c>
      <c r="D536" t="s">
        <v>333</v>
      </c>
      <c r="E536">
        <v>520.54999999999995</v>
      </c>
      <c r="F536" t="s">
        <v>334</v>
      </c>
      <c r="G536" t="s">
        <v>341</v>
      </c>
      <c r="H536" t="s">
        <v>333</v>
      </c>
      <c r="I536" t="str">
        <f>VLOOKUP(A536,'Universe 202008'!$A$2:$B$1148,2,0)</f>
        <v>NFLX</v>
      </c>
      <c r="J536" t="str">
        <f t="shared" si="17"/>
        <v>UW</v>
      </c>
      <c r="K536" t="str">
        <f>VLOOKUP(J536,'Exchange Lookup'!$A$2:$B$22,2,0)</f>
        <v/>
      </c>
      <c r="L536" t="str">
        <f t="shared" si="16"/>
        <v>NFLX</v>
      </c>
    </row>
    <row r="537" spans="1:12" x14ac:dyDescent="0.25">
      <c r="A537" t="s">
        <v>1619</v>
      </c>
      <c r="B537" t="s">
        <v>1620</v>
      </c>
      <c r="C537" t="s">
        <v>333</v>
      </c>
      <c r="D537" t="s">
        <v>333</v>
      </c>
      <c r="E537">
        <v>34.29</v>
      </c>
      <c r="F537" t="s">
        <v>334</v>
      </c>
      <c r="G537" t="s">
        <v>356</v>
      </c>
      <c r="H537">
        <v>20210630</v>
      </c>
      <c r="I537" t="e">
        <f>VLOOKUP(A537,'Universe 202008'!$A$2:$B$1148,2,0)</f>
        <v>#N/A</v>
      </c>
      <c r="J537" t="str">
        <f t="shared" si="17"/>
        <v>UW</v>
      </c>
      <c r="K537" t="str">
        <f>VLOOKUP(J537,'Exchange Lookup'!$A$2:$B$22,2,0)</f>
        <v/>
      </c>
      <c r="L537" t="str">
        <f t="shared" si="16"/>
        <v>KDP</v>
      </c>
    </row>
    <row r="538" spans="1:12" x14ac:dyDescent="0.25">
      <c r="A538" t="s">
        <v>450</v>
      </c>
      <c r="B538" t="s">
        <v>451</v>
      </c>
      <c r="C538" t="s">
        <v>333</v>
      </c>
      <c r="D538" t="s">
        <v>333</v>
      </c>
      <c r="E538">
        <v>213</v>
      </c>
      <c r="F538" t="s">
        <v>334</v>
      </c>
      <c r="G538" t="s">
        <v>344</v>
      </c>
      <c r="H538">
        <v>20210909</v>
      </c>
      <c r="I538" t="str">
        <f>VLOOKUP(A538,'Universe 202008'!$A$2:$B$1148,2,0)</f>
        <v>ADP</v>
      </c>
      <c r="J538" t="str">
        <f t="shared" si="17"/>
        <v>UW</v>
      </c>
      <c r="K538" t="str">
        <f>VLOOKUP(J538,'Exchange Lookup'!$A$2:$B$22,2,0)</f>
        <v/>
      </c>
      <c r="L538" t="str">
        <f t="shared" si="16"/>
        <v>ADP</v>
      </c>
    </row>
    <row r="539" spans="1:12" x14ac:dyDescent="0.25">
      <c r="A539" t="s">
        <v>868</v>
      </c>
      <c r="B539" t="s">
        <v>869</v>
      </c>
      <c r="C539" t="s">
        <v>333</v>
      </c>
      <c r="D539" t="s">
        <v>333</v>
      </c>
      <c r="E539">
        <v>69.08</v>
      </c>
      <c r="F539" t="s">
        <v>334</v>
      </c>
      <c r="G539" t="s">
        <v>53</v>
      </c>
      <c r="H539">
        <v>20210614</v>
      </c>
      <c r="I539" t="str">
        <f>VLOOKUP(A539,'Universe 202008'!$A$2:$B$1148,2,0)</f>
        <v>XEL</v>
      </c>
      <c r="J539" t="str">
        <f t="shared" si="17"/>
        <v>UW</v>
      </c>
      <c r="K539" t="str">
        <f>VLOOKUP(J539,'Exchange Lookup'!$A$2:$B$22,2,0)</f>
        <v/>
      </c>
      <c r="L539" t="str">
        <f t="shared" si="16"/>
        <v>XEL</v>
      </c>
    </row>
    <row r="540" spans="1:12" x14ac:dyDescent="0.25">
      <c r="A540" t="s">
        <v>973</v>
      </c>
      <c r="B540" t="s">
        <v>974</v>
      </c>
      <c r="C540" t="s">
        <v>333</v>
      </c>
      <c r="D540" t="s">
        <v>333</v>
      </c>
      <c r="E540">
        <v>47.1</v>
      </c>
      <c r="F540" t="s">
        <v>334</v>
      </c>
      <c r="G540" t="s">
        <v>356</v>
      </c>
      <c r="H540">
        <v>20210819</v>
      </c>
      <c r="I540" t="str">
        <f>VLOOKUP(A540,'Universe 202008'!$A$2:$B$1148,2,0)</f>
        <v>WBA</v>
      </c>
      <c r="J540" t="str">
        <f t="shared" si="17"/>
        <v>UW</v>
      </c>
      <c r="K540" t="str">
        <f>VLOOKUP(J540,'Exchange Lookup'!$A$2:$B$22,2,0)</f>
        <v/>
      </c>
      <c r="L540" t="str">
        <f t="shared" si="16"/>
        <v>WBA</v>
      </c>
    </row>
    <row r="541" spans="1:12" x14ac:dyDescent="0.25">
      <c r="A541" t="s">
        <v>1621</v>
      </c>
      <c r="B541" t="s">
        <v>1622</v>
      </c>
      <c r="C541" t="s">
        <v>333</v>
      </c>
      <c r="D541" t="s">
        <v>333</v>
      </c>
      <c r="E541">
        <v>87.46</v>
      </c>
      <c r="F541" t="s">
        <v>334</v>
      </c>
      <c r="G541" t="s">
        <v>377</v>
      </c>
      <c r="H541" t="s">
        <v>333</v>
      </c>
      <c r="I541" t="e">
        <f>VLOOKUP(A541,'Universe 202008'!$A$2:$B$1148,2,0)</f>
        <v>#N/A</v>
      </c>
      <c r="J541" t="str">
        <f t="shared" si="17"/>
        <v>UW</v>
      </c>
      <c r="K541" t="str">
        <f>VLOOKUP(J541,'Exchange Lookup'!$A$2:$B$22,2,0)</f>
        <v/>
      </c>
      <c r="L541" t="str">
        <f t="shared" si="16"/>
        <v>PDD</v>
      </c>
    </row>
    <row r="542" spans="1:12" x14ac:dyDescent="0.25">
      <c r="A542" t="s">
        <v>1215</v>
      </c>
      <c r="B542" t="s">
        <v>1216</v>
      </c>
      <c r="C542" t="s">
        <v>333</v>
      </c>
      <c r="D542" t="s">
        <v>333</v>
      </c>
      <c r="E542">
        <v>110.11</v>
      </c>
      <c r="F542" t="s">
        <v>334</v>
      </c>
      <c r="G542" t="s">
        <v>344</v>
      </c>
      <c r="H542">
        <v>19950427</v>
      </c>
      <c r="I542" t="str">
        <f>VLOOKUP(A542,'Universe 202008'!$A$2:$B$1148,2,0)</f>
        <v>AMD</v>
      </c>
      <c r="J542" t="str">
        <f t="shared" si="17"/>
        <v>UW</v>
      </c>
      <c r="K542" t="str">
        <f>VLOOKUP(J542,'Exchange Lookup'!$A$2:$B$22,2,0)</f>
        <v/>
      </c>
      <c r="L542" t="str">
        <f t="shared" si="16"/>
        <v>AMD</v>
      </c>
    </row>
    <row r="543" spans="1:12" x14ac:dyDescent="0.25">
      <c r="A543" t="s">
        <v>812</v>
      </c>
      <c r="B543" t="s">
        <v>813</v>
      </c>
      <c r="C543" t="s">
        <v>333</v>
      </c>
      <c r="D543" t="s">
        <v>333</v>
      </c>
      <c r="E543">
        <v>631.38</v>
      </c>
      <c r="F543" t="s">
        <v>334</v>
      </c>
      <c r="G543" t="s">
        <v>344</v>
      </c>
      <c r="H543">
        <v>20050412</v>
      </c>
      <c r="I543" t="str">
        <f>VLOOKUP(A543,'Universe 202008'!$A$2:$B$1148,2,0)</f>
        <v>ADBE</v>
      </c>
      <c r="J543" t="str">
        <f t="shared" si="17"/>
        <v>UW</v>
      </c>
      <c r="K543" t="str">
        <f>VLOOKUP(J543,'Exchange Lookup'!$A$2:$B$22,2,0)</f>
        <v/>
      </c>
      <c r="L543" t="str">
        <f t="shared" si="16"/>
        <v>ADBE</v>
      </c>
    </row>
    <row r="544" spans="1:12" x14ac:dyDescent="0.25">
      <c r="A544" t="s">
        <v>816</v>
      </c>
      <c r="B544" t="s">
        <v>817</v>
      </c>
      <c r="C544" t="s">
        <v>333</v>
      </c>
      <c r="D544" t="s">
        <v>333</v>
      </c>
      <c r="E544">
        <v>230.15</v>
      </c>
      <c r="F544" t="s">
        <v>334</v>
      </c>
      <c r="G544" t="s">
        <v>359</v>
      </c>
      <c r="H544">
        <v>20210816</v>
      </c>
      <c r="I544" t="str">
        <f>VLOOKUP(A544,'Universe 202008'!$A$2:$B$1148,2,0)</f>
        <v>AMGN</v>
      </c>
      <c r="J544" t="str">
        <f t="shared" si="17"/>
        <v>UW</v>
      </c>
      <c r="K544" t="str">
        <f>VLOOKUP(J544,'Exchange Lookup'!$A$2:$B$22,2,0)</f>
        <v/>
      </c>
      <c r="L544" t="str">
        <f t="shared" si="16"/>
        <v>AMGN</v>
      </c>
    </row>
    <row r="545" spans="1:12" x14ac:dyDescent="0.25">
      <c r="A545" t="s">
        <v>1152</v>
      </c>
      <c r="B545" t="s">
        <v>1153</v>
      </c>
      <c r="C545" t="s">
        <v>333</v>
      </c>
      <c r="D545" t="s">
        <v>333</v>
      </c>
      <c r="E545">
        <v>32.299999999999997</v>
      </c>
      <c r="F545" t="s">
        <v>334</v>
      </c>
      <c r="G545" t="s">
        <v>347</v>
      </c>
      <c r="H545">
        <v>20210830</v>
      </c>
      <c r="I545" t="str">
        <f>VLOOKUP(A545,'Universe 202008'!$A$2:$B$1148,2,0)</f>
        <v>CSX</v>
      </c>
      <c r="J545" t="str">
        <f t="shared" si="17"/>
        <v>UW</v>
      </c>
      <c r="K545" t="str">
        <f>VLOOKUP(J545,'Exchange Lookup'!$A$2:$B$22,2,0)</f>
        <v/>
      </c>
      <c r="L545" t="str">
        <f t="shared" si="16"/>
        <v>CSX</v>
      </c>
    </row>
    <row r="546" spans="1:12" x14ac:dyDescent="0.25">
      <c r="A546" t="s">
        <v>818</v>
      </c>
      <c r="B546" t="s">
        <v>819</v>
      </c>
      <c r="C546" t="s">
        <v>333</v>
      </c>
      <c r="D546" t="s">
        <v>333</v>
      </c>
      <c r="E546">
        <v>146.13999999999999</v>
      </c>
      <c r="F546" t="s">
        <v>334</v>
      </c>
      <c r="G546" t="s">
        <v>344</v>
      </c>
      <c r="H546">
        <v>20210806</v>
      </c>
      <c r="I546" t="str">
        <f>VLOOKUP(A546,'Universe 202008'!$A$2:$B$1148,2,0)</f>
        <v>AAPL</v>
      </c>
      <c r="J546" t="str">
        <f t="shared" si="17"/>
        <v>UW</v>
      </c>
      <c r="K546" t="str">
        <f>VLOOKUP(J546,'Exchange Lookup'!$A$2:$B$22,2,0)</f>
        <v/>
      </c>
      <c r="L546" t="str">
        <f t="shared" si="16"/>
        <v>AAPL</v>
      </c>
    </row>
    <row r="547" spans="1:12" x14ac:dyDescent="0.25">
      <c r="A547" t="s">
        <v>820</v>
      </c>
      <c r="B547" t="s">
        <v>821</v>
      </c>
      <c r="C547" t="s">
        <v>333</v>
      </c>
      <c r="D547" t="s">
        <v>333</v>
      </c>
      <c r="E547">
        <v>332.77</v>
      </c>
      <c r="F547" t="s">
        <v>334</v>
      </c>
      <c r="G547" t="s">
        <v>344</v>
      </c>
      <c r="H547">
        <v>20050408</v>
      </c>
      <c r="I547" t="str">
        <f>VLOOKUP(A547,'Universe 202008'!$A$2:$B$1148,2,0)</f>
        <v>ADSK</v>
      </c>
      <c r="J547" t="str">
        <f t="shared" si="17"/>
        <v>UW</v>
      </c>
      <c r="K547" t="str">
        <f>VLOOKUP(J547,'Exchange Lookup'!$A$2:$B$22,2,0)</f>
        <v/>
      </c>
      <c r="L547" t="str">
        <f t="shared" si="16"/>
        <v>ADSK</v>
      </c>
    </row>
    <row r="548" spans="1:12" x14ac:dyDescent="0.25">
      <c r="A548" t="s">
        <v>822</v>
      </c>
      <c r="B548" t="s">
        <v>823</v>
      </c>
      <c r="C548" t="s">
        <v>333</v>
      </c>
      <c r="D548" t="s">
        <v>333</v>
      </c>
      <c r="E548">
        <v>391.3</v>
      </c>
      <c r="F548" t="s">
        <v>334</v>
      </c>
      <c r="G548" t="s">
        <v>347</v>
      </c>
      <c r="H548">
        <v>20210812</v>
      </c>
      <c r="I548" t="str">
        <f>VLOOKUP(A548,'Universe 202008'!$A$2:$B$1148,2,0)</f>
        <v>CTAS</v>
      </c>
      <c r="J548" t="str">
        <f t="shared" si="17"/>
        <v>UW</v>
      </c>
      <c r="K548" t="str">
        <f>VLOOKUP(J548,'Exchange Lookup'!$A$2:$B$22,2,0)</f>
        <v/>
      </c>
      <c r="L548" t="str">
        <f t="shared" si="16"/>
        <v>CTAS</v>
      </c>
    </row>
    <row r="549" spans="1:12" x14ac:dyDescent="0.25">
      <c r="A549" t="s">
        <v>824</v>
      </c>
      <c r="B549" t="s">
        <v>825</v>
      </c>
      <c r="C549" t="s">
        <v>333</v>
      </c>
      <c r="D549" t="s">
        <v>333</v>
      </c>
      <c r="E549">
        <v>58.69</v>
      </c>
      <c r="F549" t="s">
        <v>334</v>
      </c>
      <c r="G549" t="s">
        <v>341</v>
      </c>
      <c r="H549">
        <v>20211005</v>
      </c>
      <c r="I549" t="str">
        <f>VLOOKUP(A549,'Universe 202008'!$A$2:$B$1148,2,0)</f>
        <v>CMCSA</v>
      </c>
      <c r="J549" t="str">
        <f t="shared" si="17"/>
        <v>UW</v>
      </c>
      <c r="K549" t="str">
        <f>VLOOKUP(J549,'Exchange Lookup'!$A$2:$B$22,2,0)</f>
        <v/>
      </c>
      <c r="L549" t="str">
        <f t="shared" si="16"/>
        <v>CMCSA</v>
      </c>
    </row>
    <row r="550" spans="1:12" x14ac:dyDescent="0.25">
      <c r="A550" t="s">
        <v>1261</v>
      </c>
      <c r="B550" t="s">
        <v>1262</v>
      </c>
      <c r="C550" t="s">
        <v>333</v>
      </c>
      <c r="D550" t="s">
        <v>333</v>
      </c>
      <c r="E550">
        <v>89.34</v>
      </c>
      <c r="F550" t="s">
        <v>334</v>
      </c>
      <c r="G550" t="s">
        <v>53</v>
      </c>
      <c r="H550">
        <v>20210809</v>
      </c>
      <c r="I550" t="e">
        <f>VLOOKUP(A550,'Universe 202008'!$A$2:$B$1148,2,0)</f>
        <v>#N/A</v>
      </c>
      <c r="J550" t="str">
        <f t="shared" si="17"/>
        <v>UW</v>
      </c>
      <c r="K550" t="str">
        <f>VLOOKUP(J550,'Exchange Lookup'!$A$2:$B$22,2,0)</f>
        <v/>
      </c>
      <c r="L550" t="str">
        <f t="shared" si="16"/>
        <v>AEP</v>
      </c>
    </row>
    <row r="551" spans="1:12" x14ac:dyDescent="0.25">
      <c r="A551" t="s">
        <v>828</v>
      </c>
      <c r="B551" t="s">
        <v>829</v>
      </c>
      <c r="C551" t="s">
        <v>333</v>
      </c>
      <c r="D551" t="s">
        <v>333</v>
      </c>
      <c r="E551">
        <v>353.35</v>
      </c>
      <c r="F551" t="s">
        <v>334</v>
      </c>
      <c r="G551" t="s">
        <v>344</v>
      </c>
      <c r="H551">
        <v>20210813</v>
      </c>
      <c r="I551" t="str">
        <f>VLOOKUP(A551,'Universe 202008'!$A$2:$B$1148,2,0)</f>
        <v>KLAC</v>
      </c>
      <c r="J551" t="str">
        <f t="shared" si="17"/>
        <v>UW</v>
      </c>
      <c r="K551" t="str">
        <f>VLOOKUP(J551,'Exchange Lookup'!$A$2:$B$22,2,0)</f>
        <v/>
      </c>
      <c r="L551" t="str">
        <f t="shared" si="16"/>
        <v>KLAC</v>
      </c>
    </row>
    <row r="552" spans="1:12" x14ac:dyDescent="0.25">
      <c r="A552" t="s">
        <v>342</v>
      </c>
      <c r="B552" t="s">
        <v>343</v>
      </c>
      <c r="C552" t="s">
        <v>333</v>
      </c>
      <c r="D552" t="s">
        <v>333</v>
      </c>
      <c r="E552">
        <v>485.43</v>
      </c>
      <c r="F552" t="s">
        <v>334</v>
      </c>
      <c r="G552" t="s">
        <v>344</v>
      </c>
      <c r="H552">
        <v>20210621</v>
      </c>
      <c r="I552" t="str">
        <f>VLOOKUP(A552,'Universe 202008'!$A$2:$B$1148,2,0)</f>
        <v>AVGO</v>
      </c>
      <c r="J552" t="str">
        <f t="shared" si="17"/>
        <v>UW</v>
      </c>
      <c r="K552" t="str">
        <f>VLOOKUP(J552,'Exchange Lookup'!$A$2:$B$22,2,0)</f>
        <v/>
      </c>
      <c r="L552" t="str">
        <f t="shared" si="16"/>
        <v>AVGO</v>
      </c>
    </row>
    <row r="553" spans="1:12" x14ac:dyDescent="0.25">
      <c r="A553" t="s">
        <v>1011</v>
      </c>
      <c r="B553" t="s">
        <v>1012</v>
      </c>
      <c r="C553" t="s">
        <v>333</v>
      </c>
      <c r="D553" t="s">
        <v>333</v>
      </c>
      <c r="E553">
        <v>151.07</v>
      </c>
      <c r="F553" t="s">
        <v>334</v>
      </c>
      <c r="G553" t="s">
        <v>344</v>
      </c>
      <c r="H553" t="s">
        <v>333</v>
      </c>
      <c r="I553" t="str">
        <f>VLOOKUP(A553,'Universe 202008'!$A$2:$B$1148,2,0)</f>
        <v>CDNS</v>
      </c>
      <c r="J553" t="str">
        <f t="shared" si="17"/>
        <v>UW</v>
      </c>
      <c r="K553" t="str">
        <f>VLOOKUP(J553,'Exchange Lookup'!$A$2:$B$22,2,0)</f>
        <v/>
      </c>
      <c r="L553" t="str">
        <f t="shared" si="16"/>
        <v>CDNS</v>
      </c>
    </row>
    <row r="554" spans="1:12" x14ac:dyDescent="0.25">
      <c r="A554" t="s">
        <v>834</v>
      </c>
      <c r="B554" t="s">
        <v>835</v>
      </c>
      <c r="C554" t="s">
        <v>333</v>
      </c>
      <c r="D554" t="s">
        <v>333</v>
      </c>
      <c r="E554">
        <v>80.040000000000006</v>
      </c>
      <c r="F554" t="s">
        <v>334</v>
      </c>
      <c r="G554" t="s">
        <v>347</v>
      </c>
      <c r="H554">
        <v>20210817</v>
      </c>
      <c r="I554" t="str">
        <f>VLOOKUP(A554,'Universe 202008'!$A$2:$B$1148,2,0)</f>
        <v>PCAR</v>
      </c>
      <c r="J554" t="str">
        <f t="shared" si="17"/>
        <v>UW</v>
      </c>
      <c r="K554" t="str">
        <f>VLOOKUP(J554,'Exchange Lookup'!$A$2:$B$22,2,0)</f>
        <v/>
      </c>
      <c r="L554" t="str">
        <f t="shared" si="16"/>
        <v>PCAR</v>
      </c>
    </row>
    <row r="555" spans="1:12" x14ac:dyDescent="0.25">
      <c r="A555" t="s">
        <v>836</v>
      </c>
      <c r="B555" t="s">
        <v>837</v>
      </c>
      <c r="C555" t="s">
        <v>333</v>
      </c>
      <c r="D555" t="s">
        <v>333</v>
      </c>
      <c r="E555">
        <v>439.63</v>
      </c>
      <c r="F555" t="s">
        <v>334</v>
      </c>
      <c r="G555" t="s">
        <v>356</v>
      </c>
      <c r="H555">
        <v>20210729</v>
      </c>
      <c r="I555" t="str">
        <f>VLOOKUP(A555,'Universe 202008'!$A$2:$B$1148,2,0)</f>
        <v>COST</v>
      </c>
      <c r="J555" t="str">
        <f t="shared" si="17"/>
        <v>UW</v>
      </c>
      <c r="K555" t="str">
        <f>VLOOKUP(J555,'Exchange Lookup'!$A$2:$B$22,2,0)</f>
        <v/>
      </c>
      <c r="L555" t="str">
        <f t="shared" si="16"/>
        <v>COST</v>
      </c>
    </row>
    <row r="556" spans="1:12" x14ac:dyDescent="0.25">
      <c r="A556" t="s">
        <v>1031</v>
      </c>
      <c r="B556" t="s">
        <v>1032</v>
      </c>
      <c r="C556" t="s">
        <v>333</v>
      </c>
      <c r="D556" t="s">
        <v>333</v>
      </c>
      <c r="E556">
        <v>610.86</v>
      </c>
      <c r="F556" t="s">
        <v>334</v>
      </c>
      <c r="G556" t="s">
        <v>359</v>
      </c>
      <c r="H556" t="s">
        <v>333</v>
      </c>
      <c r="I556" t="str">
        <f>VLOOKUP(A556,'Universe 202008'!$A$2:$B$1148,2,0)</f>
        <v>REGN</v>
      </c>
      <c r="J556" t="str">
        <f t="shared" si="17"/>
        <v>UW</v>
      </c>
      <c r="K556" t="str">
        <f>VLOOKUP(J556,'Exchange Lookup'!$A$2:$B$22,2,0)</f>
        <v/>
      </c>
      <c r="L556" t="str">
        <f t="shared" si="16"/>
        <v>REGN</v>
      </c>
    </row>
    <row r="557" spans="1:12" x14ac:dyDescent="0.25">
      <c r="A557" t="s">
        <v>1017</v>
      </c>
      <c r="B557" t="s">
        <v>1018</v>
      </c>
      <c r="C557" t="s">
        <v>333</v>
      </c>
      <c r="D557" t="s">
        <v>333</v>
      </c>
      <c r="E557">
        <v>186.03</v>
      </c>
      <c r="F557" t="s">
        <v>334</v>
      </c>
      <c r="G557" t="s">
        <v>344</v>
      </c>
      <c r="H557">
        <v>20210816</v>
      </c>
      <c r="I557" t="str">
        <f>VLOOKUP(A557,'Universe 202008'!$A$2:$B$1148,2,0)</f>
        <v>SWKS</v>
      </c>
      <c r="J557" t="str">
        <f t="shared" si="17"/>
        <v>UW</v>
      </c>
      <c r="K557" t="str">
        <f>VLOOKUP(J557,'Exchange Lookup'!$A$2:$B$22,2,0)</f>
        <v/>
      </c>
      <c r="L557" t="str">
        <f t="shared" si="16"/>
        <v>SWKS</v>
      </c>
    </row>
    <row r="558" spans="1:12" x14ac:dyDescent="0.25">
      <c r="A558" t="s">
        <v>1023</v>
      </c>
      <c r="B558" t="s">
        <v>1024</v>
      </c>
      <c r="C558" t="s">
        <v>333</v>
      </c>
      <c r="D558" t="s">
        <v>333</v>
      </c>
      <c r="E558">
        <v>82.43</v>
      </c>
      <c r="F558" t="s">
        <v>334</v>
      </c>
      <c r="G558" t="s">
        <v>341</v>
      </c>
      <c r="H558">
        <v>20210414</v>
      </c>
      <c r="I558" t="str">
        <f>VLOOKUP(A558,'Universe 202008'!$A$2:$B$1148,2,0)</f>
        <v>ATVI</v>
      </c>
      <c r="J558" t="str">
        <f t="shared" si="17"/>
        <v>UW</v>
      </c>
      <c r="K558" t="str">
        <f>VLOOKUP(J558,'Exchange Lookup'!$A$2:$B$22,2,0)</f>
        <v/>
      </c>
      <c r="L558" t="str">
        <f t="shared" si="16"/>
        <v>ATVI</v>
      </c>
    </row>
    <row r="559" spans="1:12" x14ac:dyDescent="0.25">
      <c r="A559" t="s">
        <v>846</v>
      </c>
      <c r="B559" t="s">
        <v>847</v>
      </c>
      <c r="C559" t="s">
        <v>333</v>
      </c>
      <c r="D559" t="s">
        <v>333</v>
      </c>
      <c r="E559">
        <v>142.65</v>
      </c>
      <c r="F559" t="s">
        <v>334</v>
      </c>
      <c r="G559" t="s">
        <v>344</v>
      </c>
      <c r="H559">
        <v>20210825</v>
      </c>
      <c r="I559" t="str">
        <f>VLOOKUP(A559,'Universe 202008'!$A$2:$B$1148,2,0)</f>
        <v>AMAT</v>
      </c>
      <c r="J559" t="str">
        <f t="shared" si="17"/>
        <v>UW</v>
      </c>
      <c r="K559" t="str">
        <f>VLOOKUP(J559,'Exchange Lookup'!$A$2:$B$22,2,0)</f>
        <v/>
      </c>
      <c r="L559" t="str">
        <f t="shared" si="16"/>
        <v>AMAT</v>
      </c>
    </row>
    <row r="560" spans="1:12" x14ac:dyDescent="0.25">
      <c r="A560" t="s">
        <v>1623</v>
      </c>
      <c r="B560" t="s">
        <v>1624</v>
      </c>
      <c r="C560" t="s">
        <v>333</v>
      </c>
      <c r="D560" t="s">
        <v>333</v>
      </c>
      <c r="E560">
        <v>408.52</v>
      </c>
      <c r="F560" t="s">
        <v>334</v>
      </c>
      <c r="G560" t="s">
        <v>377</v>
      </c>
      <c r="H560" t="s">
        <v>333</v>
      </c>
      <c r="I560" t="str">
        <f>VLOOKUP(A560,'Universe 202008'!$A$2:$B$1148,2,0)</f>
        <v>LULU</v>
      </c>
      <c r="J560" t="str">
        <f t="shared" si="17"/>
        <v>UW</v>
      </c>
      <c r="K560" t="str">
        <f>VLOOKUP(J560,'Exchange Lookup'!$A$2:$B$22,2,0)</f>
        <v/>
      </c>
      <c r="L560" t="str">
        <f t="shared" si="16"/>
        <v>LULU</v>
      </c>
    </row>
    <row r="561" spans="1:12" x14ac:dyDescent="0.25">
      <c r="A561" t="s">
        <v>852</v>
      </c>
      <c r="B561" t="s">
        <v>853</v>
      </c>
      <c r="C561" t="s">
        <v>333</v>
      </c>
      <c r="D561" t="s">
        <v>333</v>
      </c>
      <c r="E561">
        <v>80</v>
      </c>
      <c r="F561" t="s">
        <v>334</v>
      </c>
      <c r="G561" t="s">
        <v>359</v>
      </c>
      <c r="H561">
        <v>20210625</v>
      </c>
      <c r="I561" t="str">
        <f>VLOOKUP(A561,'Universe 202008'!$A$2:$B$1148,2,0)</f>
        <v>CERN</v>
      </c>
      <c r="J561" t="str">
        <f t="shared" si="17"/>
        <v>UW</v>
      </c>
      <c r="K561" t="str">
        <f>VLOOKUP(J561,'Exchange Lookup'!$A$2:$B$22,2,0)</f>
        <v/>
      </c>
      <c r="L561" t="str">
        <f t="shared" si="16"/>
        <v>CERN</v>
      </c>
    </row>
    <row r="562" spans="1:12" x14ac:dyDescent="0.25">
      <c r="A562" t="s">
        <v>1625</v>
      </c>
      <c r="B562" t="s">
        <v>1626</v>
      </c>
      <c r="C562" t="s">
        <v>333</v>
      </c>
      <c r="D562" t="s">
        <v>333</v>
      </c>
      <c r="E562">
        <v>87</v>
      </c>
      <c r="F562" t="s">
        <v>334</v>
      </c>
      <c r="G562" t="s">
        <v>341</v>
      </c>
      <c r="H562">
        <v>20210602</v>
      </c>
      <c r="I562" t="str">
        <f>VLOOKUP(A562,'Universe 202008'!$A$2:$B$1148,2,0)</f>
        <v>NTES</v>
      </c>
      <c r="J562" t="str">
        <f t="shared" si="17"/>
        <v>UW</v>
      </c>
      <c r="K562" t="str">
        <f>VLOOKUP(J562,'Exchange Lookup'!$A$2:$B$22,2,0)</f>
        <v/>
      </c>
      <c r="L562" t="str">
        <f t="shared" si="16"/>
        <v>NTES</v>
      </c>
    </row>
    <row r="563" spans="1:12" x14ac:dyDescent="0.25">
      <c r="A563" t="s">
        <v>1049</v>
      </c>
      <c r="B563" t="s">
        <v>1050</v>
      </c>
      <c r="C563" t="s">
        <v>333</v>
      </c>
      <c r="D563" t="s">
        <v>333</v>
      </c>
      <c r="E563">
        <v>292.43</v>
      </c>
      <c r="F563" t="s">
        <v>334</v>
      </c>
      <c r="G563" t="s">
        <v>344</v>
      </c>
      <c r="H563" t="s">
        <v>333</v>
      </c>
      <c r="I563" t="str">
        <f>VLOOKUP(A563,'Universe 202008'!$A$2:$B$1148,2,0)</f>
        <v>SNPS</v>
      </c>
      <c r="J563" t="str">
        <f t="shared" si="17"/>
        <v>UW</v>
      </c>
      <c r="K563" t="str">
        <f>VLOOKUP(J563,'Exchange Lookup'!$A$2:$B$22,2,0)</f>
        <v/>
      </c>
      <c r="L563" t="str">
        <f t="shared" si="16"/>
        <v>SNPS</v>
      </c>
    </row>
    <row r="564" spans="1:12" x14ac:dyDescent="0.25">
      <c r="A564" t="s">
        <v>1627</v>
      </c>
      <c r="B564" t="s">
        <v>1628</v>
      </c>
      <c r="C564" t="s">
        <v>333</v>
      </c>
      <c r="D564" t="s">
        <v>333</v>
      </c>
      <c r="E564">
        <v>144.66</v>
      </c>
      <c r="F564" t="s">
        <v>334</v>
      </c>
      <c r="G564" t="s">
        <v>344</v>
      </c>
      <c r="H564" t="s">
        <v>333</v>
      </c>
      <c r="I564" t="str">
        <f>VLOOKUP(A564,'Universe 202008'!$A$2:$B$1148,2,0)</f>
        <v>SPLK</v>
      </c>
      <c r="J564" t="str">
        <f t="shared" si="17"/>
        <v>UW</v>
      </c>
      <c r="K564" t="str">
        <f>VLOOKUP(J564,'Exchange Lookup'!$A$2:$B$22,2,0)</f>
        <v/>
      </c>
      <c r="L564" t="str">
        <f t="shared" si="16"/>
        <v>SPLK</v>
      </c>
    </row>
    <row r="565" spans="1:12" x14ac:dyDescent="0.25">
      <c r="A565" t="s">
        <v>860</v>
      </c>
      <c r="B565" t="s">
        <v>861</v>
      </c>
      <c r="C565" t="s">
        <v>333</v>
      </c>
      <c r="D565" t="s">
        <v>333</v>
      </c>
      <c r="E565">
        <v>136.34</v>
      </c>
      <c r="F565" t="s">
        <v>334</v>
      </c>
      <c r="G565" t="s">
        <v>341</v>
      </c>
      <c r="H565">
        <v>20210831</v>
      </c>
      <c r="I565" t="str">
        <f>VLOOKUP(A565,'Universe 202008'!$A$2:$B$1148,2,0)</f>
        <v>EA</v>
      </c>
      <c r="J565" t="str">
        <f t="shared" si="17"/>
        <v>UW</v>
      </c>
      <c r="K565" t="str">
        <f>VLOOKUP(J565,'Exchange Lookup'!$A$2:$B$22,2,0)</f>
        <v/>
      </c>
      <c r="L565" t="str">
        <f t="shared" si="16"/>
        <v>EA</v>
      </c>
    </row>
    <row r="566" spans="1:12" x14ac:dyDescent="0.25">
      <c r="A566" t="s">
        <v>864</v>
      </c>
      <c r="B566" t="s">
        <v>865</v>
      </c>
      <c r="C566" t="s">
        <v>333</v>
      </c>
      <c r="D566" t="s">
        <v>333</v>
      </c>
      <c r="E566">
        <v>55.26</v>
      </c>
      <c r="F566" t="s">
        <v>334</v>
      </c>
      <c r="G566" t="s">
        <v>347</v>
      </c>
      <c r="H566">
        <v>20210726</v>
      </c>
      <c r="I566" t="str">
        <f>VLOOKUP(A566,'Universe 202008'!$A$2:$B$1148,2,0)</f>
        <v>FAST</v>
      </c>
      <c r="J566" t="str">
        <f t="shared" si="17"/>
        <v>UW</v>
      </c>
      <c r="K566" t="str">
        <f>VLOOKUP(J566,'Exchange Lookup'!$A$2:$B$22,2,0)</f>
        <v/>
      </c>
      <c r="L566" t="str">
        <f t="shared" si="16"/>
        <v>FAST</v>
      </c>
    </row>
    <row r="567" spans="1:12" x14ac:dyDescent="0.25">
      <c r="A567" t="s">
        <v>1075</v>
      </c>
      <c r="B567" t="s">
        <v>1076</v>
      </c>
      <c r="C567" t="s">
        <v>333</v>
      </c>
      <c r="D567" t="s">
        <v>333</v>
      </c>
      <c r="E567">
        <v>374.74</v>
      </c>
      <c r="F567" t="s">
        <v>334</v>
      </c>
      <c r="G567" t="s">
        <v>344</v>
      </c>
      <c r="H567" t="s">
        <v>333</v>
      </c>
      <c r="I567" t="str">
        <f>VLOOKUP(A567,'Universe 202008'!$A$2:$B$1148,2,0)</f>
        <v>ANSS</v>
      </c>
      <c r="J567" t="str">
        <f t="shared" si="17"/>
        <v>UW</v>
      </c>
      <c r="K567" t="str">
        <f>VLOOKUP(J567,'Exchange Lookup'!$A$2:$B$22,2,0)</f>
        <v/>
      </c>
      <c r="L567" t="str">
        <f t="shared" si="16"/>
        <v>ANSS</v>
      </c>
    </row>
    <row r="568" spans="1:12" x14ac:dyDescent="0.25">
      <c r="A568" t="s">
        <v>870</v>
      </c>
      <c r="B568" t="s">
        <v>871</v>
      </c>
      <c r="C568" t="s">
        <v>333</v>
      </c>
      <c r="D568" t="s">
        <v>333</v>
      </c>
      <c r="E568">
        <v>110.89</v>
      </c>
      <c r="F568" t="s">
        <v>334</v>
      </c>
      <c r="G568" t="s">
        <v>344</v>
      </c>
      <c r="H568" t="s">
        <v>333</v>
      </c>
      <c r="I568" t="str">
        <f>VLOOKUP(A568,'Universe 202008'!$A$2:$B$1148,2,0)</f>
        <v>FISV</v>
      </c>
      <c r="J568" t="str">
        <f t="shared" si="17"/>
        <v>UW</v>
      </c>
      <c r="K568" t="str">
        <f>VLOOKUP(J568,'Exchange Lookup'!$A$2:$B$22,2,0)</f>
        <v/>
      </c>
      <c r="L568" t="str">
        <f t="shared" si="16"/>
        <v>FISV</v>
      </c>
    </row>
    <row r="569" spans="1:12" x14ac:dyDescent="0.25">
      <c r="A569" t="s">
        <v>1277</v>
      </c>
      <c r="B569" t="s">
        <v>1278</v>
      </c>
      <c r="C569" t="s">
        <v>333</v>
      </c>
      <c r="D569" t="s">
        <v>333</v>
      </c>
      <c r="E569">
        <v>363.51</v>
      </c>
      <c r="F569" t="s">
        <v>334</v>
      </c>
      <c r="G569" t="s">
        <v>341</v>
      </c>
      <c r="H569" t="s">
        <v>333</v>
      </c>
      <c r="I569" t="str">
        <f>VLOOKUP(A569,'Universe 202008'!$A$2:$B$1148,2,0)</f>
        <v>FB</v>
      </c>
      <c r="J569" t="str">
        <f t="shared" si="17"/>
        <v>UW</v>
      </c>
      <c r="K569" t="str">
        <f>VLOOKUP(J569,'Exchange Lookup'!$A$2:$B$22,2,0)</f>
        <v/>
      </c>
      <c r="L569" t="str">
        <f t="shared" si="16"/>
        <v>FB</v>
      </c>
    </row>
    <row r="570" spans="1:12" x14ac:dyDescent="0.25">
      <c r="A570" t="s">
        <v>874</v>
      </c>
      <c r="B570" t="s">
        <v>875</v>
      </c>
      <c r="C570" t="s">
        <v>333</v>
      </c>
      <c r="D570" t="s">
        <v>333</v>
      </c>
      <c r="E570">
        <v>68.78</v>
      </c>
      <c r="F570" t="s">
        <v>334</v>
      </c>
      <c r="G570" t="s">
        <v>359</v>
      </c>
      <c r="H570">
        <v>20210914</v>
      </c>
      <c r="I570" t="str">
        <f>VLOOKUP(A570,'Universe 202008'!$A$2:$B$1148,2,0)</f>
        <v>GILD</v>
      </c>
      <c r="J570" t="str">
        <f t="shared" si="17"/>
        <v>UW</v>
      </c>
      <c r="K570" t="str">
        <f>VLOOKUP(J570,'Exchange Lookup'!$A$2:$B$22,2,0)</f>
        <v/>
      </c>
      <c r="L570" t="str">
        <f t="shared" si="16"/>
        <v>GILD</v>
      </c>
    </row>
    <row r="571" spans="1:12" x14ac:dyDescent="0.25">
      <c r="A571" t="s">
        <v>1629</v>
      </c>
      <c r="B571" t="s">
        <v>1630</v>
      </c>
      <c r="C571" t="s">
        <v>333</v>
      </c>
      <c r="D571" t="s">
        <v>333</v>
      </c>
      <c r="E571">
        <v>160.99</v>
      </c>
      <c r="F571" t="s">
        <v>334</v>
      </c>
      <c r="G571" t="s">
        <v>359</v>
      </c>
      <c r="H571" t="s">
        <v>333</v>
      </c>
      <c r="I571" t="str">
        <f>VLOOKUP(A571,'Universe 202008'!$A$2:$B$1148,2,0)</f>
        <v>SGEN</v>
      </c>
      <c r="J571" t="str">
        <f t="shared" si="17"/>
        <v>UW</v>
      </c>
      <c r="K571" t="str">
        <f>VLOOKUP(J571,'Exchange Lookup'!$A$2:$B$22,2,0)</f>
        <v/>
      </c>
      <c r="L571" t="str">
        <f t="shared" si="16"/>
        <v>SGEN</v>
      </c>
    </row>
    <row r="572" spans="1:12" x14ac:dyDescent="0.25">
      <c r="A572" t="s">
        <v>1318</v>
      </c>
      <c r="B572" t="s">
        <v>1319</v>
      </c>
      <c r="C572" t="s">
        <v>333</v>
      </c>
      <c r="D572" t="s">
        <v>333</v>
      </c>
      <c r="E572">
        <v>47.6</v>
      </c>
      <c r="F572" t="s">
        <v>334</v>
      </c>
      <c r="G572" t="s">
        <v>53</v>
      </c>
      <c r="H572">
        <v>20210812</v>
      </c>
      <c r="I572" t="str">
        <f>VLOOKUP(A572,'Universe 202008'!$A$2:$B$1148,2,0)</f>
        <v>EXC</v>
      </c>
      <c r="J572" t="str">
        <f t="shared" si="17"/>
        <v>UW</v>
      </c>
      <c r="K572" t="str">
        <f>VLOOKUP(J572,'Exchange Lookup'!$A$2:$B$22,2,0)</f>
        <v/>
      </c>
      <c r="L572" t="str">
        <f t="shared" si="16"/>
        <v>EXC</v>
      </c>
    </row>
    <row r="573" spans="1:12" x14ac:dyDescent="0.25">
      <c r="A573" t="s">
        <v>1267</v>
      </c>
      <c r="B573" t="s">
        <v>1268</v>
      </c>
      <c r="C573" t="s">
        <v>333</v>
      </c>
      <c r="D573" t="s">
        <v>333</v>
      </c>
      <c r="E573">
        <v>647.96</v>
      </c>
      <c r="F573" t="s">
        <v>334</v>
      </c>
      <c r="G573" t="s">
        <v>344</v>
      </c>
      <c r="H573">
        <v>20210615</v>
      </c>
      <c r="I573" t="str">
        <f>VLOOKUP(A573,'Universe 202008'!$A$2:$B$1148,2,0)</f>
        <v>LRCX</v>
      </c>
      <c r="J573" t="str">
        <f t="shared" si="17"/>
        <v>UW</v>
      </c>
      <c r="K573" t="str">
        <f>VLOOKUP(J573,'Exchange Lookup'!$A$2:$B$22,2,0)</f>
        <v/>
      </c>
      <c r="L573" t="str">
        <f t="shared" ref="L573:L636" si="18">IF(ISNA(I573),LEFT(A573,LEN(A573)-10)&amp;K573,I573)</f>
        <v>LRCX</v>
      </c>
    </row>
    <row r="574" spans="1:12" x14ac:dyDescent="0.25">
      <c r="A574" t="s">
        <v>882</v>
      </c>
      <c r="B574" t="s">
        <v>883</v>
      </c>
      <c r="C574" t="s">
        <v>333</v>
      </c>
      <c r="D574" t="s">
        <v>333</v>
      </c>
      <c r="E574">
        <v>340</v>
      </c>
      <c r="F574" t="s">
        <v>334</v>
      </c>
      <c r="G574" t="s">
        <v>359</v>
      </c>
      <c r="H574" t="s">
        <v>333</v>
      </c>
      <c r="I574" t="str">
        <f>VLOOKUP(A574,'Universe 202008'!$A$2:$B$1148,2,0)</f>
        <v>BIIB</v>
      </c>
      <c r="J574" t="str">
        <f t="shared" si="17"/>
        <v>UW</v>
      </c>
      <c r="K574" t="str">
        <f>VLOOKUP(J574,'Exchange Lookup'!$A$2:$B$22,2,0)</f>
        <v/>
      </c>
      <c r="L574" t="str">
        <f t="shared" si="18"/>
        <v>BIIB</v>
      </c>
    </row>
    <row r="575" spans="1:12" x14ac:dyDescent="0.25">
      <c r="A575" t="s">
        <v>1273</v>
      </c>
      <c r="B575" t="s">
        <v>1274</v>
      </c>
      <c r="C575" t="s">
        <v>333</v>
      </c>
      <c r="D575" t="s">
        <v>333</v>
      </c>
      <c r="E575">
        <v>200.67</v>
      </c>
      <c r="F575" t="s">
        <v>334</v>
      </c>
      <c r="G575" t="s">
        <v>359</v>
      </c>
      <c r="H575" t="s">
        <v>333</v>
      </c>
      <c r="I575" t="str">
        <f>VLOOKUP(A575,'Universe 202008'!$A$2:$B$1148,2,0)</f>
        <v>VRTX</v>
      </c>
      <c r="J575" t="str">
        <f t="shared" si="17"/>
        <v>UW</v>
      </c>
      <c r="K575" t="str">
        <f>VLOOKUP(J575,'Exchange Lookup'!$A$2:$B$22,2,0)</f>
        <v/>
      </c>
      <c r="L575" t="str">
        <f t="shared" si="18"/>
        <v>VRTX</v>
      </c>
    </row>
    <row r="576" spans="1:12" x14ac:dyDescent="0.25">
      <c r="A576" t="s">
        <v>888</v>
      </c>
      <c r="B576" t="s">
        <v>889</v>
      </c>
      <c r="C576" t="s">
        <v>333</v>
      </c>
      <c r="D576" t="s">
        <v>333</v>
      </c>
      <c r="E576">
        <v>115.41</v>
      </c>
      <c r="F576" t="s">
        <v>334</v>
      </c>
      <c r="G576" t="s">
        <v>344</v>
      </c>
      <c r="H576">
        <v>20210730</v>
      </c>
      <c r="I576" t="str">
        <f>VLOOKUP(A576,'Universe 202008'!$A$2:$B$1148,2,0)</f>
        <v>PAYX</v>
      </c>
      <c r="J576" t="str">
        <f t="shared" si="17"/>
        <v>UW</v>
      </c>
      <c r="K576" t="str">
        <f>VLOOKUP(J576,'Exchange Lookup'!$A$2:$B$22,2,0)</f>
        <v/>
      </c>
      <c r="L576" t="str">
        <f t="shared" si="18"/>
        <v>PAYX</v>
      </c>
    </row>
    <row r="577" spans="1:12" x14ac:dyDescent="0.25">
      <c r="A577" t="s">
        <v>406</v>
      </c>
      <c r="B577" t="s">
        <v>407</v>
      </c>
      <c r="C577" t="s">
        <v>333</v>
      </c>
      <c r="D577" t="s">
        <v>333</v>
      </c>
      <c r="E577">
        <v>171.13</v>
      </c>
      <c r="F577" t="s">
        <v>334</v>
      </c>
      <c r="G577" t="s">
        <v>344</v>
      </c>
      <c r="H577">
        <v>20210527</v>
      </c>
      <c r="I577" t="str">
        <f>VLOOKUP(A577,'Universe 202008'!$A$2:$B$1148,2,0)</f>
        <v>ADI</v>
      </c>
      <c r="J577" t="str">
        <f t="shared" si="17"/>
        <v>UW</v>
      </c>
      <c r="K577" t="str">
        <f>VLOOKUP(J577,'Exchange Lookup'!$A$2:$B$22,2,0)</f>
        <v/>
      </c>
      <c r="L577" t="str">
        <f t="shared" si="18"/>
        <v>ADI</v>
      </c>
    </row>
    <row r="578" spans="1:12" x14ac:dyDescent="0.25">
      <c r="A578" t="s">
        <v>1303</v>
      </c>
      <c r="B578" t="s">
        <v>1304</v>
      </c>
      <c r="C578" t="s">
        <v>333</v>
      </c>
      <c r="D578" t="s">
        <v>333</v>
      </c>
      <c r="E578">
        <v>279.54000000000002</v>
      </c>
      <c r="F578" t="s">
        <v>334</v>
      </c>
      <c r="G578" t="s">
        <v>344</v>
      </c>
      <c r="H578" t="s">
        <v>333</v>
      </c>
      <c r="I578" t="str">
        <f>VLOOKUP(A578,'Universe 202008'!$A$2:$B$1148,2,0)</f>
        <v>PYPL</v>
      </c>
      <c r="J578" t="str">
        <f t="shared" si="17"/>
        <v>UW</v>
      </c>
      <c r="K578" t="str">
        <f>VLOOKUP(J578,'Exchange Lookup'!$A$2:$B$22,2,0)</f>
        <v/>
      </c>
      <c r="L578" t="str">
        <f t="shared" si="18"/>
        <v>PYPL</v>
      </c>
    </row>
    <row r="579" spans="1:12" x14ac:dyDescent="0.25">
      <c r="A579" t="s">
        <v>892</v>
      </c>
      <c r="B579" t="s">
        <v>893</v>
      </c>
      <c r="C579" t="s">
        <v>333</v>
      </c>
      <c r="D579" t="s">
        <v>333</v>
      </c>
      <c r="E579">
        <v>146.28</v>
      </c>
      <c r="F579" t="s">
        <v>334</v>
      </c>
      <c r="G579" t="s">
        <v>344</v>
      </c>
      <c r="H579">
        <v>20210901</v>
      </c>
      <c r="I579" t="str">
        <f>VLOOKUP(A579,'Universe 202008'!$A$2:$B$1148,2,0)</f>
        <v>QCOM</v>
      </c>
      <c r="J579" t="str">
        <f t="shared" ref="J579:J642" si="19">LEFT(RIGHT(A579,9),2)</f>
        <v>UW</v>
      </c>
      <c r="K579" t="str">
        <f>VLOOKUP(J579,'Exchange Lookup'!$A$2:$B$22,2,0)</f>
        <v/>
      </c>
      <c r="L579" t="str">
        <f t="shared" si="18"/>
        <v>QCOM</v>
      </c>
    </row>
    <row r="580" spans="1:12" x14ac:dyDescent="0.25">
      <c r="A580" t="s">
        <v>830</v>
      </c>
      <c r="B580" t="s">
        <v>831</v>
      </c>
      <c r="C580" t="s">
        <v>333</v>
      </c>
      <c r="D580" t="s">
        <v>333</v>
      </c>
      <c r="E580">
        <v>141.59</v>
      </c>
      <c r="F580" t="s">
        <v>334</v>
      </c>
      <c r="G580" t="s">
        <v>377</v>
      </c>
      <c r="H580">
        <v>20200318</v>
      </c>
      <c r="I580" t="str">
        <f>VLOOKUP(A580,'Universe 202008'!$A$2:$B$1148,2,0)</f>
        <v>MAR</v>
      </c>
      <c r="J580" t="str">
        <f t="shared" si="19"/>
        <v>UW</v>
      </c>
      <c r="K580" t="str">
        <f>VLOOKUP(J580,'Exchange Lookup'!$A$2:$B$22,2,0)</f>
        <v/>
      </c>
      <c r="L580" t="str">
        <f t="shared" si="18"/>
        <v>MAR</v>
      </c>
    </row>
    <row r="581" spans="1:12" x14ac:dyDescent="0.25">
      <c r="A581" t="s">
        <v>896</v>
      </c>
      <c r="B581" t="s">
        <v>897</v>
      </c>
      <c r="C581" t="s">
        <v>333</v>
      </c>
      <c r="D581" t="s">
        <v>333</v>
      </c>
      <c r="E581">
        <v>123.09</v>
      </c>
      <c r="F581" t="s">
        <v>334</v>
      </c>
      <c r="G581" t="s">
        <v>377</v>
      </c>
      <c r="H581">
        <v>20210607</v>
      </c>
      <c r="I581" t="str">
        <f>VLOOKUP(A581,'Universe 202008'!$A$2:$B$1148,2,0)</f>
        <v>ROST</v>
      </c>
      <c r="J581" t="str">
        <f t="shared" si="19"/>
        <v>UW</v>
      </c>
      <c r="K581" t="str">
        <f>VLOOKUP(J581,'Exchange Lookup'!$A$2:$B$22,2,0)</f>
        <v/>
      </c>
      <c r="L581" t="str">
        <f t="shared" si="18"/>
        <v>ROST</v>
      </c>
    </row>
    <row r="582" spans="1:12" x14ac:dyDescent="0.25">
      <c r="A582" t="s">
        <v>900</v>
      </c>
      <c r="B582" t="s">
        <v>901</v>
      </c>
      <c r="C582" t="s">
        <v>333</v>
      </c>
      <c r="D582" t="s">
        <v>333</v>
      </c>
      <c r="E582">
        <v>119.05</v>
      </c>
      <c r="F582" t="s">
        <v>334</v>
      </c>
      <c r="G582" t="s">
        <v>377</v>
      </c>
      <c r="H582">
        <v>20210811</v>
      </c>
      <c r="I582" t="str">
        <f>VLOOKUP(A582,'Universe 202008'!$A$2:$B$1148,2,0)</f>
        <v>SBUX</v>
      </c>
      <c r="J582" t="str">
        <f t="shared" si="19"/>
        <v>UW</v>
      </c>
      <c r="K582" t="str">
        <f>VLOOKUP(J582,'Exchange Lookup'!$A$2:$B$22,2,0)</f>
        <v/>
      </c>
      <c r="L582" t="str">
        <f t="shared" si="18"/>
        <v>SBUX</v>
      </c>
    </row>
    <row r="583" spans="1:12" x14ac:dyDescent="0.25">
      <c r="A583" t="s">
        <v>1245</v>
      </c>
      <c r="B583" t="s">
        <v>1246</v>
      </c>
      <c r="C583" t="s">
        <v>333</v>
      </c>
      <c r="D583" t="s">
        <v>333</v>
      </c>
      <c r="E583">
        <v>154.33000000000001</v>
      </c>
      <c r="F583" t="s">
        <v>334</v>
      </c>
      <c r="G583" t="s">
        <v>356</v>
      </c>
      <c r="H583">
        <v>20210902</v>
      </c>
      <c r="I583" t="str">
        <f>VLOOKUP(A583,'Universe 202008'!$A$2:$B$1148,2,0)</f>
        <v>PEP</v>
      </c>
      <c r="J583" t="str">
        <f t="shared" si="19"/>
        <v>UW</v>
      </c>
      <c r="K583" t="str">
        <f>VLOOKUP(J583,'Exchange Lookup'!$A$2:$B$22,2,0)</f>
        <v/>
      </c>
      <c r="L583" t="str">
        <f t="shared" si="18"/>
        <v>PEP</v>
      </c>
    </row>
    <row r="584" spans="1:12" x14ac:dyDescent="0.25">
      <c r="A584" t="s">
        <v>923</v>
      </c>
      <c r="B584" t="s">
        <v>924</v>
      </c>
      <c r="C584" t="s">
        <v>333</v>
      </c>
      <c r="D584" t="s">
        <v>333</v>
      </c>
      <c r="E584">
        <v>150.19</v>
      </c>
      <c r="F584" t="s">
        <v>334</v>
      </c>
      <c r="G584" t="s">
        <v>344</v>
      </c>
      <c r="H584">
        <v>20210127</v>
      </c>
      <c r="I584" t="str">
        <f>VLOOKUP(A584,'Universe 202008'!$A$2:$B$1148,2,0)</f>
        <v>XLNX</v>
      </c>
      <c r="J584" t="str">
        <f t="shared" si="19"/>
        <v>UW</v>
      </c>
      <c r="K584" t="str">
        <f>VLOOKUP(J584,'Exchange Lookup'!$A$2:$B$22,2,0)</f>
        <v/>
      </c>
      <c r="L584" t="str">
        <f t="shared" si="18"/>
        <v>XLNX</v>
      </c>
    </row>
    <row r="585" spans="1:12" x14ac:dyDescent="0.25">
      <c r="A585" t="s">
        <v>935</v>
      </c>
      <c r="B585" t="s">
        <v>936</v>
      </c>
      <c r="C585" t="s">
        <v>333</v>
      </c>
      <c r="D585" t="s">
        <v>333</v>
      </c>
      <c r="E585">
        <v>534.29</v>
      </c>
      <c r="F585" t="s">
        <v>334</v>
      </c>
      <c r="G585" t="s">
        <v>344</v>
      </c>
      <c r="H585">
        <v>20210709</v>
      </c>
      <c r="I585" t="str">
        <f>VLOOKUP(A585,'Universe 202008'!$A$2:$B$1148,2,0)</f>
        <v>INTU</v>
      </c>
      <c r="J585" t="str">
        <f t="shared" si="19"/>
        <v>UW</v>
      </c>
      <c r="K585" t="str">
        <f>VLOOKUP(J585,'Exchange Lookup'!$A$2:$B$22,2,0)</f>
        <v/>
      </c>
      <c r="L585" t="str">
        <f t="shared" si="18"/>
        <v>INTU</v>
      </c>
    </row>
    <row r="586" spans="1:12" x14ac:dyDescent="0.25">
      <c r="A586" t="s">
        <v>939</v>
      </c>
      <c r="B586" t="s">
        <v>940</v>
      </c>
      <c r="C586" t="s">
        <v>333</v>
      </c>
      <c r="D586" t="s">
        <v>333</v>
      </c>
      <c r="E586">
        <v>149.72999999999999</v>
      </c>
      <c r="F586" t="s">
        <v>334</v>
      </c>
      <c r="G586" t="s">
        <v>344</v>
      </c>
      <c r="H586">
        <v>20210819</v>
      </c>
      <c r="I586" t="str">
        <f>VLOOKUP(A586,'Universe 202008'!$A$2:$B$1148,2,0)</f>
        <v>MCHP</v>
      </c>
      <c r="J586" t="str">
        <f t="shared" si="19"/>
        <v>UW</v>
      </c>
      <c r="K586" t="str">
        <f>VLOOKUP(J586,'Exchange Lookup'!$A$2:$B$22,2,0)</f>
        <v/>
      </c>
      <c r="L586" t="str">
        <f t="shared" si="18"/>
        <v>MCHP</v>
      </c>
    </row>
    <row r="587" spans="1:12" x14ac:dyDescent="0.25">
      <c r="A587" t="s">
        <v>1182</v>
      </c>
      <c r="B587" t="s">
        <v>1183</v>
      </c>
      <c r="C587" t="s">
        <v>333</v>
      </c>
      <c r="D587" t="s">
        <v>333</v>
      </c>
      <c r="E587">
        <v>96.97</v>
      </c>
      <c r="F587" t="s">
        <v>334</v>
      </c>
      <c r="G587" t="s">
        <v>356</v>
      </c>
      <c r="H587" t="s">
        <v>333</v>
      </c>
      <c r="I587" t="str">
        <f>VLOOKUP(A587,'Universe 202008'!$A$2:$B$1148,2,0)</f>
        <v>MNST</v>
      </c>
      <c r="J587" t="str">
        <f t="shared" si="19"/>
        <v>UW</v>
      </c>
      <c r="K587" t="str">
        <f>VLOOKUP(J587,'Exchange Lookup'!$A$2:$B$22,2,0)</f>
        <v/>
      </c>
      <c r="L587" t="str">
        <f t="shared" si="18"/>
        <v>MNST</v>
      </c>
    </row>
    <row r="588" spans="1:12" x14ac:dyDescent="0.25">
      <c r="A588" t="s">
        <v>1631</v>
      </c>
      <c r="B588" t="s">
        <v>1632</v>
      </c>
      <c r="C588" t="s">
        <v>333</v>
      </c>
      <c r="D588" t="s">
        <v>333</v>
      </c>
      <c r="E588">
        <v>235.72</v>
      </c>
      <c r="F588" t="s">
        <v>334</v>
      </c>
      <c r="G588" t="s">
        <v>344</v>
      </c>
      <c r="H588" t="s">
        <v>333</v>
      </c>
      <c r="I588" t="str">
        <f>VLOOKUP(A588,'Universe 202008'!$A$2:$B$1148,2,0)</f>
        <v>WDAY</v>
      </c>
      <c r="J588" t="str">
        <f t="shared" si="19"/>
        <v>UW</v>
      </c>
      <c r="K588" t="str">
        <f>VLOOKUP(J588,'Exchange Lookup'!$A$2:$B$22,2,0)</f>
        <v/>
      </c>
      <c r="L588" t="str">
        <f t="shared" si="18"/>
        <v>WDAY</v>
      </c>
    </row>
    <row r="589" spans="1:12" x14ac:dyDescent="0.25">
      <c r="A589" t="s">
        <v>1633</v>
      </c>
      <c r="B589" t="s">
        <v>1634</v>
      </c>
      <c r="C589" t="s">
        <v>333</v>
      </c>
      <c r="D589" t="s">
        <v>333</v>
      </c>
      <c r="E589">
        <v>124.46</v>
      </c>
      <c r="F589" t="s">
        <v>334</v>
      </c>
      <c r="G589" t="s">
        <v>344</v>
      </c>
      <c r="H589" t="s">
        <v>333</v>
      </c>
      <c r="I589" t="str">
        <f>VLOOKUP(A589,'Universe 202008'!$A$2:$B$1148,2,0)</f>
        <v>CHKP</v>
      </c>
      <c r="J589" t="str">
        <f t="shared" si="19"/>
        <v>UW</v>
      </c>
      <c r="K589" t="str">
        <f>VLOOKUP(J589,'Exchange Lookup'!$A$2:$B$22,2,0)</f>
        <v/>
      </c>
      <c r="L589" t="str">
        <f t="shared" si="18"/>
        <v>CHKP</v>
      </c>
    </row>
    <row r="590" spans="1:12" x14ac:dyDescent="0.25">
      <c r="A590" t="s">
        <v>947</v>
      </c>
      <c r="B590" t="s">
        <v>948</v>
      </c>
      <c r="C590" t="s">
        <v>333</v>
      </c>
      <c r="D590" t="s">
        <v>333</v>
      </c>
      <c r="E590">
        <v>603.45000000000005</v>
      </c>
      <c r="F590" t="s">
        <v>334</v>
      </c>
      <c r="G590" t="s">
        <v>377</v>
      </c>
      <c r="H590" t="s">
        <v>333</v>
      </c>
      <c r="I590" t="str">
        <f>VLOOKUP(A590,'Universe 202008'!$A$2:$B$1148,2,0)</f>
        <v>ORLY</v>
      </c>
      <c r="J590" t="str">
        <f t="shared" si="19"/>
        <v>UW</v>
      </c>
      <c r="K590" t="str">
        <f>VLOOKUP(J590,'Exchange Lookup'!$A$2:$B$22,2,0)</f>
        <v/>
      </c>
      <c r="L590" t="str">
        <f t="shared" si="18"/>
        <v>ORLY</v>
      </c>
    </row>
    <row r="591" spans="1:12" x14ac:dyDescent="0.25">
      <c r="A591" t="s">
        <v>1305</v>
      </c>
      <c r="B591" t="s">
        <v>1306</v>
      </c>
      <c r="C591" t="s">
        <v>333</v>
      </c>
      <c r="D591" t="s">
        <v>333</v>
      </c>
      <c r="E591">
        <v>699.1</v>
      </c>
      <c r="F591" t="s">
        <v>334</v>
      </c>
      <c r="G591" t="s">
        <v>377</v>
      </c>
      <c r="H591" t="s">
        <v>333</v>
      </c>
      <c r="I591" t="str">
        <f>VLOOKUP(A591,'Universe 202008'!$A$2:$B$1148,2,0)</f>
        <v>TSLA</v>
      </c>
      <c r="J591" t="str">
        <f t="shared" si="19"/>
        <v>UW</v>
      </c>
      <c r="K591" t="str">
        <f>VLOOKUP(J591,'Exchange Lookup'!$A$2:$B$22,2,0)</f>
        <v/>
      </c>
      <c r="L591" t="str">
        <f t="shared" si="18"/>
        <v>TSLA</v>
      </c>
    </row>
    <row r="592" spans="1:12" x14ac:dyDescent="0.25">
      <c r="A592" t="s">
        <v>1635</v>
      </c>
      <c r="B592" t="s">
        <v>1551</v>
      </c>
      <c r="C592" t="s">
        <v>333</v>
      </c>
      <c r="D592" t="s">
        <v>333</v>
      </c>
      <c r="E592">
        <v>783.28</v>
      </c>
      <c r="F592" t="s">
        <v>334</v>
      </c>
      <c r="G592" t="s">
        <v>344</v>
      </c>
      <c r="H592">
        <v>20210503</v>
      </c>
      <c r="I592" t="str">
        <f>VLOOKUP(A592,'Universe 202008'!$A$2:$B$1148,2,0)</f>
        <v>ASML</v>
      </c>
      <c r="J592" t="str">
        <f t="shared" si="19"/>
        <v>UW</v>
      </c>
      <c r="K592" t="str">
        <f>VLOOKUP(J592,'Exchange Lookup'!$A$2:$B$22,2,0)</f>
        <v/>
      </c>
      <c r="L592" t="str">
        <f t="shared" si="18"/>
        <v>ASML</v>
      </c>
    </row>
    <row r="593" spans="1:12" x14ac:dyDescent="0.25">
      <c r="A593" t="s">
        <v>1636</v>
      </c>
      <c r="B593" t="s">
        <v>1637</v>
      </c>
      <c r="C593" t="s">
        <v>333</v>
      </c>
      <c r="D593" t="s">
        <v>333</v>
      </c>
      <c r="E593">
        <v>24.67</v>
      </c>
      <c r="F593" t="s">
        <v>334</v>
      </c>
      <c r="G593" t="s">
        <v>377</v>
      </c>
      <c r="H593">
        <v>20080610</v>
      </c>
      <c r="I593" t="str">
        <f>VLOOKUP(A593,'Universe 202008'!$A$2:$B$1148,2,0)</f>
        <v>TCOM</v>
      </c>
      <c r="J593" t="str">
        <f t="shared" si="19"/>
        <v>UW</v>
      </c>
      <c r="K593" t="str">
        <f>VLOOKUP(J593,'Exchange Lookup'!$A$2:$B$22,2,0)</f>
        <v/>
      </c>
      <c r="L593" t="str">
        <f t="shared" si="18"/>
        <v>TCOM</v>
      </c>
    </row>
    <row r="594" spans="1:12" x14ac:dyDescent="0.25">
      <c r="A594" t="s">
        <v>628</v>
      </c>
      <c r="B594" t="s">
        <v>629</v>
      </c>
      <c r="C594" t="s">
        <v>333</v>
      </c>
      <c r="D594" t="s">
        <v>333</v>
      </c>
      <c r="E594">
        <v>213.75</v>
      </c>
      <c r="F594" t="s">
        <v>334</v>
      </c>
      <c r="G594" t="s">
        <v>344</v>
      </c>
      <c r="H594">
        <v>20210614</v>
      </c>
      <c r="I594" t="str">
        <f>VLOOKUP(A594,'Universe 202008'!$A$2:$B$1148,2,0)</f>
        <v>NXPI</v>
      </c>
      <c r="J594" t="str">
        <f t="shared" si="19"/>
        <v>UW</v>
      </c>
      <c r="K594" t="str">
        <f>VLOOKUP(J594,'Exchange Lookup'!$A$2:$B$22,2,0)</f>
        <v/>
      </c>
      <c r="L594" t="str">
        <f t="shared" si="18"/>
        <v>NXPI</v>
      </c>
    </row>
    <row r="595" spans="1:12" x14ac:dyDescent="0.25">
      <c r="A595" t="s">
        <v>1285</v>
      </c>
      <c r="B595" t="s">
        <v>1286</v>
      </c>
      <c r="C595" t="s">
        <v>333</v>
      </c>
      <c r="D595" t="s">
        <v>333</v>
      </c>
      <c r="E595">
        <v>229.68</v>
      </c>
      <c r="F595" t="s">
        <v>334</v>
      </c>
      <c r="G595" t="s">
        <v>347</v>
      </c>
      <c r="H595">
        <v>20210812</v>
      </c>
      <c r="I595" t="e">
        <f>VLOOKUP(A595,'Universe 202008'!$A$2:$B$1148,2,0)</f>
        <v>#N/A</v>
      </c>
      <c r="J595" t="str">
        <f t="shared" si="19"/>
        <v>UW</v>
      </c>
      <c r="K595" t="str">
        <f>VLOOKUP(J595,'Exchange Lookup'!$A$2:$B$22,2,0)</f>
        <v/>
      </c>
      <c r="L595" t="str">
        <f t="shared" si="18"/>
        <v>HON</v>
      </c>
    </row>
    <row r="596" spans="1:12" x14ac:dyDescent="0.25">
      <c r="A596" t="s">
        <v>1638</v>
      </c>
      <c r="B596" t="s">
        <v>1639</v>
      </c>
      <c r="C596" t="s">
        <v>333</v>
      </c>
      <c r="D596" t="s">
        <v>333</v>
      </c>
      <c r="E596">
        <v>240.12</v>
      </c>
      <c r="F596" t="s">
        <v>334</v>
      </c>
      <c r="G596" t="s">
        <v>344</v>
      </c>
      <c r="H596" t="s">
        <v>333</v>
      </c>
      <c r="I596" t="e">
        <f>VLOOKUP(A596,'Universe 202008'!$A$2:$B$1148,2,0)</f>
        <v>#N/A</v>
      </c>
      <c r="J596" t="str">
        <f t="shared" si="19"/>
        <v>UW</v>
      </c>
      <c r="K596" t="str">
        <f>VLOOKUP(J596,'Exchange Lookup'!$A$2:$B$22,2,0)</f>
        <v/>
      </c>
      <c r="L596" t="str">
        <f t="shared" si="18"/>
        <v>OKTA</v>
      </c>
    </row>
    <row r="597" spans="1:12" x14ac:dyDescent="0.25">
      <c r="A597" t="s">
        <v>1229</v>
      </c>
      <c r="B597" t="s">
        <v>1230</v>
      </c>
      <c r="C597" t="s">
        <v>333</v>
      </c>
      <c r="D597" t="s">
        <v>333</v>
      </c>
      <c r="E597">
        <v>413.72</v>
      </c>
      <c r="F597" t="s">
        <v>334</v>
      </c>
      <c r="G597" t="s">
        <v>359</v>
      </c>
      <c r="H597" t="s">
        <v>333</v>
      </c>
      <c r="I597" t="str">
        <f>VLOOKUP(A597,'Universe 202008'!$A$2:$B$1148,2,0)</f>
        <v>MRNA</v>
      </c>
      <c r="J597" t="str">
        <f t="shared" si="19"/>
        <v>UW</v>
      </c>
      <c r="K597" t="str">
        <f>VLOOKUP(J597,'Exchange Lookup'!$A$2:$B$22,2,0)</f>
        <v/>
      </c>
      <c r="L597" t="str">
        <f t="shared" si="18"/>
        <v>MRNA</v>
      </c>
    </row>
    <row r="598" spans="1:12" x14ac:dyDescent="0.25">
      <c r="A598" t="s">
        <v>1640</v>
      </c>
      <c r="B598" t="s">
        <v>1641</v>
      </c>
      <c r="C598" t="s">
        <v>333</v>
      </c>
      <c r="D598" t="s">
        <v>333</v>
      </c>
      <c r="E598">
        <v>6.5</v>
      </c>
      <c r="F598" t="s">
        <v>334</v>
      </c>
      <c r="G598" t="s">
        <v>341</v>
      </c>
      <c r="H598">
        <v>20210805</v>
      </c>
      <c r="I598" t="str">
        <f>VLOOKUP(A598,'Universe 202008'!$A$2:$B$1148,2,0)</f>
        <v>SIRI</v>
      </c>
      <c r="J598" t="str">
        <f t="shared" si="19"/>
        <v>UW</v>
      </c>
      <c r="K598" t="str">
        <f>VLOOKUP(J598,'Exchange Lookup'!$A$2:$B$22,2,0)</f>
        <v/>
      </c>
      <c r="L598" t="str">
        <f t="shared" si="18"/>
        <v>SIRI</v>
      </c>
    </row>
    <row r="599" spans="1:12" x14ac:dyDescent="0.25">
      <c r="A599" t="s">
        <v>678</v>
      </c>
      <c r="B599" t="s">
        <v>679</v>
      </c>
      <c r="C599" t="s">
        <v>333</v>
      </c>
      <c r="D599" t="s">
        <v>333</v>
      </c>
      <c r="E599">
        <v>82</v>
      </c>
      <c r="F599" t="s">
        <v>334</v>
      </c>
      <c r="G599" t="s">
        <v>344</v>
      </c>
      <c r="H599">
        <v>20210930</v>
      </c>
      <c r="I599" t="str">
        <f>VLOOKUP(A599,'Universe 202008'!$A$2:$B$1148,2,0)</f>
        <v>MU</v>
      </c>
      <c r="J599" t="str">
        <f t="shared" si="19"/>
        <v>UW</v>
      </c>
      <c r="K599" t="str">
        <f>VLOOKUP(J599,'Exchange Lookup'!$A$2:$B$22,2,0)</f>
        <v/>
      </c>
      <c r="L599" t="str">
        <f t="shared" si="18"/>
        <v>MU</v>
      </c>
    </row>
    <row r="600" spans="1:12" x14ac:dyDescent="0.25">
      <c r="A600" t="s">
        <v>1642</v>
      </c>
      <c r="B600" t="s">
        <v>1643</v>
      </c>
      <c r="C600" t="s">
        <v>333</v>
      </c>
      <c r="D600" t="s">
        <v>333</v>
      </c>
      <c r="E600">
        <v>164.26</v>
      </c>
      <c r="F600" t="s">
        <v>334</v>
      </c>
      <c r="G600" t="s">
        <v>341</v>
      </c>
      <c r="H600" t="s">
        <v>333</v>
      </c>
      <c r="I600" t="str">
        <f>VLOOKUP(A600,'Universe 202008'!$A$2:$B$1148,2,0)</f>
        <v>BIDU</v>
      </c>
      <c r="J600" t="str">
        <f t="shared" si="19"/>
        <v>UW</v>
      </c>
      <c r="K600" t="str">
        <f>VLOOKUP(J600,'Exchange Lookup'!$A$2:$B$22,2,0)</f>
        <v/>
      </c>
      <c r="L600" t="str">
        <f t="shared" si="18"/>
        <v>BIDU</v>
      </c>
    </row>
    <row r="601" spans="1:12" x14ac:dyDescent="0.25">
      <c r="A601" t="s">
        <v>1279</v>
      </c>
      <c r="B601" t="s">
        <v>1280</v>
      </c>
      <c r="C601" t="s">
        <v>333</v>
      </c>
      <c r="D601" t="s">
        <v>333</v>
      </c>
      <c r="E601">
        <v>142.22999999999999</v>
      </c>
      <c r="F601" t="s">
        <v>334</v>
      </c>
      <c r="G601" t="s">
        <v>341</v>
      </c>
      <c r="H601">
        <v>20130501</v>
      </c>
      <c r="I601" t="str">
        <f>VLOOKUP(A601,'Universe 202008'!$A$2:$B$1148,2,0)</f>
        <v>TMUS</v>
      </c>
      <c r="J601" t="str">
        <f t="shared" si="19"/>
        <v>UW</v>
      </c>
      <c r="K601" t="str">
        <f>VLOOKUP(J601,'Exchange Lookup'!$A$2:$B$22,2,0)</f>
        <v/>
      </c>
      <c r="L601" t="str">
        <f t="shared" si="18"/>
        <v>TMUS</v>
      </c>
    </row>
    <row r="602" spans="1:12" x14ac:dyDescent="0.25">
      <c r="A602" t="s">
        <v>452</v>
      </c>
      <c r="B602" t="s">
        <v>453</v>
      </c>
      <c r="C602" t="s">
        <v>333</v>
      </c>
      <c r="D602" t="s">
        <v>333</v>
      </c>
      <c r="E602">
        <v>188.13</v>
      </c>
      <c r="F602" t="s">
        <v>334</v>
      </c>
      <c r="G602" t="s">
        <v>347</v>
      </c>
      <c r="H602">
        <v>20210914</v>
      </c>
      <c r="I602" t="str">
        <f>VLOOKUP(A602,'Universe 202008'!$A$2:$B$1148,2,0)</f>
        <v>VRSK</v>
      </c>
      <c r="J602" t="str">
        <f t="shared" si="19"/>
        <v>UW</v>
      </c>
      <c r="K602" t="str">
        <f>VLOOKUP(J602,'Exchange Lookup'!$A$2:$B$22,2,0)</f>
        <v/>
      </c>
      <c r="L602" t="str">
        <f t="shared" si="18"/>
        <v>VRSK</v>
      </c>
    </row>
    <row r="603" spans="1:12" x14ac:dyDescent="0.25">
      <c r="A603" t="s">
        <v>987</v>
      </c>
      <c r="B603" t="s">
        <v>988</v>
      </c>
      <c r="C603" t="s">
        <v>333</v>
      </c>
      <c r="D603" t="s">
        <v>333</v>
      </c>
      <c r="E603">
        <v>98.77</v>
      </c>
      <c r="F603" t="s">
        <v>334</v>
      </c>
      <c r="G603" t="s">
        <v>377</v>
      </c>
      <c r="H603" t="s">
        <v>333</v>
      </c>
      <c r="I603" t="str">
        <f>VLOOKUP(A603,'Universe 202008'!$A$2:$B$1148,2,0)</f>
        <v>DLTR</v>
      </c>
      <c r="J603" t="str">
        <f t="shared" si="19"/>
        <v>UW</v>
      </c>
      <c r="K603" t="str">
        <f>VLOOKUP(J603,'Exchange Lookup'!$A$2:$B$22,2,0)</f>
        <v/>
      </c>
      <c r="L603" t="str">
        <f t="shared" si="18"/>
        <v>DLTR</v>
      </c>
    </row>
    <row r="604" spans="1:12" x14ac:dyDescent="0.25">
      <c r="A604" t="s">
        <v>904</v>
      </c>
      <c r="B604" t="s">
        <v>905</v>
      </c>
      <c r="C604" t="s">
        <v>333</v>
      </c>
      <c r="D604" t="s">
        <v>333</v>
      </c>
      <c r="E604">
        <v>36.479999999999997</v>
      </c>
      <c r="F604" t="s">
        <v>334</v>
      </c>
      <c r="G604" t="s">
        <v>341</v>
      </c>
      <c r="H604">
        <v>20210831</v>
      </c>
      <c r="I604" t="str">
        <f>VLOOKUP(A604,'Universe 202008'!$A$2:$B$1148,2,0)</f>
        <v>FOXA</v>
      </c>
      <c r="J604" t="str">
        <f t="shared" si="19"/>
        <v>UW</v>
      </c>
      <c r="K604" t="str">
        <f>VLOOKUP(J604,'Exchange Lookup'!$A$2:$B$22,2,0)</f>
        <v/>
      </c>
      <c r="L604" t="str">
        <f t="shared" si="18"/>
        <v>FOXA</v>
      </c>
    </row>
    <row r="605" spans="1:12" x14ac:dyDescent="0.25">
      <c r="A605" t="s">
        <v>1644</v>
      </c>
      <c r="B605" t="s">
        <v>1645</v>
      </c>
      <c r="C605" t="s">
        <v>333</v>
      </c>
      <c r="D605" t="s">
        <v>333</v>
      </c>
      <c r="E605">
        <v>112.69</v>
      </c>
      <c r="F605" t="s">
        <v>334</v>
      </c>
      <c r="G605" t="s">
        <v>377</v>
      </c>
      <c r="H605" t="s">
        <v>333</v>
      </c>
      <c r="I605" t="e">
        <f>VLOOKUP(A605,'Universe 202008'!$A$2:$B$1148,2,0)</f>
        <v>#N/A</v>
      </c>
      <c r="J605" t="str">
        <f t="shared" si="19"/>
        <v>UW</v>
      </c>
      <c r="K605" t="str">
        <f>VLOOKUP(J605,'Exchange Lookup'!$A$2:$B$22,2,0)</f>
        <v/>
      </c>
      <c r="L605" t="str">
        <f t="shared" si="18"/>
        <v>PTON</v>
      </c>
    </row>
    <row r="606" spans="1:12" x14ac:dyDescent="0.25">
      <c r="A606" t="s">
        <v>906</v>
      </c>
      <c r="B606" t="s">
        <v>905</v>
      </c>
      <c r="C606" t="s">
        <v>333</v>
      </c>
      <c r="D606" t="s">
        <v>333</v>
      </c>
      <c r="E606">
        <v>33.74</v>
      </c>
      <c r="F606" t="s">
        <v>334</v>
      </c>
      <c r="G606" t="s">
        <v>341</v>
      </c>
      <c r="H606">
        <v>20210831</v>
      </c>
      <c r="I606" t="str">
        <f>VLOOKUP(A606,'Universe 202008'!$A$2:$B$1148,2,0)</f>
        <v>FOX</v>
      </c>
      <c r="J606" t="str">
        <f t="shared" si="19"/>
        <v>UW</v>
      </c>
      <c r="K606" t="str">
        <f>VLOOKUP(J606,'Exchange Lookup'!$A$2:$B$22,2,0)</f>
        <v/>
      </c>
      <c r="L606" t="str">
        <f t="shared" si="18"/>
        <v>FOX</v>
      </c>
    </row>
    <row r="607" spans="1:12" x14ac:dyDescent="0.25">
      <c r="A607" t="s">
        <v>1646</v>
      </c>
      <c r="B607" t="s">
        <v>1647</v>
      </c>
      <c r="C607" t="s">
        <v>333</v>
      </c>
      <c r="D607" t="s">
        <v>333</v>
      </c>
      <c r="E607">
        <v>383.47</v>
      </c>
      <c r="F607" t="s">
        <v>334</v>
      </c>
      <c r="G607" t="s">
        <v>344</v>
      </c>
      <c r="H607" t="s">
        <v>333</v>
      </c>
      <c r="I607" t="str">
        <f>VLOOKUP(A607,'Universe 202008'!$A$2:$B$1148,2,0)</f>
        <v>ZM</v>
      </c>
      <c r="J607" t="str">
        <f t="shared" si="19"/>
        <v>UW</v>
      </c>
      <c r="K607" t="str">
        <f>VLOOKUP(J607,'Exchange Lookup'!$A$2:$B$22,2,0)</f>
        <v/>
      </c>
      <c r="L607" t="str">
        <f t="shared" si="18"/>
        <v>ZM</v>
      </c>
    </row>
    <row r="608" spans="1:12" x14ac:dyDescent="0.25">
      <c r="A608" t="s">
        <v>576</v>
      </c>
      <c r="B608" t="s">
        <v>577</v>
      </c>
      <c r="C608" t="s">
        <v>333</v>
      </c>
      <c r="D608" t="s">
        <v>333</v>
      </c>
      <c r="E608">
        <v>516.64</v>
      </c>
      <c r="F608" t="s">
        <v>334</v>
      </c>
      <c r="G608" t="s">
        <v>359</v>
      </c>
      <c r="H608" t="s">
        <v>333</v>
      </c>
      <c r="I608" t="str">
        <f>VLOOKUP(A608,'Universe 202008'!$A$2:$B$1148,2,0)</f>
        <v>DXCM</v>
      </c>
      <c r="J608" t="str">
        <f t="shared" si="19"/>
        <v>UW</v>
      </c>
      <c r="K608" t="str">
        <f>VLOOKUP(J608,'Exchange Lookup'!$A$2:$B$22,2,0)</f>
        <v/>
      </c>
      <c r="L608" t="str">
        <f t="shared" si="18"/>
        <v>DXCM</v>
      </c>
    </row>
    <row r="609" spans="1:12" x14ac:dyDescent="0.25">
      <c r="A609" t="s">
        <v>1560</v>
      </c>
      <c r="B609" t="s">
        <v>1561</v>
      </c>
      <c r="C609">
        <v>1.968982</v>
      </c>
      <c r="D609">
        <v>7768.3601467385997</v>
      </c>
      <c r="E609">
        <v>7.7590000000000003</v>
      </c>
      <c r="F609" t="s">
        <v>1552</v>
      </c>
      <c r="G609" t="s">
        <v>53</v>
      </c>
      <c r="H609">
        <v>20210719</v>
      </c>
      <c r="I609" t="str">
        <f>VLOOKUP(A609,'Universe 202008'!$A$2:$B$1148,2,0)</f>
        <v>ENEL.MI</v>
      </c>
      <c r="J609" t="str">
        <f t="shared" si="19"/>
        <v>IM</v>
      </c>
      <c r="K609" t="str">
        <f>VLOOKUP(J609,'Exchange Lookup'!$A$2:$B$22,2,0)</f>
        <v>.MI</v>
      </c>
      <c r="L609" t="str">
        <f t="shared" si="18"/>
        <v>ENEL.MI</v>
      </c>
    </row>
    <row r="610" spans="1:12" x14ac:dyDescent="0.25">
      <c r="A610" t="s">
        <v>1574</v>
      </c>
      <c r="B610" t="s">
        <v>1575</v>
      </c>
      <c r="C610">
        <v>1.4292320000000001</v>
      </c>
      <c r="D610">
        <v>18241.318950733999</v>
      </c>
      <c r="E610">
        <v>2.3984999999999999</v>
      </c>
      <c r="F610" t="s">
        <v>1552</v>
      </c>
      <c r="G610" t="s">
        <v>338</v>
      </c>
      <c r="H610">
        <v>20210524</v>
      </c>
      <c r="I610" t="str">
        <f>VLOOKUP(A610,'Universe 202008'!$A$2:$B$1148,2,0)</f>
        <v>ISP.MI</v>
      </c>
      <c r="J610" t="str">
        <f t="shared" si="19"/>
        <v>IM</v>
      </c>
      <c r="K610" t="str">
        <f>VLOOKUP(J610,'Exchange Lookup'!$A$2:$B$22,2,0)</f>
        <v>.MI</v>
      </c>
      <c r="L610" t="str">
        <f t="shared" si="18"/>
        <v>ISP.MI</v>
      </c>
    </row>
    <row r="611" spans="1:12" x14ac:dyDescent="0.25">
      <c r="A611" t="s">
        <v>1578</v>
      </c>
      <c r="B611" t="s">
        <v>1388</v>
      </c>
      <c r="C611">
        <v>1.1202890000000001</v>
      </c>
      <c r="D611">
        <v>795.14033800000004</v>
      </c>
      <c r="E611">
        <v>43.13</v>
      </c>
      <c r="F611" t="s">
        <v>1552</v>
      </c>
      <c r="G611" t="s">
        <v>335</v>
      </c>
      <c r="H611">
        <v>20210318</v>
      </c>
      <c r="I611" t="str">
        <f>VLOOKUP(A611,'Universe 202008'!$A$2:$B$1148,2,0)</f>
        <v>CRG.IR</v>
      </c>
      <c r="J611" t="str">
        <f t="shared" si="19"/>
        <v>ID</v>
      </c>
      <c r="K611" t="str">
        <f>VLOOKUP(J611,'Exchange Lookup'!$A$2:$B$22,2,0)</f>
        <v>.IR</v>
      </c>
      <c r="L611" t="str">
        <f t="shared" si="18"/>
        <v>CRG.IR</v>
      </c>
    </row>
    <row r="612" spans="1:12" x14ac:dyDescent="0.25">
      <c r="A612" t="s">
        <v>1593</v>
      </c>
      <c r="B612" t="s">
        <v>1594</v>
      </c>
      <c r="C612">
        <v>0.84537799999999996</v>
      </c>
      <c r="D612">
        <v>2512.0179306015998</v>
      </c>
      <c r="E612">
        <v>10.302</v>
      </c>
      <c r="F612" t="s">
        <v>1552</v>
      </c>
      <c r="G612" t="s">
        <v>40</v>
      </c>
      <c r="H612">
        <v>20210920</v>
      </c>
      <c r="I612" t="str">
        <f>VLOOKUP(A612,'Universe 202008'!$A$2:$B$1148,2,0)</f>
        <v>ENI.MI</v>
      </c>
      <c r="J612" t="str">
        <f t="shared" si="19"/>
        <v>IM</v>
      </c>
      <c r="K612" t="str">
        <f>VLOOKUP(J612,'Exchange Lookup'!$A$2:$B$22,2,0)</f>
        <v>.MI</v>
      </c>
      <c r="L612" t="str">
        <f t="shared" si="18"/>
        <v>ENI.MI</v>
      </c>
    </row>
    <row r="613" spans="1:12" x14ac:dyDescent="0.25">
      <c r="A613" t="s">
        <v>1595</v>
      </c>
      <c r="B613" t="s">
        <v>1400</v>
      </c>
      <c r="C613">
        <v>0.82636900000000002</v>
      </c>
      <c r="D613">
        <v>167.806900899</v>
      </c>
      <c r="E613">
        <v>150.75</v>
      </c>
      <c r="F613" t="s">
        <v>1552</v>
      </c>
      <c r="G613" t="s">
        <v>377</v>
      </c>
      <c r="H613">
        <v>20200414</v>
      </c>
      <c r="I613" t="e">
        <f>VLOOKUP(A613,'Universe 202008'!$A$2:$B$1148,2,0)</f>
        <v>#N/A</v>
      </c>
      <c r="J613" t="str">
        <f t="shared" si="19"/>
        <v>ID</v>
      </c>
      <c r="K613" t="str">
        <f>VLOOKUP(J613,'Exchange Lookup'!$A$2:$B$22,2,0)</f>
        <v>.IR</v>
      </c>
      <c r="L613" t="str">
        <f t="shared" si="18"/>
        <v>FLTR.IR</v>
      </c>
    </row>
    <row r="614" spans="1:12" x14ac:dyDescent="0.25">
      <c r="A614" t="s">
        <v>1741</v>
      </c>
      <c r="B614" t="s">
        <v>1742</v>
      </c>
      <c r="C614" t="s">
        <v>333</v>
      </c>
      <c r="D614" t="s">
        <v>333</v>
      </c>
      <c r="E614">
        <v>23.64</v>
      </c>
      <c r="F614" t="s">
        <v>1552</v>
      </c>
      <c r="G614" t="s">
        <v>347</v>
      </c>
      <c r="H614" t="s">
        <v>333</v>
      </c>
      <c r="I614" t="e">
        <f>VLOOKUP(A614,'Universe 202008'!$A$2:$B$1148,2,0)</f>
        <v>#N/A</v>
      </c>
      <c r="J614" t="str">
        <f t="shared" si="19"/>
        <v>GY</v>
      </c>
      <c r="K614" t="str">
        <f>VLOOKUP(J614,'Exchange Lookup'!$A$2:$B$22,2,0)</f>
        <v>.DE</v>
      </c>
      <c r="L614" t="str">
        <f t="shared" si="18"/>
        <v>ENR.DE</v>
      </c>
    </row>
    <row r="615" spans="1:12" x14ac:dyDescent="0.25">
      <c r="A615" t="s">
        <v>303</v>
      </c>
      <c r="B615" t="s">
        <v>305</v>
      </c>
      <c r="C615" t="s">
        <v>333</v>
      </c>
      <c r="D615" t="s">
        <v>333</v>
      </c>
      <c r="E615">
        <v>211.2</v>
      </c>
      <c r="F615" t="s">
        <v>1552</v>
      </c>
      <c r="G615" t="s">
        <v>347</v>
      </c>
      <c r="H615">
        <v>20210422</v>
      </c>
      <c r="I615" t="str">
        <f>VLOOKUP(A615,'Universe 202008'!$A$2:$B$1148,2,0)</f>
        <v>MTX.DE</v>
      </c>
      <c r="J615" t="str">
        <f t="shared" si="19"/>
        <v>GY</v>
      </c>
      <c r="K615" t="str">
        <f>VLOOKUP(J615,'Exchange Lookup'!$A$2:$B$22,2,0)</f>
        <v>.DE</v>
      </c>
      <c r="L615" t="str">
        <f t="shared" si="18"/>
        <v>MTX.DE</v>
      </c>
    </row>
    <row r="616" spans="1:12" x14ac:dyDescent="0.25">
      <c r="A616" t="s">
        <v>1553</v>
      </c>
      <c r="B616" t="s">
        <v>934</v>
      </c>
      <c r="C616" t="s">
        <v>333</v>
      </c>
      <c r="D616" t="s">
        <v>333</v>
      </c>
      <c r="E616">
        <v>259.35000000000002</v>
      </c>
      <c r="F616" t="s">
        <v>1552</v>
      </c>
      <c r="G616" t="s">
        <v>335</v>
      </c>
      <c r="H616">
        <v>20210902</v>
      </c>
      <c r="I616" t="str">
        <f>VLOOKUP(A616,'Universe 202008'!$A$2:$B$1148,2,0)</f>
        <v>LIN.DE</v>
      </c>
      <c r="J616" t="str">
        <f t="shared" si="19"/>
        <v>GY</v>
      </c>
      <c r="K616" t="str">
        <f>VLOOKUP(J616,'Exchange Lookup'!$A$2:$B$22,2,0)</f>
        <v>.DE</v>
      </c>
      <c r="L616" t="str">
        <f t="shared" si="18"/>
        <v>LIN.DE</v>
      </c>
    </row>
    <row r="617" spans="1:12" x14ac:dyDescent="0.25">
      <c r="A617" t="s">
        <v>1743</v>
      </c>
      <c r="B617" t="s">
        <v>1744</v>
      </c>
      <c r="C617" t="s">
        <v>333</v>
      </c>
      <c r="D617" t="s">
        <v>333</v>
      </c>
      <c r="E617">
        <v>131.15</v>
      </c>
      <c r="F617" t="s">
        <v>1552</v>
      </c>
      <c r="G617" t="s">
        <v>377</v>
      </c>
      <c r="H617" t="s">
        <v>333</v>
      </c>
      <c r="I617" t="e">
        <f>VLOOKUP(A617,'Universe 202008'!$A$2:$B$1148,2,0)</f>
        <v>#N/A</v>
      </c>
      <c r="J617" t="str">
        <f t="shared" si="19"/>
        <v>GY</v>
      </c>
      <c r="K617" t="str">
        <f>VLOOKUP(J617,'Exchange Lookup'!$A$2:$B$22,2,0)</f>
        <v>.DE</v>
      </c>
      <c r="L617" t="str">
        <f t="shared" si="18"/>
        <v>DHER.DE</v>
      </c>
    </row>
    <row r="618" spans="1:12" x14ac:dyDescent="0.25">
      <c r="A618" t="s">
        <v>1745</v>
      </c>
      <c r="B618" t="s">
        <v>1746</v>
      </c>
      <c r="C618" t="s">
        <v>333</v>
      </c>
      <c r="D618" t="s">
        <v>333</v>
      </c>
      <c r="E618">
        <v>52.84</v>
      </c>
      <c r="F618" t="s">
        <v>1552</v>
      </c>
      <c r="G618" t="s">
        <v>366</v>
      </c>
      <c r="H618">
        <v>20210602</v>
      </c>
      <c r="I618" t="str">
        <f>VLOOKUP(A618,'Universe 202008'!$A$2:$B$1148,2,0)</f>
        <v>DWNI.DE</v>
      </c>
      <c r="J618" t="str">
        <f t="shared" si="19"/>
        <v>GY</v>
      </c>
      <c r="K618" t="str">
        <f>VLOOKUP(J618,'Exchange Lookup'!$A$2:$B$22,2,0)</f>
        <v>.DE</v>
      </c>
      <c r="L618" t="str">
        <f t="shared" si="18"/>
        <v>DWNI.DE</v>
      </c>
    </row>
    <row r="619" spans="1:12" x14ac:dyDescent="0.25">
      <c r="A619" t="s">
        <v>276</v>
      </c>
      <c r="B619" t="s">
        <v>278</v>
      </c>
      <c r="C619" t="s">
        <v>333</v>
      </c>
      <c r="D619" t="s">
        <v>333</v>
      </c>
      <c r="E619">
        <v>54.1</v>
      </c>
      <c r="F619" t="s">
        <v>1552</v>
      </c>
      <c r="G619" t="s">
        <v>335</v>
      </c>
      <c r="H619">
        <v>20210419</v>
      </c>
      <c r="I619" t="str">
        <f>VLOOKUP(A619,'Universe 202008'!$A$2:$B$1148,2,0)</f>
        <v>1COV.DE</v>
      </c>
      <c r="J619" t="str">
        <f t="shared" si="19"/>
        <v>GY</v>
      </c>
      <c r="K619" t="str">
        <f>VLOOKUP(J619,'Exchange Lookup'!$A$2:$B$22,2,0)</f>
        <v>.DE</v>
      </c>
      <c r="L619" t="str">
        <f t="shared" si="18"/>
        <v>1COV.DE</v>
      </c>
    </row>
    <row r="620" spans="1:12" x14ac:dyDescent="0.25">
      <c r="A620" t="s">
        <v>300</v>
      </c>
      <c r="B620" t="s">
        <v>302</v>
      </c>
      <c r="C620" t="s">
        <v>333</v>
      </c>
      <c r="D620" t="s">
        <v>333</v>
      </c>
      <c r="E620">
        <v>197.72</v>
      </c>
      <c r="F620" t="s">
        <v>1552</v>
      </c>
      <c r="G620" t="s">
        <v>338</v>
      </c>
      <c r="H620">
        <v>20210506</v>
      </c>
      <c r="I620" t="str">
        <f>VLOOKUP(A620,'Universe 202008'!$A$2:$B$1148,2,0)</f>
        <v>ALV.DE</v>
      </c>
      <c r="J620" t="str">
        <f t="shared" si="19"/>
        <v>GY</v>
      </c>
      <c r="K620" t="str">
        <f>VLOOKUP(J620,'Exchange Lookup'!$A$2:$B$22,2,0)</f>
        <v>.DE</v>
      </c>
      <c r="L620" t="str">
        <f t="shared" si="18"/>
        <v>ALV.DE</v>
      </c>
    </row>
    <row r="621" spans="1:12" x14ac:dyDescent="0.25">
      <c r="A621" t="s">
        <v>279</v>
      </c>
      <c r="B621" t="s">
        <v>281</v>
      </c>
      <c r="C621" t="s">
        <v>333</v>
      </c>
      <c r="D621" t="s">
        <v>333</v>
      </c>
      <c r="E621">
        <v>30.52</v>
      </c>
      <c r="F621" t="s">
        <v>1552</v>
      </c>
      <c r="G621" t="s">
        <v>53</v>
      </c>
      <c r="H621">
        <v>20210429</v>
      </c>
      <c r="I621" t="str">
        <f>VLOOKUP(A621,'Universe 202008'!$A$2:$B$1148,2,0)</f>
        <v>RWE.DE</v>
      </c>
      <c r="J621" t="str">
        <f t="shared" si="19"/>
        <v>GY</v>
      </c>
      <c r="K621" t="str">
        <f>VLOOKUP(J621,'Exchange Lookup'!$A$2:$B$22,2,0)</f>
        <v>.DE</v>
      </c>
      <c r="L621" t="str">
        <f t="shared" si="18"/>
        <v>RWE.DE</v>
      </c>
    </row>
    <row r="622" spans="1:12" x14ac:dyDescent="0.25">
      <c r="A622" t="s">
        <v>297</v>
      </c>
      <c r="B622" t="s">
        <v>299</v>
      </c>
      <c r="C622" t="s">
        <v>333</v>
      </c>
      <c r="D622" t="s">
        <v>333</v>
      </c>
      <c r="E622">
        <v>47.02</v>
      </c>
      <c r="F622" t="s">
        <v>1552</v>
      </c>
      <c r="G622" t="s">
        <v>359</v>
      </c>
      <c r="H622">
        <v>20210428</v>
      </c>
      <c r="I622" t="str">
        <f>VLOOKUP(A622,'Universe 202008'!$A$2:$B$1148,2,0)</f>
        <v>BAYN.DE</v>
      </c>
      <c r="J622" t="str">
        <f t="shared" si="19"/>
        <v>GY</v>
      </c>
      <c r="K622" t="str">
        <f>VLOOKUP(J622,'Exchange Lookup'!$A$2:$B$22,2,0)</f>
        <v>.DE</v>
      </c>
      <c r="L622" t="str">
        <f t="shared" si="18"/>
        <v>BAYN.DE</v>
      </c>
    </row>
    <row r="623" spans="1:12" x14ac:dyDescent="0.25">
      <c r="A623" t="s">
        <v>282</v>
      </c>
      <c r="B623" t="s">
        <v>284</v>
      </c>
      <c r="C623" t="s">
        <v>333</v>
      </c>
      <c r="D623" t="s">
        <v>333</v>
      </c>
      <c r="E623">
        <v>82.12</v>
      </c>
      <c r="F623" t="s">
        <v>1552</v>
      </c>
      <c r="G623" t="s">
        <v>377</v>
      </c>
      <c r="H623">
        <v>20210513</v>
      </c>
      <c r="I623" t="str">
        <f>VLOOKUP(A623,'Universe 202008'!$A$2:$B$1148,2,0)</f>
        <v>BMW.DE</v>
      </c>
      <c r="J623" t="str">
        <f t="shared" si="19"/>
        <v>GY</v>
      </c>
      <c r="K623" t="str">
        <f>VLOOKUP(J623,'Exchange Lookup'!$A$2:$B$22,2,0)</f>
        <v>.DE</v>
      </c>
      <c r="L623" t="str">
        <f t="shared" si="18"/>
        <v>BMW.DE</v>
      </c>
    </row>
    <row r="624" spans="1:12" x14ac:dyDescent="0.25">
      <c r="A624" t="s">
        <v>288</v>
      </c>
      <c r="B624" t="s">
        <v>290</v>
      </c>
      <c r="C624" t="s">
        <v>333</v>
      </c>
      <c r="D624" t="s">
        <v>333</v>
      </c>
      <c r="E624">
        <v>10.784000000000001</v>
      </c>
      <c r="F624" t="s">
        <v>1552</v>
      </c>
      <c r="G624" t="s">
        <v>338</v>
      </c>
      <c r="H624">
        <v>20200521</v>
      </c>
      <c r="I624" t="str">
        <f>VLOOKUP(A624,'Universe 202008'!$A$2:$B$1148,2,0)</f>
        <v>DBK.DE</v>
      </c>
      <c r="J624" t="str">
        <f t="shared" si="19"/>
        <v>GY</v>
      </c>
      <c r="K624" t="str">
        <f>VLOOKUP(J624,'Exchange Lookup'!$A$2:$B$22,2,0)</f>
        <v>.DE</v>
      </c>
      <c r="L624" t="str">
        <f t="shared" si="18"/>
        <v>DBK.DE</v>
      </c>
    </row>
    <row r="625" spans="1:12" x14ac:dyDescent="0.25">
      <c r="A625" t="s">
        <v>285</v>
      </c>
      <c r="B625" t="s">
        <v>287</v>
      </c>
      <c r="C625" t="s">
        <v>333</v>
      </c>
      <c r="D625" t="s">
        <v>333</v>
      </c>
      <c r="E625">
        <v>67.08</v>
      </c>
      <c r="F625" t="s">
        <v>1552</v>
      </c>
      <c r="G625" t="s">
        <v>335</v>
      </c>
      <c r="H625">
        <v>20210430</v>
      </c>
      <c r="I625" t="str">
        <f>VLOOKUP(A625,'Universe 202008'!$A$2:$B$1148,2,0)</f>
        <v>BAS.DE</v>
      </c>
      <c r="J625" t="str">
        <f t="shared" si="19"/>
        <v>GY</v>
      </c>
      <c r="K625" t="str">
        <f>VLOOKUP(J625,'Exchange Lookup'!$A$2:$B$22,2,0)</f>
        <v>.DE</v>
      </c>
      <c r="L625" t="str">
        <f t="shared" si="18"/>
        <v>BAS.DE</v>
      </c>
    </row>
    <row r="626" spans="1:12" x14ac:dyDescent="0.25">
      <c r="A626" t="s">
        <v>315</v>
      </c>
      <c r="B626" t="s">
        <v>317</v>
      </c>
      <c r="C626" t="s">
        <v>333</v>
      </c>
      <c r="D626" t="s">
        <v>333</v>
      </c>
      <c r="E626">
        <v>87.98</v>
      </c>
      <c r="F626" t="s">
        <v>1552</v>
      </c>
      <c r="G626" t="s">
        <v>356</v>
      </c>
      <c r="H626">
        <v>20210419</v>
      </c>
      <c r="I626" t="str">
        <f>VLOOKUP(A626,'Universe 202008'!$A$2:$B$1148,2,0)</f>
        <v>HEN3.DE</v>
      </c>
      <c r="J626" t="str">
        <f t="shared" si="19"/>
        <v>GY</v>
      </c>
      <c r="K626" t="str">
        <f>VLOOKUP(J626,'Exchange Lookup'!$A$2:$B$22,2,0)</f>
        <v>.DE</v>
      </c>
      <c r="L626" t="str">
        <f t="shared" si="18"/>
        <v>HEN3.DE</v>
      </c>
    </row>
    <row r="627" spans="1:12" x14ac:dyDescent="0.25">
      <c r="A627" t="s">
        <v>309</v>
      </c>
      <c r="B627" t="s">
        <v>311</v>
      </c>
      <c r="C627" t="s">
        <v>333</v>
      </c>
      <c r="D627" t="s">
        <v>333</v>
      </c>
      <c r="E627">
        <v>140.30000000000001</v>
      </c>
      <c r="F627" t="s">
        <v>1552</v>
      </c>
      <c r="G627" t="s">
        <v>347</v>
      </c>
      <c r="H627">
        <v>20210204</v>
      </c>
      <c r="I627" t="str">
        <f>VLOOKUP(A627,'Universe 202008'!$A$2:$B$1148,2,0)</f>
        <v>SIE.DE</v>
      </c>
      <c r="J627" t="str">
        <f t="shared" si="19"/>
        <v>GY</v>
      </c>
      <c r="K627" t="str">
        <f>VLOOKUP(J627,'Exchange Lookup'!$A$2:$B$22,2,0)</f>
        <v>.DE</v>
      </c>
      <c r="L627" t="str">
        <f t="shared" si="18"/>
        <v>SIE.DE</v>
      </c>
    </row>
    <row r="628" spans="1:12" x14ac:dyDescent="0.25">
      <c r="A628" t="s">
        <v>1576</v>
      </c>
      <c r="B628" t="s">
        <v>1577</v>
      </c>
      <c r="C628" t="s">
        <v>333</v>
      </c>
      <c r="D628" t="s">
        <v>333</v>
      </c>
      <c r="E628">
        <v>206.8</v>
      </c>
      <c r="F628" t="s">
        <v>1552</v>
      </c>
      <c r="G628" t="s">
        <v>377</v>
      </c>
      <c r="H628">
        <v>20210723</v>
      </c>
      <c r="I628" t="str">
        <f>VLOOKUP(A628,'Universe 202008'!$A$2:$B$1148,2,0)</f>
        <v>VOW3.DE</v>
      </c>
      <c r="J628" t="str">
        <f t="shared" si="19"/>
        <v>GY</v>
      </c>
      <c r="K628" t="str">
        <f>VLOOKUP(J628,'Exchange Lookup'!$A$2:$B$22,2,0)</f>
        <v>.DE</v>
      </c>
      <c r="L628" t="str">
        <f t="shared" si="18"/>
        <v>VOW3.DE</v>
      </c>
    </row>
    <row r="629" spans="1:12" x14ac:dyDescent="0.25">
      <c r="A629" t="s">
        <v>1747</v>
      </c>
      <c r="B629" t="s">
        <v>1748</v>
      </c>
      <c r="C629" t="s">
        <v>333</v>
      </c>
      <c r="D629" t="s">
        <v>333</v>
      </c>
      <c r="E629">
        <v>10.44</v>
      </c>
      <c r="F629" t="s">
        <v>1552</v>
      </c>
      <c r="G629" t="s">
        <v>53</v>
      </c>
      <c r="H629">
        <v>20210520</v>
      </c>
      <c r="I629" t="str">
        <f>VLOOKUP(A629,'Universe 202008'!$A$2:$B$1148,2,0)</f>
        <v>EOAN.DE</v>
      </c>
      <c r="J629" t="str">
        <f t="shared" si="19"/>
        <v>GY</v>
      </c>
      <c r="K629" t="str">
        <f>VLOOKUP(J629,'Exchange Lookup'!$A$2:$B$22,2,0)</f>
        <v>.DE</v>
      </c>
      <c r="L629" t="str">
        <f t="shared" si="18"/>
        <v>EOAN.DE</v>
      </c>
    </row>
    <row r="630" spans="1:12" x14ac:dyDescent="0.25">
      <c r="A630" t="s">
        <v>1749</v>
      </c>
      <c r="B630" t="s">
        <v>1750</v>
      </c>
      <c r="C630" t="s">
        <v>333</v>
      </c>
      <c r="D630" t="s">
        <v>333</v>
      </c>
      <c r="E630">
        <v>75.66</v>
      </c>
      <c r="F630" t="s">
        <v>1552</v>
      </c>
      <c r="G630" t="s">
        <v>335</v>
      </c>
      <c r="H630">
        <v>20210507</v>
      </c>
      <c r="I630" t="str">
        <f>VLOOKUP(A630,'Universe 202008'!$A$2:$B$1148,2,0)</f>
        <v>HEI.DE</v>
      </c>
      <c r="J630" t="str">
        <f t="shared" si="19"/>
        <v>GY</v>
      </c>
      <c r="K630" t="str">
        <f>VLOOKUP(J630,'Exchange Lookup'!$A$2:$B$22,2,0)</f>
        <v>.DE</v>
      </c>
      <c r="L630" t="str">
        <f t="shared" si="18"/>
        <v>HEI.DE</v>
      </c>
    </row>
    <row r="631" spans="1:12" x14ac:dyDescent="0.25">
      <c r="A631" t="s">
        <v>1581</v>
      </c>
      <c r="B631" t="s">
        <v>1582</v>
      </c>
      <c r="C631" t="s">
        <v>333</v>
      </c>
      <c r="D631" t="s">
        <v>333</v>
      </c>
      <c r="E631">
        <v>234.4</v>
      </c>
      <c r="F631" t="s">
        <v>1552</v>
      </c>
      <c r="G631" t="s">
        <v>338</v>
      </c>
      <c r="H631">
        <v>20210429</v>
      </c>
      <c r="I631" t="str">
        <f>VLOOKUP(A631,'Universe 202008'!$A$2:$B$1148,2,0)</f>
        <v>MUV2.DE</v>
      </c>
      <c r="J631" t="str">
        <f t="shared" si="19"/>
        <v>GY</v>
      </c>
      <c r="K631" t="str">
        <f>VLOOKUP(J631,'Exchange Lookup'!$A$2:$B$22,2,0)</f>
        <v>.DE</v>
      </c>
      <c r="L631" t="str">
        <f t="shared" si="18"/>
        <v>MUV2.DE</v>
      </c>
    </row>
    <row r="632" spans="1:12" x14ac:dyDescent="0.25">
      <c r="A632" t="s">
        <v>318</v>
      </c>
      <c r="B632" t="s">
        <v>320</v>
      </c>
      <c r="C632" t="s">
        <v>333</v>
      </c>
      <c r="D632" t="s">
        <v>333</v>
      </c>
      <c r="E632">
        <v>44.85</v>
      </c>
      <c r="F632" t="s">
        <v>1552</v>
      </c>
      <c r="G632" t="s">
        <v>359</v>
      </c>
      <c r="H632">
        <v>20210524</v>
      </c>
      <c r="I632" t="str">
        <f>VLOOKUP(A632,'Universe 202008'!$A$2:$B$1148,2,0)</f>
        <v>FRE.DE</v>
      </c>
      <c r="J632" t="str">
        <f t="shared" si="19"/>
        <v>GY</v>
      </c>
      <c r="K632" t="str">
        <f>VLOOKUP(J632,'Exchange Lookup'!$A$2:$B$22,2,0)</f>
        <v>.DE</v>
      </c>
      <c r="L632" t="str">
        <f t="shared" si="18"/>
        <v>FRE.DE</v>
      </c>
    </row>
    <row r="633" spans="1:12" x14ac:dyDescent="0.25">
      <c r="A633" t="s">
        <v>312</v>
      </c>
      <c r="B633" t="s">
        <v>314</v>
      </c>
      <c r="C633" t="s">
        <v>333</v>
      </c>
      <c r="D633" t="s">
        <v>333</v>
      </c>
      <c r="E633">
        <v>124.84</v>
      </c>
      <c r="F633" t="s">
        <v>1552</v>
      </c>
      <c r="G633" t="s">
        <v>344</v>
      </c>
      <c r="H633">
        <v>20210513</v>
      </c>
      <c r="I633" t="str">
        <f>VLOOKUP(A633,'Universe 202008'!$A$2:$B$1148,2,0)</f>
        <v>SAP.DE</v>
      </c>
      <c r="J633" t="str">
        <f t="shared" si="19"/>
        <v>GY</v>
      </c>
      <c r="K633" t="str">
        <f>VLOOKUP(J633,'Exchange Lookup'!$A$2:$B$22,2,0)</f>
        <v>.DE</v>
      </c>
      <c r="L633" t="str">
        <f t="shared" si="18"/>
        <v>SAP.DE</v>
      </c>
    </row>
    <row r="634" spans="1:12" x14ac:dyDescent="0.25">
      <c r="A634" t="s">
        <v>306</v>
      </c>
      <c r="B634" t="s">
        <v>308</v>
      </c>
      <c r="C634" t="s">
        <v>333</v>
      </c>
      <c r="D634" t="s">
        <v>333</v>
      </c>
      <c r="E634">
        <v>180.2</v>
      </c>
      <c r="F634" t="s">
        <v>1552</v>
      </c>
      <c r="G634" t="s">
        <v>359</v>
      </c>
      <c r="H634">
        <v>20210426</v>
      </c>
      <c r="I634" t="str">
        <f>VLOOKUP(A634,'Universe 202008'!$A$2:$B$1148,2,0)</f>
        <v>MRK.DE</v>
      </c>
      <c r="J634" t="str">
        <f t="shared" si="19"/>
        <v>GY</v>
      </c>
      <c r="K634" t="str">
        <f>VLOOKUP(J634,'Exchange Lookup'!$A$2:$B$22,2,0)</f>
        <v>.DE</v>
      </c>
      <c r="L634" t="str">
        <f t="shared" si="18"/>
        <v>MRK.DE</v>
      </c>
    </row>
    <row r="635" spans="1:12" x14ac:dyDescent="0.25">
      <c r="A635" t="s">
        <v>321</v>
      </c>
      <c r="B635" t="s">
        <v>323</v>
      </c>
      <c r="C635" t="s">
        <v>333</v>
      </c>
      <c r="D635" t="s">
        <v>333</v>
      </c>
      <c r="E635">
        <v>310.55</v>
      </c>
      <c r="F635" t="s">
        <v>1552</v>
      </c>
      <c r="G635" t="s">
        <v>377</v>
      </c>
      <c r="H635">
        <v>20210513</v>
      </c>
      <c r="I635" t="str">
        <f>VLOOKUP(A635,'Universe 202008'!$A$2:$B$1148,2,0)</f>
        <v>ADS.DE</v>
      </c>
      <c r="J635" t="str">
        <f t="shared" si="19"/>
        <v>GY</v>
      </c>
      <c r="K635" t="str">
        <f>VLOOKUP(J635,'Exchange Lookup'!$A$2:$B$22,2,0)</f>
        <v>.DE</v>
      </c>
      <c r="L635" t="str">
        <f t="shared" si="18"/>
        <v>ADS.DE</v>
      </c>
    </row>
    <row r="636" spans="1:12" x14ac:dyDescent="0.25">
      <c r="A636" t="s">
        <v>1564</v>
      </c>
      <c r="B636" t="s">
        <v>1565</v>
      </c>
      <c r="C636" t="s">
        <v>333</v>
      </c>
      <c r="D636" t="s">
        <v>333</v>
      </c>
      <c r="E636">
        <v>17.686</v>
      </c>
      <c r="F636" t="s">
        <v>1552</v>
      </c>
      <c r="G636" t="s">
        <v>341</v>
      </c>
      <c r="H636">
        <v>20210406</v>
      </c>
      <c r="I636" t="str">
        <f>VLOOKUP(A636,'Universe 202008'!$A$2:$B$1148,2,0)</f>
        <v>DTE.DE</v>
      </c>
      <c r="J636" t="str">
        <f t="shared" si="19"/>
        <v>GY</v>
      </c>
      <c r="K636" t="str">
        <f>VLOOKUP(J636,'Exchange Lookup'!$A$2:$B$22,2,0)</f>
        <v>.DE</v>
      </c>
      <c r="L636" t="str">
        <f t="shared" si="18"/>
        <v>DTE.DE</v>
      </c>
    </row>
    <row r="637" spans="1:12" x14ac:dyDescent="0.25">
      <c r="A637" t="s">
        <v>1566</v>
      </c>
      <c r="B637" t="s">
        <v>1567</v>
      </c>
      <c r="C637" t="s">
        <v>333</v>
      </c>
      <c r="D637" t="s">
        <v>333</v>
      </c>
      <c r="E637">
        <v>57.68</v>
      </c>
      <c r="F637" t="s">
        <v>1552</v>
      </c>
      <c r="G637" t="s">
        <v>347</v>
      </c>
      <c r="H637">
        <v>20210507</v>
      </c>
      <c r="I637" t="str">
        <f>VLOOKUP(A637,'Universe 202008'!$A$2:$B$1148,2,0)</f>
        <v>DPW.DE</v>
      </c>
      <c r="J637" t="str">
        <f t="shared" si="19"/>
        <v>GY</v>
      </c>
      <c r="K637" t="str">
        <f>VLOOKUP(J637,'Exchange Lookup'!$A$2:$B$22,2,0)</f>
        <v>.DE</v>
      </c>
      <c r="L637" t="str">
        <f t="shared" ref="L637:L700" si="20">IF(ISNA(I637),LEFT(A637,LEN(A637)-10)&amp;K637,I637)</f>
        <v>DPW.DE</v>
      </c>
    </row>
    <row r="638" spans="1:12" x14ac:dyDescent="0.25">
      <c r="A638" t="s">
        <v>294</v>
      </c>
      <c r="B638" t="s">
        <v>296</v>
      </c>
      <c r="C638" t="s">
        <v>333</v>
      </c>
      <c r="D638" t="s">
        <v>333</v>
      </c>
      <c r="E638">
        <v>67.260000000000005</v>
      </c>
      <c r="F638" t="s">
        <v>1552</v>
      </c>
      <c r="G638" t="s">
        <v>359</v>
      </c>
      <c r="H638">
        <v>20210521</v>
      </c>
      <c r="I638" t="str">
        <f>VLOOKUP(A638,'Universe 202008'!$A$2:$B$1148,2,0)</f>
        <v>FME.DE</v>
      </c>
      <c r="J638" t="str">
        <f t="shared" si="19"/>
        <v>GY</v>
      </c>
      <c r="K638" t="str">
        <f>VLOOKUP(J638,'Exchange Lookup'!$A$2:$B$22,2,0)</f>
        <v>.DE</v>
      </c>
      <c r="L638" t="str">
        <f t="shared" si="20"/>
        <v>FME.DE</v>
      </c>
    </row>
    <row r="639" spans="1:12" x14ac:dyDescent="0.25">
      <c r="A639" t="s">
        <v>1558</v>
      </c>
      <c r="B639" t="s">
        <v>1559</v>
      </c>
      <c r="C639" t="s">
        <v>333</v>
      </c>
      <c r="D639" t="s">
        <v>333</v>
      </c>
      <c r="E639">
        <v>76.03</v>
      </c>
      <c r="F639" t="s">
        <v>1552</v>
      </c>
      <c r="G639" t="s">
        <v>377</v>
      </c>
      <c r="H639">
        <v>20210401</v>
      </c>
      <c r="I639" t="str">
        <f>VLOOKUP(A639,'Universe 202008'!$A$2:$B$1148,2,0)</f>
        <v>DAI.DE</v>
      </c>
      <c r="J639" t="str">
        <f t="shared" si="19"/>
        <v>GY</v>
      </c>
      <c r="K639" t="str">
        <f>VLOOKUP(J639,'Exchange Lookup'!$A$2:$B$22,2,0)</f>
        <v>.DE</v>
      </c>
      <c r="L639" t="str">
        <f t="shared" si="20"/>
        <v>DAI.DE</v>
      </c>
    </row>
    <row r="640" spans="1:12" x14ac:dyDescent="0.25">
      <c r="A640" t="s">
        <v>1570</v>
      </c>
      <c r="B640" t="s">
        <v>1571</v>
      </c>
      <c r="C640" t="s">
        <v>333</v>
      </c>
      <c r="D640" t="s">
        <v>333</v>
      </c>
      <c r="E640">
        <v>35.25</v>
      </c>
      <c r="F640" t="s">
        <v>1552</v>
      </c>
      <c r="G640" t="s">
        <v>344</v>
      </c>
      <c r="H640">
        <v>20210226</v>
      </c>
      <c r="I640" t="str">
        <f>VLOOKUP(A640,'Universe 202008'!$A$2:$B$1148,2,0)</f>
        <v>IFX.DE</v>
      </c>
      <c r="J640" t="str">
        <f t="shared" si="19"/>
        <v>GY</v>
      </c>
      <c r="K640" t="str">
        <f>VLOOKUP(J640,'Exchange Lookup'!$A$2:$B$22,2,0)</f>
        <v>.DE</v>
      </c>
      <c r="L640" t="str">
        <f t="shared" si="20"/>
        <v>IFX.DE</v>
      </c>
    </row>
    <row r="641" spans="1:12" x14ac:dyDescent="0.25">
      <c r="A641" t="s">
        <v>1591</v>
      </c>
      <c r="B641" t="s">
        <v>1592</v>
      </c>
      <c r="C641" t="s">
        <v>333</v>
      </c>
      <c r="D641" t="s">
        <v>333</v>
      </c>
      <c r="E641">
        <v>143.1</v>
      </c>
      <c r="F641" t="s">
        <v>1552</v>
      </c>
      <c r="G641" t="s">
        <v>338</v>
      </c>
      <c r="H641">
        <v>20210520</v>
      </c>
      <c r="I641" t="str">
        <f>VLOOKUP(A641,'Universe 202008'!$A$2:$B$1148,2,0)</f>
        <v>DB1.DE</v>
      </c>
      <c r="J641" t="str">
        <f t="shared" si="19"/>
        <v>GY</v>
      </c>
      <c r="K641" t="str">
        <f>VLOOKUP(J641,'Exchange Lookup'!$A$2:$B$22,2,0)</f>
        <v>.DE</v>
      </c>
      <c r="L641" t="str">
        <f t="shared" si="20"/>
        <v>DB1.DE</v>
      </c>
    </row>
    <row r="642" spans="1:12" x14ac:dyDescent="0.25">
      <c r="A642" t="s">
        <v>1587</v>
      </c>
      <c r="B642" t="s">
        <v>1588</v>
      </c>
      <c r="C642" t="s">
        <v>333</v>
      </c>
      <c r="D642" t="s">
        <v>333</v>
      </c>
      <c r="E642">
        <v>58.78</v>
      </c>
      <c r="F642" t="s">
        <v>1552</v>
      </c>
      <c r="G642" t="s">
        <v>366</v>
      </c>
      <c r="H642">
        <v>20210419</v>
      </c>
      <c r="I642" t="str">
        <f>VLOOKUP(A642,'Universe 202008'!$A$2:$B$1148,2,0)</f>
        <v>VNA.DE</v>
      </c>
      <c r="J642" t="str">
        <f t="shared" si="19"/>
        <v>GY</v>
      </c>
      <c r="K642" t="str">
        <f>VLOOKUP(J642,'Exchange Lookup'!$A$2:$B$22,2,0)</f>
        <v>.DE</v>
      </c>
      <c r="L642" t="str">
        <f t="shared" si="20"/>
        <v>VNA.DE</v>
      </c>
    </row>
    <row r="643" spans="1:12" x14ac:dyDescent="0.25">
      <c r="A643" t="s">
        <v>1751</v>
      </c>
      <c r="B643" t="s">
        <v>1752</v>
      </c>
      <c r="C643" t="s">
        <v>333</v>
      </c>
      <c r="D643" t="s">
        <v>333</v>
      </c>
      <c r="E643">
        <v>115.18</v>
      </c>
      <c r="F643" t="s">
        <v>1552</v>
      </c>
      <c r="G643" t="s">
        <v>377</v>
      </c>
      <c r="H643">
        <v>20210219</v>
      </c>
      <c r="I643" t="str">
        <f>VLOOKUP(A643,'Universe 202008'!$A$2:$B$1148,2,0)</f>
        <v>CON.DE</v>
      </c>
      <c r="J643" t="str">
        <f t="shared" ref="J643:J706" si="21">LEFT(RIGHT(A643,9),2)</f>
        <v>GY</v>
      </c>
      <c r="K643" t="str">
        <f>VLOOKUP(J643,'Exchange Lookup'!$A$2:$B$22,2,0)</f>
        <v>.DE</v>
      </c>
      <c r="L643" t="str">
        <f t="shared" si="20"/>
        <v>CON.DE</v>
      </c>
    </row>
    <row r="644" spans="1:12" x14ac:dyDescent="0.25">
      <c r="A644" t="s">
        <v>1347</v>
      </c>
      <c r="B644" t="s">
        <v>1348</v>
      </c>
      <c r="C644">
        <v>6.5110260000000002</v>
      </c>
      <c r="D644">
        <v>1546.742786</v>
      </c>
      <c r="E644">
        <v>8157</v>
      </c>
      <c r="F644" t="s">
        <v>1349</v>
      </c>
      <c r="G644" t="s">
        <v>359</v>
      </c>
      <c r="H644">
        <v>20210812</v>
      </c>
      <c r="I644" t="str">
        <f>VLOOKUP(A644,'Universe 202008'!$A$2:$B$1148,2,0)</f>
        <v>AZN.L</v>
      </c>
      <c r="J644" t="str">
        <f t="shared" si="21"/>
        <v>LN</v>
      </c>
      <c r="K644" t="str">
        <f>VLOOKUP(J644,'Exchange Lookup'!$A$2:$B$22,2,0)</f>
        <v>.L</v>
      </c>
      <c r="L644" t="str">
        <f t="shared" si="20"/>
        <v>AZN.L</v>
      </c>
    </row>
    <row r="645" spans="1:12" x14ac:dyDescent="0.25">
      <c r="A645" t="s">
        <v>1350</v>
      </c>
      <c r="B645" t="s">
        <v>1351</v>
      </c>
      <c r="C645">
        <v>5.5077699999999998</v>
      </c>
      <c r="D645">
        <v>2608.1902920000002</v>
      </c>
      <c r="E645">
        <v>4092</v>
      </c>
      <c r="F645" t="s">
        <v>1349</v>
      </c>
      <c r="G645" t="s">
        <v>356</v>
      </c>
      <c r="H645">
        <v>20210805</v>
      </c>
      <c r="I645" t="str">
        <f>VLOOKUP(A645,'Universe 202008'!$A$2:$B$1148,2,0)</f>
        <v>ULVR.L</v>
      </c>
      <c r="J645" t="str">
        <f t="shared" si="21"/>
        <v>LN</v>
      </c>
      <c r="K645" t="str">
        <f>VLOOKUP(J645,'Exchange Lookup'!$A$2:$B$22,2,0)</f>
        <v>.L</v>
      </c>
      <c r="L645" t="str">
        <f t="shared" si="20"/>
        <v>ULVR.L</v>
      </c>
    </row>
    <row r="646" spans="1:12" x14ac:dyDescent="0.25">
      <c r="A646" t="s">
        <v>1352</v>
      </c>
      <c r="B646" t="s">
        <v>1353</v>
      </c>
      <c r="C646">
        <v>4.3191620000000004</v>
      </c>
      <c r="D646">
        <v>20420.843191</v>
      </c>
      <c r="E646">
        <v>409.85</v>
      </c>
      <c r="F646" t="s">
        <v>1349</v>
      </c>
      <c r="G646" t="s">
        <v>338</v>
      </c>
      <c r="H646">
        <v>20210819</v>
      </c>
      <c r="I646" t="str">
        <f>VLOOKUP(A646,'Universe 202008'!$A$2:$B$1148,2,0)</f>
        <v>HSBA.L</v>
      </c>
      <c r="J646" t="str">
        <f t="shared" si="21"/>
        <v>LN</v>
      </c>
      <c r="K646" t="str">
        <f>VLOOKUP(J646,'Exchange Lookup'!$A$2:$B$22,2,0)</f>
        <v>.L</v>
      </c>
      <c r="L646" t="str">
        <f t="shared" si="20"/>
        <v>HSBA.L</v>
      </c>
    </row>
    <row r="647" spans="1:12" x14ac:dyDescent="0.25">
      <c r="A647" t="s">
        <v>1354</v>
      </c>
      <c r="B647" t="s">
        <v>1355</v>
      </c>
      <c r="C647">
        <v>4.2496039999999997</v>
      </c>
      <c r="D647">
        <v>2295.0658079999998</v>
      </c>
      <c r="E647">
        <v>3588</v>
      </c>
      <c r="F647" t="s">
        <v>1349</v>
      </c>
      <c r="G647" t="s">
        <v>356</v>
      </c>
      <c r="H647">
        <v>20210826</v>
      </c>
      <c r="I647" t="str">
        <f>VLOOKUP(A647,'Universe 202008'!$A$2:$B$1148,2,0)</f>
        <v>DGE.L</v>
      </c>
      <c r="J647" t="str">
        <f t="shared" si="21"/>
        <v>LN</v>
      </c>
      <c r="K647" t="str">
        <f>VLOOKUP(J647,'Exchange Lookup'!$A$2:$B$22,2,0)</f>
        <v>.L</v>
      </c>
      <c r="L647" t="str">
        <f t="shared" si="20"/>
        <v>DGE.L</v>
      </c>
    </row>
    <row r="648" spans="1:12" x14ac:dyDescent="0.25">
      <c r="A648" t="s">
        <v>1356</v>
      </c>
      <c r="B648" t="s">
        <v>1357</v>
      </c>
      <c r="C648">
        <v>3.6619009999999999</v>
      </c>
      <c r="D648">
        <v>4940.0380279999999</v>
      </c>
      <c r="E648">
        <v>1436.4</v>
      </c>
      <c r="F648" t="s">
        <v>1349</v>
      </c>
      <c r="G648" t="s">
        <v>359</v>
      </c>
      <c r="H648">
        <v>20210819</v>
      </c>
      <c r="I648" t="str">
        <f>VLOOKUP(A648,'Universe 202008'!$A$2:$B$1148,2,0)</f>
        <v>GSK.L</v>
      </c>
      <c r="J648" t="str">
        <f t="shared" si="21"/>
        <v>LN</v>
      </c>
      <c r="K648" t="str">
        <f>VLOOKUP(J648,'Exchange Lookup'!$A$2:$B$22,2,0)</f>
        <v>.L</v>
      </c>
      <c r="L648" t="str">
        <f t="shared" si="20"/>
        <v>GSK.L</v>
      </c>
    </row>
    <row r="649" spans="1:12" x14ac:dyDescent="0.25">
      <c r="A649" t="s">
        <v>1358</v>
      </c>
      <c r="B649" t="s">
        <v>1359</v>
      </c>
      <c r="C649">
        <v>3.3805800000000001</v>
      </c>
      <c r="D649">
        <v>1085.81809</v>
      </c>
      <c r="E649">
        <v>6033</v>
      </c>
      <c r="F649" t="s">
        <v>1349</v>
      </c>
      <c r="G649" t="s">
        <v>335</v>
      </c>
      <c r="H649">
        <v>20210812</v>
      </c>
      <c r="I649" t="str">
        <f>VLOOKUP(A649,'Universe 202008'!$A$2:$B$1148,2,0)</f>
        <v>RIO.L</v>
      </c>
      <c r="J649" t="str">
        <f t="shared" si="21"/>
        <v>LN</v>
      </c>
      <c r="K649" t="str">
        <f>VLOOKUP(J649,'Exchange Lookup'!$A$2:$B$22,2,0)</f>
        <v>.L</v>
      </c>
      <c r="L649" t="str">
        <f t="shared" si="20"/>
        <v>RIO.L</v>
      </c>
    </row>
    <row r="650" spans="1:12" x14ac:dyDescent="0.25">
      <c r="A650" t="s">
        <v>1360</v>
      </c>
      <c r="B650" t="s">
        <v>1361</v>
      </c>
      <c r="C650">
        <v>3.1554880000000001</v>
      </c>
      <c r="D650">
        <v>19887.999421</v>
      </c>
      <c r="E650">
        <v>307.45</v>
      </c>
      <c r="F650" t="s">
        <v>1349</v>
      </c>
      <c r="G650" t="s">
        <v>40</v>
      </c>
      <c r="H650">
        <v>20210812</v>
      </c>
      <c r="I650" t="str">
        <f>VLOOKUP(A650,'Universe 202008'!$A$2:$B$1148,2,0)</f>
        <v>BP.L</v>
      </c>
      <c r="J650" t="str">
        <f t="shared" si="21"/>
        <v>LN</v>
      </c>
      <c r="K650" t="str">
        <f>VLOOKUP(J650,'Exchange Lookup'!$A$2:$B$22,2,0)</f>
        <v>.L</v>
      </c>
      <c r="L650" t="str">
        <f t="shared" si="20"/>
        <v>BP.L</v>
      </c>
    </row>
    <row r="651" spans="1:12" x14ac:dyDescent="0.25">
      <c r="A651" t="s">
        <v>1362</v>
      </c>
      <c r="B651" t="s">
        <v>1363</v>
      </c>
      <c r="C651">
        <v>3.138388</v>
      </c>
      <c r="D651">
        <v>4100.7623130000002</v>
      </c>
      <c r="E651">
        <v>1483</v>
      </c>
      <c r="F651" t="s">
        <v>1349</v>
      </c>
      <c r="G651" t="s">
        <v>40</v>
      </c>
      <c r="H651">
        <v>20210812</v>
      </c>
      <c r="I651" t="str">
        <f>VLOOKUP(A651,'Universe 202008'!$A$2:$B$1148,2,0)</f>
        <v>RDSA.L</v>
      </c>
      <c r="J651" t="str">
        <f t="shared" si="21"/>
        <v>LN</v>
      </c>
      <c r="K651" t="str">
        <f>VLOOKUP(J651,'Exchange Lookup'!$A$2:$B$22,2,0)</f>
        <v>.L</v>
      </c>
      <c r="L651" t="str">
        <f t="shared" si="20"/>
        <v>RDSA.L</v>
      </c>
    </row>
    <row r="652" spans="1:12" x14ac:dyDescent="0.25">
      <c r="A652" t="s">
        <v>1364</v>
      </c>
      <c r="B652" t="s">
        <v>1365</v>
      </c>
      <c r="C652">
        <v>3.1193970000000002</v>
      </c>
      <c r="D652">
        <v>2281.423331</v>
      </c>
      <c r="E652">
        <v>2649.5</v>
      </c>
      <c r="F652" t="s">
        <v>1349</v>
      </c>
      <c r="G652" t="s">
        <v>356</v>
      </c>
      <c r="H652">
        <v>20210930</v>
      </c>
      <c r="I652" t="str">
        <f>VLOOKUP(A652,'Universe 202008'!$A$2:$B$1148,2,0)</f>
        <v>BATS.L</v>
      </c>
      <c r="J652" t="str">
        <f t="shared" si="21"/>
        <v>LN</v>
      </c>
      <c r="K652" t="str">
        <f>VLOOKUP(J652,'Exchange Lookup'!$A$2:$B$22,2,0)</f>
        <v>.L</v>
      </c>
      <c r="L652" t="str">
        <f t="shared" si="20"/>
        <v>BATS.L</v>
      </c>
    </row>
    <row r="653" spans="1:12" x14ac:dyDescent="0.25">
      <c r="A653" t="s">
        <v>1366</v>
      </c>
      <c r="B653" t="s">
        <v>1363</v>
      </c>
      <c r="C653">
        <v>2.8055560000000002</v>
      </c>
      <c r="D653">
        <v>3705.8510670000001</v>
      </c>
      <c r="E653">
        <v>1467</v>
      </c>
      <c r="F653" t="s">
        <v>1349</v>
      </c>
      <c r="G653" t="s">
        <v>40</v>
      </c>
      <c r="H653">
        <v>20210812</v>
      </c>
      <c r="I653" t="str">
        <f>VLOOKUP(A653,'Universe 202008'!$A$2:$B$1148,2,0)</f>
        <v>RDSB.L</v>
      </c>
      <c r="J653" t="str">
        <f t="shared" si="21"/>
        <v>LN</v>
      </c>
      <c r="K653" t="str">
        <f>VLOOKUP(J653,'Exchange Lookup'!$A$2:$B$22,2,0)</f>
        <v>.L</v>
      </c>
      <c r="L653" t="str">
        <f t="shared" si="20"/>
        <v>RDSB.L</v>
      </c>
    </row>
    <row r="654" spans="1:12" x14ac:dyDescent="0.25">
      <c r="A654" t="s">
        <v>1367</v>
      </c>
      <c r="B654" t="s">
        <v>1368</v>
      </c>
      <c r="C654">
        <v>2.4466999999999999</v>
      </c>
      <c r="D654">
        <v>2077.6112330000001</v>
      </c>
      <c r="E654">
        <v>2282</v>
      </c>
      <c r="F654" t="s">
        <v>1349</v>
      </c>
      <c r="G654" t="s">
        <v>335</v>
      </c>
      <c r="H654">
        <v>20210304</v>
      </c>
      <c r="I654" t="str">
        <f>VLOOKUP(A654,'Universe 202008'!$A$2:$B$1148,2,0)</f>
        <v>BHP.L</v>
      </c>
      <c r="J654" t="str">
        <f t="shared" si="21"/>
        <v>LN</v>
      </c>
      <c r="K654" t="str">
        <f>VLOOKUP(J654,'Exchange Lookup'!$A$2:$B$22,2,0)</f>
        <v>.L</v>
      </c>
      <c r="L654" t="str">
        <f t="shared" si="20"/>
        <v>BHP.L</v>
      </c>
    </row>
    <row r="655" spans="1:12" x14ac:dyDescent="0.25">
      <c r="A655" t="s">
        <v>1369</v>
      </c>
      <c r="B655" t="s">
        <v>1370</v>
      </c>
      <c r="C655">
        <v>2.0849890000000002</v>
      </c>
      <c r="D655">
        <v>1228.9583909999999</v>
      </c>
      <c r="E655">
        <v>3287.5</v>
      </c>
      <c r="F655" t="s">
        <v>1349</v>
      </c>
      <c r="G655" t="s">
        <v>335</v>
      </c>
      <c r="H655">
        <v>20210819</v>
      </c>
      <c r="I655" t="str">
        <f>VLOOKUP(A655,'Universe 202008'!$A$2:$B$1148,2,0)</f>
        <v>AAL.L</v>
      </c>
      <c r="J655" t="str">
        <f t="shared" si="21"/>
        <v>LN</v>
      </c>
      <c r="K655" t="str">
        <f>VLOOKUP(J655,'Exchange Lookup'!$A$2:$B$22,2,0)</f>
        <v>.L</v>
      </c>
      <c r="L655" t="str">
        <f t="shared" si="20"/>
        <v>AAL.L</v>
      </c>
    </row>
    <row r="656" spans="1:12" x14ac:dyDescent="0.25">
      <c r="A656" t="s">
        <v>1371</v>
      </c>
      <c r="B656" t="s">
        <v>1372</v>
      </c>
      <c r="C656">
        <v>2.0448940000000002</v>
      </c>
      <c r="D656">
        <v>1858.5863710000001</v>
      </c>
      <c r="E656">
        <v>2132</v>
      </c>
      <c r="F656" t="s">
        <v>1349</v>
      </c>
      <c r="G656" t="s">
        <v>347</v>
      </c>
      <c r="H656">
        <v>20210805</v>
      </c>
      <c r="I656" t="str">
        <f>VLOOKUP(A656,'Universe 202008'!$A$2:$B$1148,2,0)</f>
        <v>REL.L</v>
      </c>
      <c r="J656" t="str">
        <f t="shared" si="21"/>
        <v>LN</v>
      </c>
      <c r="K656" t="str">
        <f>VLOOKUP(J656,'Exchange Lookup'!$A$2:$B$22,2,0)</f>
        <v>.L</v>
      </c>
      <c r="L656" t="str">
        <f t="shared" si="20"/>
        <v>REL.L</v>
      </c>
    </row>
    <row r="657" spans="1:12" x14ac:dyDescent="0.25">
      <c r="A657" t="s">
        <v>1373</v>
      </c>
      <c r="B657" t="s">
        <v>1374</v>
      </c>
      <c r="C657">
        <v>2.019914</v>
      </c>
      <c r="D657">
        <v>12028.584126</v>
      </c>
      <c r="E657">
        <v>325.39999999999998</v>
      </c>
      <c r="F657" t="s">
        <v>1349</v>
      </c>
      <c r="G657" t="s">
        <v>335</v>
      </c>
      <c r="H657">
        <v>20210902</v>
      </c>
      <c r="I657" t="str">
        <f>VLOOKUP(A657,'Universe 202008'!$A$2:$B$1148,2,0)</f>
        <v>GLEN.L</v>
      </c>
      <c r="J657" t="str">
        <f t="shared" si="21"/>
        <v>LN</v>
      </c>
      <c r="K657" t="str">
        <f>VLOOKUP(J657,'Exchange Lookup'!$A$2:$B$22,2,0)</f>
        <v>.L</v>
      </c>
      <c r="L657" t="str">
        <f t="shared" si="20"/>
        <v>GLEN.L</v>
      </c>
    </row>
    <row r="658" spans="1:12" x14ac:dyDescent="0.25">
      <c r="A658" t="s">
        <v>1375</v>
      </c>
      <c r="B658" t="s">
        <v>1376</v>
      </c>
      <c r="C658">
        <v>1.9234880000000001</v>
      </c>
      <c r="D658">
        <v>2612.8643659999998</v>
      </c>
      <c r="E658">
        <v>1426.5</v>
      </c>
      <c r="F658" t="s">
        <v>1349</v>
      </c>
      <c r="G658" t="s">
        <v>338</v>
      </c>
      <c r="H658">
        <v>20210325</v>
      </c>
      <c r="I658" t="str">
        <f>VLOOKUP(A658,'Universe 202008'!$A$2:$B$1148,2,0)</f>
        <v>PRU.L</v>
      </c>
      <c r="J658" t="str">
        <f t="shared" si="21"/>
        <v>LN</v>
      </c>
      <c r="K658" t="str">
        <f>VLOOKUP(J658,'Exchange Lookup'!$A$2:$B$22,2,0)</f>
        <v>.L</v>
      </c>
      <c r="L658" t="str">
        <f t="shared" si="20"/>
        <v>PRU.L</v>
      </c>
    </row>
    <row r="659" spans="1:12" x14ac:dyDescent="0.25">
      <c r="A659" t="s">
        <v>1377</v>
      </c>
      <c r="B659" t="s">
        <v>1378</v>
      </c>
      <c r="C659">
        <v>1.836344</v>
      </c>
      <c r="D659">
        <v>633.16506000000004</v>
      </c>
      <c r="E659">
        <v>5620</v>
      </c>
      <c r="F659" t="s">
        <v>1349</v>
      </c>
      <c r="G659" t="s">
        <v>356</v>
      </c>
      <c r="H659">
        <v>20210805</v>
      </c>
      <c r="I659" t="e">
        <f>VLOOKUP(A659,'Universe 202008'!$A$2:$B$1148,2,0)</f>
        <v>#N/A</v>
      </c>
      <c r="J659" t="str">
        <f t="shared" si="21"/>
        <v>LN</v>
      </c>
      <c r="K659" t="str">
        <f>VLOOKUP(J659,'Exchange Lookup'!$A$2:$B$22,2,0)</f>
        <v>.L</v>
      </c>
      <c r="L659" t="str">
        <f t="shared" si="20"/>
        <v>RKT.L</v>
      </c>
    </row>
    <row r="660" spans="1:12" x14ac:dyDescent="0.25">
      <c r="A660" t="s">
        <v>1379</v>
      </c>
      <c r="B660" t="s">
        <v>1380</v>
      </c>
      <c r="C660">
        <v>1.724734</v>
      </c>
      <c r="D660">
        <v>3550.1529690000002</v>
      </c>
      <c r="E660">
        <v>941.4</v>
      </c>
      <c r="F660" t="s">
        <v>1349</v>
      </c>
      <c r="G660" t="s">
        <v>53</v>
      </c>
      <c r="H660">
        <v>20210603</v>
      </c>
      <c r="I660" t="str">
        <f>VLOOKUP(A660,'Universe 202008'!$A$2:$B$1148,2,0)</f>
        <v>NG.L</v>
      </c>
      <c r="J660" t="str">
        <f t="shared" si="21"/>
        <v>LN</v>
      </c>
      <c r="K660" t="str">
        <f>VLOOKUP(J660,'Exchange Lookup'!$A$2:$B$22,2,0)</f>
        <v>.L</v>
      </c>
      <c r="L660" t="str">
        <f t="shared" si="20"/>
        <v>NG.L</v>
      </c>
    </row>
    <row r="661" spans="1:12" x14ac:dyDescent="0.25">
      <c r="A661" t="s">
        <v>1381</v>
      </c>
      <c r="B661" t="s">
        <v>1382</v>
      </c>
      <c r="C661">
        <v>1.7176309999999999</v>
      </c>
      <c r="D661">
        <v>28049.472098999999</v>
      </c>
      <c r="E661">
        <v>118.66</v>
      </c>
      <c r="F661" t="s">
        <v>1349</v>
      </c>
      <c r="G661" t="s">
        <v>341</v>
      </c>
      <c r="H661">
        <v>20210624</v>
      </c>
      <c r="I661" t="str">
        <f>VLOOKUP(A661,'Universe 202008'!$A$2:$B$1148,2,0)</f>
        <v>VOD.L</v>
      </c>
      <c r="J661" t="str">
        <f t="shared" si="21"/>
        <v>LN</v>
      </c>
      <c r="K661" t="str">
        <f>VLOOKUP(J661,'Exchange Lookup'!$A$2:$B$22,2,0)</f>
        <v>.L</v>
      </c>
      <c r="L661" t="str">
        <f t="shared" si="20"/>
        <v>VOD.L</v>
      </c>
    </row>
    <row r="662" spans="1:12" x14ac:dyDescent="0.25">
      <c r="A662" t="s">
        <v>1383</v>
      </c>
      <c r="B662" t="s">
        <v>1384</v>
      </c>
      <c r="C662">
        <v>1.7013450000000001</v>
      </c>
      <c r="D662">
        <v>70776.967803000007</v>
      </c>
      <c r="E662">
        <v>46.58</v>
      </c>
      <c r="F662" t="s">
        <v>1349</v>
      </c>
      <c r="G662" t="s">
        <v>338</v>
      </c>
      <c r="H662">
        <v>20210805</v>
      </c>
      <c r="I662" t="str">
        <f>VLOOKUP(A662,'Universe 202008'!$A$2:$B$1148,2,0)</f>
        <v>LLOY.L</v>
      </c>
      <c r="J662" t="str">
        <f t="shared" si="21"/>
        <v>LN</v>
      </c>
      <c r="K662" t="str">
        <f>VLOOKUP(J662,'Exchange Lookup'!$A$2:$B$22,2,0)</f>
        <v>.L</v>
      </c>
      <c r="L662" t="str">
        <f t="shared" si="20"/>
        <v>LLOY.L</v>
      </c>
    </row>
    <row r="663" spans="1:12" x14ac:dyDescent="0.25">
      <c r="A663" t="s">
        <v>1385</v>
      </c>
      <c r="B663" t="s">
        <v>1386</v>
      </c>
      <c r="C663">
        <v>1.595567</v>
      </c>
      <c r="D663">
        <v>16926.641636</v>
      </c>
      <c r="E663">
        <v>182.66</v>
      </c>
      <c r="F663" t="s">
        <v>1349</v>
      </c>
      <c r="G663" t="s">
        <v>338</v>
      </c>
      <c r="H663">
        <v>20210812</v>
      </c>
      <c r="I663" t="str">
        <f>VLOOKUP(A663,'Universe 202008'!$A$2:$B$1148,2,0)</f>
        <v>BARC.L</v>
      </c>
      <c r="J663" t="str">
        <f t="shared" si="21"/>
        <v>LN</v>
      </c>
      <c r="K663" t="str">
        <f>VLOOKUP(J663,'Exchange Lookup'!$A$2:$B$22,2,0)</f>
        <v>.L</v>
      </c>
      <c r="L663" t="str">
        <f t="shared" si="20"/>
        <v>BARC.L</v>
      </c>
    </row>
    <row r="664" spans="1:12" x14ac:dyDescent="0.25">
      <c r="A664" t="s">
        <v>1387</v>
      </c>
      <c r="B664" t="s">
        <v>1388</v>
      </c>
      <c r="C664">
        <v>1.4779629999999999</v>
      </c>
      <c r="D664">
        <v>783.99463500000002</v>
      </c>
      <c r="E664">
        <v>3653</v>
      </c>
      <c r="F664" t="s">
        <v>1349</v>
      </c>
      <c r="G664" t="s">
        <v>335</v>
      </c>
      <c r="H664">
        <v>20210318</v>
      </c>
      <c r="I664" t="str">
        <f>VLOOKUP(A664,'Universe 202008'!$A$2:$B$1148,2,0)</f>
        <v>CRH.L</v>
      </c>
      <c r="J664" t="str">
        <f t="shared" si="21"/>
        <v>LN</v>
      </c>
      <c r="K664" t="str">
        <f>VLOOKUP(J664,'Exchange Lookup'!$A$2:$B$22,2,0)</f>
        <v>.L</v>
      </c>
      <c r="L664" t="str">
        <f t="shared" si="20"/>
        <v>CRH.L</v>
      </c>
    </row>
    <row r="665" spans="1:12" x14ac:dyDescent="0.25">
      <c r="A665" t="s">
        <v>1389</v>
      </c>
      <c r="B665" t="s">
        <v>1390</v>
      </c>
      <c r="C665">
        <v>1.468683</v>
      </c>
      <c r="D665">
        <v>362.81869799999998</v>
      </c>
      <c r="E665">
        <v>7844</v>
      </c>
      <c r="F665" t="s">
        <v>1349</v>
      </c>
      <c r="G665" t="s">
        <v>338</v>
      </c>
      <c r="H665">
        <v>20210819</v>
      </c>
      <c r="I665" t="e">
        <f>VLOOKUP(A665,'Universe 202008'!$A$2:$B$1148,2,0)</f>
        <v>#N/A</v>
      </c>
      <c r="J665" t="str">
        <f t="shared" si="21"/>
        <v>LN</v>
      </c>
      <c r="K665" t="str">
        <f>VLOOKUP(J665,'Exchange Lookup'!$A$2:$B$22,2,0)</f>
        <v>.L</v>
      </c>
      <c r="L665" t="str">
        <f t="shared" si="20"/>
        <v>LSEG.L</v>
      </c>
    </row>
    <row r="666" spans="1:12" x14ac:dyDescent="0.25">
      <c r="A666" t="s">
        <v>1391</v>
      </c>
      <c r="B666" t="s">
        <v>1392</v>
      </c>
      <c r="C666">
        <v>1.461689</v>
      </c>
      <c r="D666">
        <v>913.97108900000001</v>
      </c>
      <c r="E666">
        <v>3099</v>
      </c>
      <c r="F666" t="s">
        <v>1349</v>
      </c>
      <c r="G666" t="s">
        <v>347</v>
      </c>
      <c r="H666">
        <v>20210624</v>
      </c>
      <c r="I666" t="str">
        <f>VLOOKUP(A666,'Universe 202008'!$A$2:$B$1148,2,0)</f>
        <v>EXPN.L</v>
      </c>
      <c r="J666" t="str">
        <f t="shared" si="21"/>
        <v>LN</v>
      </c>
      <c r="K666" t="str">
        <f>VLOOKUP(J666,'Exchange Lookup'!$A$2:$B$22,2,0)</f>
        <v>.L</v>
      </c>
      <c r="L666" t="str">
        <f t="shared" si="20"/>
        <v>EXPN.L</v>
      </c>
    </row>
    <row r="667" spans="1:12" x14ac:dyDescent="0.25">
      <c r="A667" t="s">
        <v>1393</v>
      </c>
      <c r="B667" t="s">
        <v>1394</v>
      </c>
      <c r="C667">
        <v>1.398075</v>
      </c>
      <c r="D667">
        <v>1780.564785</v>
      </c>
      <c r="E667">
        <v>1521.5</v>
      </c>
      <c r="F667" t="s">
        <v>1349</v>
      </c>
      <c r="G667" t="s">
        <v>377</v>
      </c>
      <c r="H667">
        <v>20210512</v>
      </c>
      <c r="I667" t="str">
        <f>VLOOKUP(A667,'Universe 202008'!$A$2:$B$1148,2,0)</f>
        <v>CPG.L</v>
      </c>
      <c r="J667" t="str">
        <f t="shared" si="21"/>
        <v>LN</v>
      </c>
      <c r="K667" t="str">
        <f>VLOOKUP(J667,'Exchange Lookup'!$A$2:$B$22,2,0)</f>
        <v>.L</v>
      </c>
      <c r="L667" t="str">
        <f t="shared" si="20"/>
        <v>CPG.L</v>
      </c>
    </row>
    <row r="668" spans="1:12" x14ac:dyDescent="0.25">
      <c r="A668" t="s">
        <v>1395</v>
      </c>
      <c r="B668" t="s">
        <v>1396</v>
      </c>
      <c r="C668">
        <v>1.254105</v>
      </c>
      <c r="D668">
        <v>446.71887900000002</v>
      </c>
      <c r="E668">
        <v>5440</v>
      </c>
      <c r="F668" t="s">
        <v>1349</v>
      </c>
      <c r="G668" t="s">
        <v>347</v>
      </c>
      <c r="H668">
        <v>20210819</v>
      </c>
      <c r="I668" t="str">
        <f>VLOOKUP(A668,'Universe 202008'!$A$2:$B$1148,2,0)</f>
        <v>AHT.L</v>
      </c>
      <c r="J668" t="str">
        <f t="shared" si="21"/>
        <v>LN</v>
      </c>
      <c r="K668" t="str">
        <f>VLOOKUP(J668,'Exchange Lookup'!$A$2:$B$22,2,0)</f>
        <v>.L</v>
      </c>
      <c r="L668" t="str">
        <f t="shared" si="20"/>
        <v>AHT.L</v>
      </c>
    </row>
    <row r="669" spans="1:12" x14ac:dyDescent="0.25">
      <c r="A669" t="s">
        <v>1397</v>
      </c>
      <c r="B669" t="s">
        <v>1398</v>
      </c>
      <c r="C669">
        <v>1.1777489999999999</v>
      </c>
      <c r="D669">
        <v>223.74409399999999</v>
      </c>
      <c r="E669">
        <v>10200</v>
      </c>
      <c r="F669" t="s">
        <v>1349</v>
      </c>
      <c r="G669" t="s">
        <v>347</v>
      </c>
      <c r="H669">
        <v>20210325</v>
      </c>
      <c r="I669" t="str">
        <f>VLOOKUP(A669,'Universe 202008'!$A$2:$B$1148,2,0)</f>
        <v>FERG.L</v>
      </c>
      <c r="J669" t="str">
        <f t="shared" si="21"/>
        <v>LN</v>
      </c>
      <c r="K669" t="str">
        <f>VLOOKUP(J669,'Exchange Lookup'!$A$2:$B$22,2,0)</f>
        <v>.L</v>
      </c>
      <c r="L669" t="str">
        <f t="shared" si="20"/>
        <v>FERG.L</v>
      </c>
    </row>
    <row r="670" spans="1:12" x14ac:dyDescent="0.25">
      <c r="A670" t="s">
        <v>1399</v>
      </c>
      <c r="B670" t="s">
        <v>1400</v>
      </c>
      <c r="C670">
        <v>1.0874550000000001</v>
      </c>
      <c r="D670">
        <v>165.66222300000001</v>
      </c>
      <c r="E670">
        <v>12720</v>
      </c>
      <c r="F670" t="s">
        <v>1349</v>
      </c>
      <c r="G670" t="s">
        <v>377</v>
      </c>
      <c r="H670">
        <v>20200414</v>
      </c>
      <c r="I670" t="str">
        <f>VLOOKUP(A670,'Universe 202008'!$A$2:$B$1148,2,0)</f>
        <v>FLTR.L</v>
      </c>
      <c r="J670" t="str">
        <f t="shared" si="21"/>
        <v>LN</v>
      </c>
      <c r="K670" t="str">
        <f>VLOOKUP(J670,'Exchange Lookup'!$A$2:$B$22,2,0)</f>
        <v>.L</v>
      </c>
      <c r="L670" t="str">
        <f t="shared" si="20"/>
        <v>FLTR.L</v>
      </c>
    </row>
    <row r="671" spans="1:12" x14ac:dyDescent="0.25">
      <c r="A671" t="s">
        <v>1401</v>
      </c>
      <c r="B671" t="s">
        <v>1402</v>
      </c>
      <c r="C671">
        <v>0.98155199999999998</v>
      </c>
      <c r="D671">
        <v>1420.4693649999999</v>
      </c>
      <c r="E671">
        <v>1339</v>
      </c>
      <c r="F671" t="s">
        <v>1349</v>
      </c>
      <c r="G671" t="s">
        <v>1403</v>
      </c>
      <c r="H671">
        <v>20210603</v>
      </c>
      <c r="I671" t="str">
        <f>VLOOKUP(A671,'Universe 202008'!$A$2:$B$1148,2,0)</f>
        <v>SMT.L</v>
      </c>
      <c r="J671" t="str">
        <f t="shared" si="21"/>
        <v>LN</v>
      </c>
      <c r="K671" t="str">
        <f>VLOOKUP(J671,'Exchange Lookup'!$A$2:$B$22,2,0)</f>
        <v>.L</v>
      </c>
      <c r="L671" t="str">
        <f t="shared" si="20"/>
        <v>SMT.L</v>
      </c>
    </row>
    <row r="672" spans="1:12" x14ac:dyDescent="0.25">
      <c r="A672" t="s">
        <v>1404</v>
      </c>
      <c r="B672" t="s">
        <v>1405</v>
      </c>
      <c r="C672">
        <v>0.956175</v>
      </c>
      <c r="D672">
        <v>3223.4423670000001</v>
      </c>
      <c r="E672">
        <v>574.79999999999995</v>
      </c>
      <c r="F672" t="s">
        <v>1349</v>
      </c>
      <c r="G672" t="s">
        <v>347</v>
      </c>
      <c r="H672">
        <v>20211021</v>
      </c>
      <c r="I672" t="str">
        <f>VLOOKUP(A672,'Universe 202008'!$A$2:$B$1148,2,0)</f>
        <v>BA.L</v>
      </c>
      <c r="J672" t="str">
        <f t="shared" si="21"/>
        <v>LN</v>
      </c>
      <c r="K672" t="str">
        <f>VLOOKUP(J672,'Exchange Lookup'!$A$2:$B$22,2,0)</f>
        <v>.L</v>
      </c>
      <c r="L672" t="str">
        <f t="shared" si="20"/>
        <v>BA.L</v>
      </c>
    </row>
    <row r="673" spans="1:12" x14ac:dyDescent="0.25">
      <c r="A673" t="s">
        <v>1406</v>
      </c>
      <c r="B673" t="s">
        <v>1407</v>
      </c>
      <c r="C673">
        <v>0.91809799999999997</v>
      </c>
      <c r="D673">
        <v>7630.4997620000004</v>
      </c>
      <c r="E673">
        <v>233.15</v>
      </c>
      <c r="F673" t="s">
        <v>1349</v>
      </c>
      <c r="G673" t="s">
        <v>356</v>
      </c>
      <c r="H673">
        <v>20210520</v>
      </c>
      <c r="I673" t="str">
        <f>VLOOKUP(A673,'Universe 202008'!$A$2:$B$1148,2,0)</f>
        <v>TSCO.L</v>
      </c>
      <c r="J673" t="str">
        <f t="shared" si="21"/>
        <v>LN</v>
      </c>
      <c r="K673" t="str">
        <f>VLOOKUP(J673,'Exchange Lookup'!$A$2:$B$22,2,0)</f>
        <v>.L</v>
      </c>
      <c r="L673" t="str">
        <f t="shared" si="20"/>
        <v>TSCO.L</v>
      </c>
    </row>
    <row r="674" spans="1:12" x14ac:dyDescent="0.25">
      <c r="A674" t="s">
        <v>1408</v>
      </c>
      <c r="B674" t="s">
        <v>1409</v>
      </c>
      <c r="C674">
        <v>0.84464399999999995</v>
      </c>
      <c r="D674">
        <v>5921.5410380000003</v>
      </c>
      <c r="E674">
        <v>276.39999999999998</v>
      </c>
      <c r="F674" t="s">
        <v>1349</v>
      </c>
      <c r="G674" t="s">
        <v>338</v>
      </c>
      <c r="H674">
        <v>20210812</v>
      </c>
      <c r="I674" t="str">
        <f>VLOOKUP(A674,'Universe 202008'!$A$2:$B$1148,2,0)</f>
        <v>LGEN.L</v>
      </c>
      <c r="J674" t="str">
        <f t="shared" si="21"/>
        <v>LN</v>
      </c>
      <c r="K674" t="str">
        <f>VLOOKUP(J674,'Exchange Lookup'!$A$2:$B$22,2,0)</f>
        <v>.L</v>
      </c>
      <c r="L674" t="str">
        <f t="shared" si="20"/>
        <v>LGEN.L</v>
      </c>
    </row>
    <row r="675" spans="1:12" x14ac:dyDescent="0.25">
      <c r="A675" t="s">
        <v>1410</v>
      </c>
      <c r="B675" t="s">
        <v>1411</v>
      </c>
      <c r="C675">
        <v>0.83177999999999996</v>
      </c>
      <c r="D675">
        <v>1042.5532000000001</v>
      </c>
      <c r="E675">
        <v>1546</v>
      </c>
      <c r="F675" t="s">
        <v>1349</v>
      </c>
      <c r="G675" t="s">
        <v>53</v>
      </c>
      <c r="H675">
        <v>20210729</v>
      </c>
      <c r="I675" t="str">
        <f>VLOOKUP(A675,'Universe 202008'!$A$2:$B$1148,2,0)</f>
        <v>SSE.L</v>
      </c>
      <c r="J675" t="str">
        <f t="shared" si="21"/>
        <v>LN</v>
      </c>
      <c r="K675" t="str">
        <f>VLOOKUP(J675,'Exchange Lookup'!$A$2:$B$22,2,0)</f>
        <v>.L</v>
      </c>
      <c r="L675" t="str">
        <f t="shared" si="20"/>
        <v>SSE.L</v>
      </c>
    </row>
    <row r="676" spans="1:12" x14ac:dyDescent="0.25">
      <c r="A676" t="s">
        <v>1412</v>
      </c>
      <c r="B676" t="s">
        <v>1413</v>
      </c>
      <c r="C676">
        <v>0.80633200000000005</v>
      </c>
      <c r="D676">
        <v>3914.9972269999998</v>
      </c>
      <c r="E676">
        <v>399.1</v>
      </c>
      <c r="F676" t="s">
        <v>1349</v>
      </c>
      <c r="G676" t="s">
        <v>338</v>
      </c>
      <c r="H676">
        <v>20210408</v>
      </c>
      <c r="I676" t="str">
        <f>VLOOKUP(A676,'Universe 202008'!$A$2:$B$1148,2,0)</f>
        <v>AV.L</v>
      </c>
      <c r="J676" t="str">
        <f t="shared" si="21"/>
        <v>LN</v>
      </c>
      <c r="K676" t="str">
        <f>VLOOKUP(J676,'Exchange Lookup'!$A$2:$B$22,2,0)</f>
        <v>.L</v>
      </c>
      <c r="L676" t="str">
        <f t="shared" si="20"/>
        <v>AV.L</v>
      </c>
    </row>
    <row r="677" spans="1:12" x14ac:dyDescent="0.25">
      <c r="A677" t="s">
        <v>1414</v>
      </c>
      <c r="B677" t="s">
        <v>1415</v>
      </c>
      <c r="C677">
        <v>0.79039099999999995</v>
      </c>
      <c r="D677">
        <v>8722.0136469999998</v>
      </c>
      <c r="E677">
        <v>175.6</v>
      </c>
      <c r="F677" t="s">
        <v>1349</v>
      </c>
      <c r="G677" t="s">
        <v>341</v>
      </c>
      <c r="H677">
        <v>20200507</v>
      </c>
      <c r="I677" t="str">
        <f>VLOOKUP(A677,'Universe 202008'!$A$2:$B$1148,2,0)</f>
        <v>BT-A.L</v>
      </c>
      <c r="J677" t="str">
        <f t="shared" si="21"/>
        <v>LN</v>
      </c>
      <c r="K677" t="str">
        <f>VLOOKUP(J677,'Exchange Lookup'!$A$2:$B$22,2,0)</f>
        <v>.L</v>
      </c>
      <c r="L677" t="str">
        <f t="shared" si="20"/>
        <v>BT-A.L</v>
      </c>
    </row>
    <row r="678" spans="1:12" x14ac:dyDescent="0.25">
      <c r="A678" t="s">
        <v>1416</v>
      </c>
      <c r="B678" t="s">
        <v>1417</v>
      </c>
      <c r="C678">
        <v>0.76886900000000002</v>
      </c>
      <c r="D678">
        <v>1196.2103139999999</v>
      </c>
      <c r="E678">
        <v>1245.5</v>
      </c>
      <c r="F678" t="s">
        <v>1349</v>
      </c>
      <c r="G678" t="s">
        <v>366</v>
      </c>
      <c r="H678">
        <v>20210812</v>
      </c>
      <c r="I678" t="str">
        <f>VLOOKUP(A678,'Universe 202008'!$A$2:$B$1148,2,0)</f>
        <v>SGRO.L</v>
      </c>
      <c r="J678" t="str">
        <f t="shared" si="21"/>
        <v>LN</v>
      </c>
      <c r="K678" t="str">
        <f>VLOOKUP(J678,'Exchange Lookup'!$A$2:$B$22,2,0)</f>
        <v>.L</v>
      </c>
      <c r="L678" t="str">
        <f t="shared" si="20"/>
        <v>SGRO.L</v>
      </c>
    </row>
    <row r="679" spans="1:12" x14ac:dyDescent="0.25">
      <c r="A679" t="s">
        <v>1418</v>
      </c>
      <c r="B679" t="s">
        <v>1419</v>
      </c>
      <c r="C679">
        <v>0.76208600000000004</v>
      </c>
      <c r="D679">
        <v>941.49642800000004</v>
      </c>
      <c r="E679">
        <v>1568.5</v>
      </c>
      <c r="F679" t="s">
        <v>1349</v>
      </c>
      <c r="G679" t="s">
        <v>356</v>
      </c>
      <c r="H679">
        <v>20210819</v>
      </c>
      <c r="I679" t="str">
        <f>VLOOKUP(A679,'Universe 202008'!$A$2:$B$1148,2,0)</f>
        <v>IMB.L</v>
      </c>
      <c r="J679" t="str">
        <f t="shared" si="21"/>
        <v>LN</v>
      </c>
      <c r="K679" t="str">
        <f>VLOOKUP(J679,'Exchange Lookup'!$A$2:$B$22,2,0)</f>
        <v>.L</v>
      </c>
      <c r="L679" t="str">
        <f t="shared" si="20"/>
        <v>IMB.L</v>
      </c>
    </row>
    <row r="680" spans="1:12" x14ac:dyDescent="0.25">
      <c r="A680" t="s">
        <v>1420</v>
      </c>
      <c r="B680" t="s">
        <v>1421</v>
      </c>
      <c r="C680">
        <v>0.638687</v>
      </c>
      <c r="D680">
        <v>951.64885800000002</v>
      </c>
      <c r="E680">
        <v>1300.5</v>
      </c>
      <c r="F680" t="s">
        <v>1349</v>
      </c>
      <c r="G680" t="s">
        <v>338</v>
      </c>
      <c r="H680">
        <v>20210617</v>
      </c>
      <c r="I680" t="str">
        <f>VLOOKUP(A680,'Universe 202008'!$A$2:$B$1148,2,0)</f>
        <v>III.L</v>
      </c>
      <c r="J680" t="str">
        <f t="shared" si="21"/>
        <v>LN</v>
      </c>
      <c r="K680" t="str">
        <f>VLOOKUP(J680,'Exchange Lookup'!$A$2:$B$22,2,0)</f>
        <v>.L</v>
      </c>
      <c r="L680" t="str">
        <f t="shared" si="20"/>
        <v>III.L</v>
      </c>
    </row>
    <row r="681" spans="1:12" x14ac:dyDescent="0.25">
      <c r="A681" t="s">
        <v>1422</v>
      </c>
      <c r="B681" t="s">
        <v>1423</v>
      </c>
      <c r="C681">
        <v>0.62373900000000004</v>
      </c>
      <c r="D681">
        <v>878.38222299999995</v>
      </c>
      <c r="E681">
        <v>1376</v>
      </c>
      <c r="F681" t="s">
        <v>1349</v>
      </c>
      <c r="G681" t="s">
        <v>359</v>
      </c>
      <c r="H681">
        <v>20210930</v>
      </c>
      <c r="I681" t="str">
        <f>VLOOKUP(A681,'Universe 202008'!$A$2:$B$1148,2,0)</f>
        <v>SN.L</v>
      </c>
      <c r="J681" t="str">
        <f t="shared" si="21"/>
        <v>LN</v>
      </c>
      <c r="K681" t="str">
        <f>VLOOKUP(J681,'Exchange Lookup'!$A$2:$B$22,2,0)</f>
        <v>.L</v>
      </c>
      <c r="L681" t="str">
        <f t="shared" si="20"/>
        <v>SN.L</v>
      </c>
    </row>
    <row r="682" spans="1:12" x14ac:dyDescent="0.25">
      <c r="A682" t="s">
        <v>1424</v>
      </c>
      <c r="B682" t="s">
        <v>1425</v>
      </c>
      <c r="C682">
        <v>0.60809899999999995</v>
      </c>
      <c r="D682">
        <v>180.45136600000001</v>
      </c>
      <c r="E682">
        <v>6530</v>
      </c>
      <c r="F682" t="s">
        <v>1349</v>
      </c>
      <c r="G682" t="s">
        <v>377</v>
      </c>
      <c r="H682" t="s">
        <v>333</v>
      </c>
      <c r="I682" t="str">
        <f>VLOOKUP(A682,'Universe 202008'!$A$2:$B$1148,2,0)</f>
        <v>JET.L</v>
      </c>
      <c r="J682" t="str">
        <f t="shared" si="21"/>
        <v>LN</v>
      </c>
      <c r="K682" t="str">
        <f>VLOOKUP(J682,'Exchange Lookup'!$A$2:$B$22,2,0)</f>
        <v>.L</v>
      </c>
      <c r="L682" t="str">
        <f t="shared" si="20"/>
        <v>JET.L</v>
      </c>
    </row>
    <row r="683" spans="1:12" x14ac:dyDescent="0.25">
      <c r="A683" t="s">
        <v>1426</v>
      </c>
      <c r="B683" t="s">
        <v>1427</v>
      </c>
      <c r="C683">
        <v>0.60572800000000004</v>
      </c>
      <c r="D683">
        <v>134.543026</v>
      </c>
      <c r="E683">
        <v>8724</v>
      </c>
      <c r="F683" t="s">
        <v>1349</v>
      </c>
      <c r="G683" t="s">
        <v>335</v>
      </c>
      <c r="H683">
        <v>20210909</v>
      </c>
      <c r="I683" t="str">
        <f>VLOOKUP(A683,'Universe 202008'!$A$2:$B$1148,2,0)</f>
        <v>CRDA.L</v>
      </c>
      <c r="J683" t="str">
        <f t="shared" si="21"/>
        <v>LN</v>
      </c>
      <c r="K683" t="str">
        <f>VLOOKUP(J683,'Exchange Lookup'!$A$2:$B$22,2,0)</f>
        <v>.L</v>
      </c>
      <c r="L683" t="str">
        <f t="shared" si="20"/>
        <v>CRDA.L</v>
      </c>
    </row>
    <row r="684" spans="1:12" x14ac:dyDescent="0.25">
      <c r="A684" t="s">
        <v>1428</v>
      </c>
      <c r="B684" t="s">
        <v>1429</v>
      </c>
      <c r="C684">
        <v>0.60472300000000001</v>
      </c>
      <c r="D684">
        <v>2551.8427069999998</v>
      </c>
      <c r="E684">
        <v>459.2</v>
      </c>
      <c r="F684" t="s">
        <v>1349</v>
      </c>
      <c r="G684" t="s">
        <v>338</v>
      </c>
      <c r="H684">
        <v>20210812</v>
      </c>
      <c r="I684" t="str">
        <f>VLOOKUP(A684,'Universe 202008'!$A$2:$B$1148,2,0)</f>
        <v>STAN.L</v>
      </c>
      <c r="J684" t="str">
        <f t="shared" si="21"/>
        <v>LN</v>
      </c>
      <c r="K684" t="str">
        <f>VLOOKUP(J684,'Exchange Lookup'!$A$2:$B$22,2,0)</f>
        <v>.L</v>
      </c>
      <c r="L684" t="str">
        <f t="shared" si="20"/>
        <v>STAN.L</v>
      </c>
    </row>
    <row r="685" spans="1:12" x14ac:dyDescent="0.25">
      <c r="A685" t="s">
        <v>1430</v>
      </c>
      <c r="B685" t="s">
        <v>1431</v>
      </c>
      <c r="C685">
        <v>0.58677199999999996</v>
      </c>
      <c r="D685">
        <v>1171.220503</v>
      </c>
      <c r="E685">
        <v>970.8</v>
      </c>
      <c r="F685" t="s">
        <v>1349</v>
      </c>
      <c r="G685" t="s">
        <v>341</v>
      </c>
      <c r="H685">
        <v>20211014</v>
      </c>
      <c r="I685" t="str">
        <f>VLOOKUP(A685,'Universe 202008'!$A$2:$B$1148,2,0)</f>
        <v>WPP.L</v>
      </c>
      <c r="J685" t="str">
        <f t="shared" si="21"/>
        <v>LN</v>
      </c>
      <c r="K685" t="str">
        <f>VLOOKUP(J685,'Exchange Lookup'!$A$2:$B$22,2,0)</f>
        <v>.L</v>
      </c>
      <c r="L685" t="str">
        <f t="shared" si="20"/>
        <v>WPP.L</v>
      </c>
    </row>
    <row r="686" spans="1:12" x14ac:dyDescent="0.25">
      <c r="A686" t="s">
        <v>1432</v>
      </c>
      <c r="B686" t="s">
        <v>1433</v>
      </c>
      <c r="C686">
        <v>0.58298300000000003</v>
      </c>
      <c r="D686">
        <v>5237.2662330000003</v>
      </c>
      <c r="E686">
        <v>215.7</v>
      </c>
      <c r="F686" t="s">
        <v>1349</v>
      </c>
      <c r="G686" t="s">
        <v>338</v>
      </c>
      <c r="H686">
        <v>20210812</v>
      </c>
      <c r="I686" t="str">
        <f>VLOOKUP(A686,'Universe 202008'!$A$2:$B$1148,2,0)</f>
        <v>NWG.L</v>
      </c>
      <c r="J686" t="str">
        <f t="shared" si="21"/>
        <v>LN</v>
      </c>
      <c r="K686" t="str">
        <f>VLOOKUP(J686,'Exchange Lookup'!$A$2:$B$22,2,0)</f>
        <v>.L</v>
      </c>
      <c r="L686" t="str">
        <f t="shared" si="20"/>
        <v>NWG.L</v>
      </c>
    </row>
    <row r="687" spans="1:12" x14ac:dyDescent="0.25">
      <c r="A687" t="s">
        <v>1434</v>
      </c>
      <c r="B687" t="s">
        <v>1435</v>
      </c>
      <c r="C687">
        <v>0.57932700000000004</v>
      </c>
      <c r="D687">
        <v>581.95635600000003</v>
      </c>
      <c r="E687">
        <v>1929</v>
      </c>
      <c r="F687" t="s">
        <v>1349</v>
      </c>
      <c r="G687" t="s">
        <v>377</v>
      </c>
      <c r="H687">
        <v>20210312</v>
      </c>
      <c r="I687" t="e">
        <f>VLOOKUP(A687,'Universe 202008'!$A$2:$B$1148,2,0)</f>
        <v>#N/A</v>
      </c>
      <c r="J687" t="str">
        <f t="shared" si="21"/>
        <v>LN</v>
      </c>
      <c r="K687" t="str">
        <f>VLOOKUP(J687,'Exchange Lookup'!$A$2:$B$22,2,0)</f>
        <v>.L</v>
      </c>
      <c r="L687" t="str">
        <f t="shared" si="20"/>
        <v>ENT.L</v>
      </c>
    </row>
    <row r="688" spans="1:12" x14ac:dyDescent="0.25">
      <c r="A688" t="s">
        <v>1436</v>
      </c>
      <c r="B688" t="s">
        <v>1437</v>
      </c>
      <c r="C688">
        <v>0.57197399999999998</v>
      </c>
      <c r="D688">
        <v>73.327611000000005</v>
      </c>
      <c r="E688">
        <v>15115</v>
      </c>
      <c r="F688" t="s">
        <v>1349</v>
      </c>
      <c r="G688" t="s">
        <v>347</v>
      </c>
      <c r="H688">
        <v>20210422</v>
      </c>
      <c r="I688" t="str">
        <f>VLOOKUP(A688,'Universe 202008'!$A$2:$B$1148,2,0)</f>
        <v>SPX.L</v>
      </c>
      <c r="J688" t="str">
        <f t="shared" si="21"/>
        <v>LN</v>
      </c>
      <c r="K688" t="str">
        <f>VLOOKUP(J688,'Exchange Lookup'!$A$2:$B$22,2,0)</f>
        <v>.L</v>
      </c>
      <c r="L688" t="str">
        <f t="shared" si="20"/>
        <v>SPX.L</v>
      </c>
    </row>
    <row r="689" spans="1:12" x14ac:dyDescent="0.25">
      <c r="A689" t="s">
        <v>1438</v>
      </c>
      <c r="B689" t="s">
        <v>1439</v>
      </c>
      <c r="C689">
        <v>0.56645100000000004</v>
      </c>
      <c r="D689">
        <v>378.49792000000002</v>
      </c>
      <c r="E689">
        <v>2900</v>
      </c>
      <c r="F689" t="s">
        <v>1349</v>
      </c>
      <c r="G689" t="s">
        <v>344</v>
      </c>
      <c r="H689">
        <v>20210708</v>
      </c>
      <c r="I689" t="str">
        <f>VLOOKUP(A689,'Universe 202008'!$A$2:$B$1148,2,0)</f>
        <v>HLMA.L</v>
      </c>
      <c r="J689" t="str">
        <f t="shared" si="21"/>
        <v>LN</v>
      </c>
      <c r="K689" t="str">
        <f>VLOOKUP(J689,'Exchange Lookup'!$A$2:$B$22,2,0)</f>
        <v>.L</v>
      </c>
      <c r="L689" t="str">
        <f t="shared" si="20"/>
        <v>HLMA.L</v>
      </c>
    </row>
    <row r="690" spans="1:12" x14ac:dyDescent="0.25">
      <c r="A690" t="s">
        <v>1440</v>
      </c>
      <c r="B690" t="s">
        <v>1441</v>
      </c>
      <c r="C690">
        <v>0.53763099999999997</v>
      </c>
      <c r="D690">
        <v>259.02498400000002</v>
      </c>
      <c r="E690">
        <v>4022</v>
      </c>
      <c r="F690" t="s">
        <v>1349</v>
      </c>
      <c r="G690" t="s">
        <v>335</v>
      </c>
      <c r="H690" t="s">
        <v>333</v>
      </c>
      <c r="I690" t="str">
        <f>VLOOKUP(A690,'Universe 202008'!$A$2:$B$1148,2,0)</f>
        <v>SKG.L</v>
      </c>
      <c r="J690" t="str">
        <f t="shared" si="21"/>
        <v>LN</v>
      </c>
      <c r="K690" t="str">
        <f>VLOOKUP(J690,'Exchange Lookup'!$A$2:$B$22,2,0)</f>
        <v>.L</v>
      </c>
      <c r="L690" t="str">
        <f t="shared" si="20"/>
        <v>SKG.L</v>
      </c>
    </row>
    <row r="691" spans="1:12" x14ac:dyDescent="0.25">
      <c r="A691" t="s">
        <v>1442</v>
      </c>
      <c r="B691" t="s">
        <v>1443</v>
      </c>
      <c r="C691">
        <v>0.53207199999999999</v>
      </c>
      <c r="D691">
        <v>1859.043435</v>
      </c>
      <c r="E691">
        <v>554.6</v>
      </c>
      <c r="F691" t="s">
        <v>1349</v>
      </c>
      <c r="G691" t="s">
        <v>347</v>
      </c>
      <c r="H691">
        <v>20210805</v>
      </c>
      <c r="I691" t="str">
        <f>VLOOKUP(A691,'Universe 202008'!$A$2:$B$1148,2,0)</f>
        <v>RTO.L</v>
      </c>
      <c r="J691" t="str">
        <f t="shared" si="21"/>
        <v>LN</v>
      </c>
      <c r="K691" t="str">
        <f>VLOOKUP(J691,'Exchange Lookup'!$A$2:$B$22,2,0)</f>
        <v>.L</v>
      </c>
      <c r="L691" t="str">
        <f t="shared" si="20"/>
        <v>RTO.L</v>
      </c>
    </row>
    <row r="692" spans="1:12" x14ac:dyDescent="0.25">
      <c r="A692" t="s">
        <v>1444</v>
      </c>
      <c r="B692" t="s">
        <v>1445</v>
      </c>
      <c r="C692">
        <v>0.52322199999999996</v>
      </c>
      <c r="D692">
        <v>127.147747</v>
      </c>
      <c r="E692">
        <v>7974</v>
      </c>
      <c r="F692" t="s">
        <v>1349</v>
      </c>
      <c r="G692" t="s">
        <v>377</v>
      </c>
      <c r="H692">
        <v>20210812</v>
      </c>
      <c r="I692" t="str">
        <f>VLOOKUP(A692,'Universe 202008'!$A$2:$B$1148,2,0)</f>
        <v>NXT.L</v>
      </c>
      <c r="J692" t="str">
        <f t="shared" si="21"/>
        <v>LN</v>
      </c>
      <c r="K692" t="str">
        <f>VLOOKUP(J692,'Exchange Lookup'!$A$2:$B$22,2,0)</f>
        <v>.L</v>
      </c>
      <c r="L692" t="str">
        <f t="shared" si="20"/>
        <v>NXT.L</v>
      </c>
    </row>
    <row r="693" spans="1:12" x14ac:dyDescent="0.25">
      <c r="A693" t="s">
        <v>1446</v>
      </c>
      <c r="B693" t="s">
        <v>1447</v>
      </c>
      <c r="C693">
        <v>0.50114499999999995</v>
      </c>
      <c r="D693">
        <v>484.09637800000002</v>
      </c>
      <c r="E693">
        <v>2006</v>
      </c>
      <c r="F693" t="s">
        <v>1349</v>
      </c>
      <c r="G693" t="s">
        <v>335</v>
      </c>
      <c r="H693">
        <v>20210826</v>
      </c>
      <c r="I693" t="str">
        <f>VLOOKUP(A693,'Universe 202008'!$A$2:$B$1148,2,0)</f>
        <v>MNDI.L</v>
      </c>
      <c r="J693" t="str">
        <f t="shared" si="21"/>
        <v>LN</v>
      </c>
      <c r="K693" t="str">
        <f>VLOOKUP(J693,'Exchange Lookup'!$A$2:$B$22,2,0)</f>
        <v>.L</v>
      </c>
      <c r="L693" t="str">
        <f t="shared" si="20"/>
        <v>MNDI.L</v>
      </c>
    </row>
    <row r="694" spans="1:12" x14ac:dyDescent="0.25">
      <c r="A694" t="s">
        <v>1448</v>
      </c>
      <c r="B694" t="s">
        <v>1449</v>
      </c>
      <c r="C694">
        <v>0.47719600000000001</v>
      </c>
      <c r="D694">
        <v>317.217803</v>
      </c>
      <c r="E694">
        <v>2915</v>
      </c>
      <c r="F694" t="s">
        <v>1349</v>
      </c>
      <c r="G694" t="s">
        <v>377</v>
      </c>
      <c r="H694" t="s">
        <v>333</v>
      </c>
      <c r="I694" t="str">
        <f>VLOOKUP(A694,'Universe 202008'!$A$2:$B$1148,2,0)</f>
        <v>PSN.L</v>
      </c>
      <c r="J694" t="str">
        <f t="shared" si="21"/>
        <v>LN</v>
      </c>
      <c r="K694" t="str">
        <f>VLOOKUP(J694,'Exchange Lookup'!$A$2:$B$22,2,0)</f>
        <v>.L</v>
      </c>
      <c r="L694" t="str">
        <f t="shared" si="20"/>
        <v>PSN.L</v>
      </c>
    </row>
    <row r="695" spans="1:12" x14ac:dyDescent="0.25">
      <c r="A695" t="s">
        <v>1450</v>
      </c>
      <c r="B695" t="s">
        <v>1451</v>
      </c>
      <c r="C695">
        <v>0.45482499999999998</v>
      </c>
      <c r="D695">
        <v>336.51798100000002</v>
      </c>
      <c r="E695">
        <v>2619</v>
      </c>
      <c r="F695" t="s">
        <v>1349</v>
      </c>
      <c r="G695" t="s">
        <v>347</v>
      </c>
      <c r="H695">
        <v>20210520</v>
      </c>
      <c r="I695" t="str">
        <f>VLOOKUP(A695,'Universe 202008'!$A$2:$B$1148,2,0)</f>
        <v>BNZL.L</v>
      </c>
      <c r="J695" t="str">
        <f t="shared" si="21"/>
        <v>LN</v>
      </c>
      <c r="K695" t="str">
        <f>VLOOKUP(J695,'Exchange Lookup'!$A$2:$B$22,2,0)</f>
        <v>.L</v>
      </c>
      <c r="L695" t="str">
        <f t="shared" si="20"/>
        <v>BNZL.L</v>
      </c>
    </row>
    <row r="696" spans="1:12" x14ac:dyDescent="0.25">
      <c r="A696" t="s">
        <v>1452</v>
      </c>
      <c r="B696" t="s">
        <v>1453</v>
      </c>
      <c r="C696">
        <v>0.45245299999999999</v>
      </c>
      <c r="D696">
        <v>486.13430799999998</v>
      </c>
      <c r="E696">
        <v>1803.5</v>
      </c>
      <c r="F696" t="s">
        <v>1349</v>
      </c>
      <c r="G696" t="s">
        <v>377</v>
      </c>
      <c r="H696" t="s">
        <v>333</v>
      </c>
      <c r="I696" t="str">
        <f>VLOOKUP(A696,'Universe 202008'!$A$2:$B$1148,2,0)</f>
        <v>OCDO.L</v>
      </c>
      <c r="J696" t="str">
        <f t="shared" si="21"/>
        <v>LN</v>
      </c>
      <c r="K696" t="str">
        <f>VLOOKUP(J696,'Exchange Lookup'!$A$2:$B$22,2,0)</f>
        <v>.L</v>
      </c>
      <c r="L696" t="str">
        <f t="shared" si="20"/>
        <v>OCDO.L</v>
      </c>
    </row>
    <row r="697" spans="1:12" x14ac:dyDescent="0.25">
      <c r="A697" t="s">
        <v>1454</v>
      </c>
      <c r="B697" t="s">
        <v>1455</v>
      </c>
      <c r="C697">
        <v>0.44855</v>
      </c>
      <c r="D697">
        <v>401.098927</v>
      </c>
      <c r="E697">
        <v>2167</v>
      </c>
      <c r="F697" t="s">
        <v>1349</v>
      </c>
      <c r="G697" t="s">
        <v>377</v>
      </c>
      <c r="H697">
        <v>20210701</v>
      </c>
      <c r="I697" t="str">
        <f>VLOOKUP(A697,'Universe 202008'!$A$2:$B$1148,2,0)</f>
        <v>BRBY.L</v>
      </c>
      <c r="J697" t="str">
        <f t="shared" si="21"/>
        <v>LN</v>
      </c>
      <c r="K697" t="str">
        <f>VLOOKUP(J697,'Exchange Lookup'!$A$2:$B$22,2,0)</f>
        <v>.L</v>
      </c>
      <c r="L697" t="str">
        <f t="shared" si="20"/>
        <v>BRBY.L</v>
      </c>
    </row>
    <row r="698" spans="1:12" x14ac:dyDescent="0.25">
      <c r="A698" t="s">
        <v>1456</v>
      </c>
      <c r="B698" t="s">
        <v>1457</v>
      </c>
      <c r="C698">
        <v>0.44697900000000002</v>
      </c>
      <c r="D698">
        <v>182.921975</v>
      </c>
      <c r="E698">
        <v>4735</v>
      </c>
      <c r="F698" t="s">
        <v>1349</v>
      </c>
      <c r="G698" t="s">
        <v>377</v>
      </c>
      <c r="H698">
        <v>20200827</v>
      </c>
      <c r="I698" t="str">
        <f>VLOOKUP(A698,'Universe 202008'!$A$2:$B$1148,2,0)</f>
        <v>IHG.L</v>
      </c>
      <c r="J698" t="str">
        <f t="shared" si="21"/>
        <v>LN</v>
      </c>
      <c r="K698" t="str">
        <f>VLOOKUP(J698,'Exchange Lookup'!$A$2:$B$22,2,0)</f>
        <v>.L</v>
      </c>
      <c r="L698" t="str">
        <f t="shared" si="20"/>
        <v>IHG.L</v>
      </c>
    </row>
    <row r="699" spans="1:12" x14ac:dyDescent="0.25">
      <c r="A699" t="s">
        <v>1458</v>
      </c>
      <c r="B699" t="s">
        <v>1459</v>
      </c>
      <c r="C699">
        <v>0.44519599999999998</v>
      </c>
      <c r="D699">
        <v>530.88032899999996</v>
      </c>
      <c r="E699">
        <v>1625</v>
      </c>
      <c r="F699" t="s">
        <v>1349</v>
      </c>
      <c r="G699" t="s">
        <v>338</v>
      </c>
      <c r="H699">
        <v>20210826</v>
      </c>
      <c r="I699" t="str">
        <f>VLOOKUP(A699,'Universe 202008'!$A$2:$B$1148,2,0)</f>
        <v>STJ.L</v>
      </c>
      <c r="J699" t="str">
        <f t="shared" si="21"/>
        <v>LN</v>
      </c>
      <c r="K699" t="str">
        <f>VLOOKUP(J699,'Exchange Lookup'!$A$2:$B$22,2,0)</f>
        <v>.L</v>
      </c>
      <c r="L699" t="str">
        <f t="shared" si="20"/>
        <v>STJ.L</v>
      </c>
    </row>
    <row r="700" spans="1:12" x14ac:dyDescent="0.25">
      <c r="A700" t="s">
        <v>1460</v>
      </c>
      <c r="B700" t="s">
        <v>1461</v>
      </c>
      <c r="C700">
        <v>0.44026500000000002</v>
      </c>
      <c r="D700">
        <v>161.21041099999999</v>
      </c>
      <c r="E700">
        <v>5292</v>
      </c>
      <c r="F700" t="s">
        <v>1349</v>
      </c>
      <c r="G700" t="s">
        <v>347</v>
      </c>
      <c r="H700">
        <v>20210916</v>
      </c>
      <c r="I700" t="str">
        <f>VLOOKUP(A700,'Universe 202008'!$A$2:$B$1148,2,0)</f>
        <v>ITRK.L</v>
      </c>
      <c r="J700" t="str">
        <f t="shared" si="21"/>
        <v>LN</v>
      </c>
      <c r="K700" t="str">
        <f>VLOOKUP(J700,'Exchange Lookup'!$A$2:$B$22,2,0)</f>
        <v>.L</v>
      </c>
      <c r="L700" t="str">
        <f t="shared" si="20"/>
        <v>ITRK.L</v>
      </c>
    </row>
    <row r="701" spans="1:12" x14ac:dyDescent="0.25">
      <c r="A701" t="s">
        <v>1462</v>
      </c>
      <c r="B701" t="s">
        <v>1463</v>
      </c>
      <c r="C701">
        <v>0.43282799999999999</v>
      </c>
      <c r="D701">
        <v>7460.5494749999998</v>
      </c>
      <c r="E701">
        <v>112.42</v>
      </c>
      <c r="F701" t="s">
        <v>1349</v>
      </c>
      <c r="G701" t="s">
        <v>347</v>
      </c>
      <c r="H701">
        <v>20201022</v>
      </c>
      <c r="I701" t="str">
        <f>VLOOKUP(A701,'Universe 202008'!$A$2:$B$1148,2,0)</f>
        <v>RR.L</v>
      </c>
      <c r="J701" t="str">
        <f t="shared" si="21"/>
        <v>LN</v>
      </c>
      <c r="K701" t="str">
        <f>VLOOKUP(J701,'Exchange Lookup'!$A$2:$B$22,2,0)</f>
        <v>.L</v>
      </c>
      <c r="L701" t="str">
        <f t="shared" ref="L701:L764" si="22">IF(ISNA(I701),LEFT(A701,LEN(A701)-10)&amp;K701,I701)</f>
        <v>RR.L</v>
      </c>
    </row>
    <row r="702" spans="1:12" x14ac:dyDescent="0.25">
      <c r="A702" t="s">
        <v>1464</v>
      </c>
      <c r="B702" t="s">
        <v>1465</v>
      </c>
      <c r="C702">
        <v>0.41750300000000001</v>
      </c>
      <c r="D702">
        <v>4807.0001549999997</v>
      </c>
      <c r="E702">
        <v>168.3</v>
      </c>
      <c r="F702" t="s">
        <v>1349</v>
      </c>
      <c r="G702" t="s">
        <v>347</v>
      </c>
      <c r="H702">
        <v>20210831</v>
      </c>
      <c r="I702" t="str">
        <f>VLOOKUP(A702,'Universe 202008'!$A$2:$B$1148,2,0)</f>
        <v>MRO.L</v>
      </c>
      <c r="J702" t="str">
        <f t="shared" si="21"/>
        <v>LN</v>
      </c>
      <c r="K702" t="str">
        <f>VLOOKUP(J702,'Exchange Lookup'!$A$2:$B$22,2,0)</f>
        <v>.L</v>
      </c>
      <c r="L702" t="str">
        <f t="shared" si="22"/>
        <v>MRO.L</v>
      </c>
    </row>
    <row r="703" spans="1:12" x14ac:dyDescent="0.25">
      <c r="A703" t="s">
        <v>1466</v>
      </c>
      <c r="B703" t="s">
        <v>1467</v>
      </c>
      <c r="C703">
        <v>0.40075100000000002</v>
      </c>
      <c r="D703">
        <v>1078.8509979999999</v>
      </c>
      <c r="E703">
        <v>719.8</v>
      </c>
      <c r="F703" t="s">
        <v>1349</v>
      </c>
      <c r="G703" t="s">
        <v>344</v>
      </c>
      <c r="H703">
        <v>20210527</v>
      </c>
      <c r="I703" t="str">
        <f>VLOOKUP(A703,'Universe 202008'!$A$2:$B$1148,2,0)</f>
        <v>SGE.L</v>
      </c>
      <c r="J703" t="str">
        <f t="shared" si="21"/>
        <v>LN</v>
      </c>
      <c r="K703" t="str">
        <f>VLOOKUP(J703,'Exchange Lookup'!$A$2:$B$22,2,0)</f>
        <v>.L</v>
      </c>
      <c r="L703" t="str">
        <f t="shared" si="22"/>
        <v>SGE.L</v>
      </c>
    </row>
    <row r="704" spans="1:12" x14ac:dyDescent="0.25">
      <c r="A704" t="s">
        <v>1468</v>
      </c>
      <c r="B704" t="s">
        <v>1469</v>
      </c>
      <c r="C704">
        <v>0.396175</v>
      </c>
      <c r="D704">
        <v>1495.3064810000001</v>
      </c>
      <c r="E704">
        <v>513.4</v>
      </c>
      <c r="F704" t="s">
        <v>1349</v>
      </c>
      <c r="G704" t="s">
        <v>341</v>
      </c>
      <c r="H704">
        <v>20200619</v>
      </c>
      <c r="I704" t="str">
        <f>VLOOKUP(A704,'Universe 202008'!$A$2:$B$1148,2,0)</f>
        <v>INF.L</v>
      </c>
      <c r="J704" t="str">
        <f t="shared" si="21"/>
        <v>LN</v>
      </c>
      <c r="K704" t="str">
        <f>VLOOKUP(J704,'Exchange Lookup'!$A$2:$B$22,2,0)</f>
        <v>.L</v>
      </c>
      <c r="L704" t="str">
        <f t="shared" si="22"/>
        <v>INF.L</v>
      </c>
    </row>
    <row r="705" spans="1:12" x14ac:dyDescent="0.25">
      <c r="A705" t="s">
        <v>1470</v>
      </c>
      <c r="B705" t="s">
        <v>1471</v>
      </c>
      <c r="C705">
        <v>0.39329799999999998</v>
      </c>
      <c r="D705">
        <v>2110.5414049999999</v>
      </c>
      <c r="E705">
        <v>361.1</v>
      </c>
      <c r="F705" t="s">
        <v>1349</v>
      </c>
      <c r="G705" t="s">
        <v>377</v>
      </c>
      <c r="H705">
        <v>20210603</v>
      </c>
      <c r="I705" t="str">
        <f>VLOOKUP(A705,'Universe 202008'!$A$2:$B$1148,2,0)</f>
        <v>KGF.L</v>
      </c>
      <c r="J705" t="str">
        <f t="shared" si="21"/>
        <v>LN</v>
      </c>
      <c r="K705" t="str">
        <f>VLOOKUP(J705,'Exchange Lookup'!$A$2:$B$22,2,0)</f>
        <v>.L</v>
      </c>
      <c r="L705" t="str">
        <f t="shared" si="22"/>
        <v>KGF.L</v>
      </c>
    </row>
    <row r="706" spans="1:12" x14ac:dyDescent="0.25">
      <c r="A706" t="s">
        <v>1472</v>
      </c>
      <c r="B706" t="s">
        <v>1473</v>
      </c>
      <c r="C706">
        <v>0.37626500000000002</v>
      </c>
      <c r="D706">
        <v>1011.2467799999999</v>
      </c>
      <c r="E706">
        <v>721</v>
      </c>
      <c r="F706" t="s">
        <v>1349</v>
      </c>
      <c r="G706" t="s">
        <v>377</v>
      </c>
      <c r="H706">
        <v>20210415</v>
      </c>
      <c r="I706" t="str">
        <f>VLOOKUP(A706,'Universe 202008'!$A$2:$B$1148,2,0)</f>
        <v>BDEV.L</v>
      </c>
      <c r="J706" t="str">
        <f t="shared" si="21"/>
        <v>LN</v>
      </c>
      <c r="K706" t="str">
        <f>VLOOKUP(J706,'Exchange Lookup'!$A$2:$B$22,2,0)</f>
        <v>.L</v>
      </c>
      <c r="L706" t="str">
        <f t="shared" si="22"/>
        <v>BDEV.L</v>
      </c>
    </row>
    <row r="707" spans="1:12" x14ac:dyDescent="0.25">
      <c r="A707" t="s">
        <v>1474</v>
      </c>
      <c r="B707" t="s">
        <v>1475</v>
      </c>
      <c r="C707">
        <v>0.37129800000000002</v>
      </c>
      <c r="D707">
        <v>681.65360299999998</v>
      </c>
      <c r="E707">
        <v>1055.5</v>
      </c>
      <c r="F707" t="s">
        <v>1349</v>
      </c>
      <c r="G707" t="s">
        <v>53</v>
      </c>
      <c r="H707">
        <v>20210624</v>
      </c>
      <c r="I707" t="str">
        <f>VLOOKUP(A707,'Universe 202008'!$A$2:$B$1148,2,0)</f>
        <v>UU.L</v>
      </c>
      <c r="J707" t="str">
        <f t="shared" ref="J707:J770" si="23">LEFT(RIGHT(A707,9),2)</f>
        <v>LN</v>
      </c>
      <c r="K707" t="str">
        <f>VLOOKUP(J707,'Exchange Lookup'!$A$2:$B$22,2,0)</f>
        <v>.L</v>
      </c>
      <c r="L707" t="str">
        <f t="shared" si="22"/>
        <v>UU.L</v>
      </c>
    </row>
    <row r="708" spans="1:12" x14ac:dyDescent="0.25">
      <c r="A708" t="s">
        <v>1476</v>
      </c>
      <c r="B708" t="s">
        <v>1477</v>
      </c>
      <c r="C708">
        <v>0.36916300000000002</v>
      </c>
      <c r="D708">
        <v>209.77921900000001</v>
      </c>
      <c r="E708">
        <v>3410</v>
      </c>
      <c r="F708" t="s">
        <v>1349</v>
      </c>
      <c r="G708" t="s">
        <v>338</v>
      </c>
      <c r="H708">
        <v>20210506</v>
      </c>
      <c r="I708" t="str">
        <f>VLOOKUP(A708,'Universe 202008'!$A$2:$B$1148,2,0)</f>
        <v>ADM.L</v>
      </c>
      <c r="J708" t="str">
        <f t="shared" si="23"/>
        <v>LN</v>
      </c>
      <c r="K708" t="str">
        <f>VLOOKUP(J708,'Exchange Lookup'!$A$2:$B$22,2,0)</f>
        <v>.L</v>
      </c>
      <c r="L708" t="str">
        <f t="shared" si="22"/>
        <v>ADM.L</v>
      </c>
    </row>
    <row r="709" spans="1:12" x14ac:dyDescent="0.25">
      <c r="A709" t="s">
        <v>1478</v>
      </c>
      <c r="B709" t="s">
        <v>1479</v>
      </c>
      <c r="C709">
        <v>0.36565999999999999</v>
      </c>
      <c r="D709">
        <v>347.33302400000002</v>
      </c>
      <c r="E709">
        <v>2040</v>
      </c>
      <c r="F709" t="s">
        <v>1349</v>
      </c>
      <c r="G709" t="s">
        <v>356</v>
      </c>
      <c r="H709">
        <v>20210603</v>
      </c>
      <c r="I709" t="str">
        <f>VLOOKUP(A709,'Universe 202008'!$A$2:$B$1148,2,0)</f>
        <v>ABF.L</v>
      </c>
      <c r="J709" t="str">
        <f t="shared" si="23"/>
        <v>LN</v>
      </c>
      <c r="K709" t="str">
        <f>VLOOKUP(J709,'Exchange Lookup'!$A$2:$B$22,2,0)</f>
        <v>.L</v>
      </c>
      <c r="L709" t="str">
        <f t="shared" si="22"/>
        <v>ABF.L</v>
      </c>
    </row>
    <row r="710" spans="1:12" x14ac:dyDescent="0.25">
      <c r="A710" t="s">
        <v>1480</v>
      </c>
      <c r="B710" t="s">
        <v>1481</v>
      </c>
      <c r="C710">
        <v>0.341418</v>
      </c>
      <c r="D710">
        <v>238.83936700000001</v>
      </c>
      <c r="E710">
        <v>2770</v>
      </c>
      <c r="F710" t="s">
        <v>1349</v>
      </c>
      <c r="G710" t="s">
        <v>53</v>
      </c>
      <c r="H710">
        <v>20210527</v>
      </c>
      <c r="I710" t="str">
        <f>VLOOKUP(A710,'Universe 202008'!$A$2:$B$1148,2,0)</f>
        <v>SVT.L</v>
      </c>
      <c r="J710" t="str">
        <f t="shared" si="23"/>
        <v>LN</v>
      </c>
      <c r="K710" t="str">
        <f>VLOOKUP(J710,'Exchange Lookup'!$A$2:$B$22,2,0)</f>
        <v>.L</v>
      </c>
      <c r="L710" t="str">
        <f t="shared" si="22"/>
        <v>SVT.L</v>
      </c>
    </row>
    <row r="711" spans="1:12" x14ac:dyDescent="0.25">
      <c r="A711" t="s">
        <v>1482</v>
      </c>
      <c r="B711" t="s">
        <v>1483</v>
      </c>
      <c r="C711">
        <v>0.33323399999999997</v>
      </c>
      <c r="D711">
        <v>3723.047853</v>
      </c>
      <c r="E711">
        <v>173.44</v>
      </c>
      <c r="F711" t="s">
        <v>1349</v>
      </c>
      <c r="G711" t="s">
        <v>347</v>
      </c>
      <c r="H711">
        <v>20210624</v>
      </c>
      <c r="I711" t="str">
        <f>VLOOKUP(A711,'Universe 202008'!$A$2:$B$1148,2,0)</f>
        <v>IAG.L</v>
      </c>
      <c r="J711" t="str">
        <f t="shared" si="23"/>
        <v>LN</v>
      </c>
      <c r="K711" t="str">
        <f>VLOOKUP(J711,'Exchange Lookup'!$A$2:$B$22,2,0)</f>
        <v>.L</v>
      </c>
      <c r="L711" t="str">
        <f t="shared" si="22"/>
        <v>IAG.L</v>
      </c>
    </row>
    <row r="712" spans="1:12" x14ac:dyDescent="0.25">
      <c r="A712" t="s">
        <v>1484</v>
      </c>
      <c r="B712" t="s">
        <v>1485</v>
      </c>
      <c r="C712">
        <v>0.33267099999999999</v>
      </c>
      <c r="D712">
        <v>201.57432900000001</v>
      </c>
      <c r="E712">
        <v>3198</v>
      </c>
      <c r="F712" t="s">
        <v>1349</v>
      </c>
      <c r="G712" t="s">
        <v>377</v>
      </c>
      <c r="H712">
        <v>20200521</v>
      </c>
      <c r="I712" t="str">
        <f>VLOOKUP(A712,'Universe 202008'!$A$2:$B$1148,2,0)</f>
        <v>WTB.L</v>
      </c>
      <c r="J712" t="str">
        <f t="shared" si="23"/>
        <v>LN</v>
      </c>
      <c r="K712" t="str">
        <f>VLOOKUP(J712,'Exchange Lookup'!$A$2:$B$22,2,0)</f>
        <v>.L</v>
      </c>
      <c r="L712" t="str">
        <f t="shared" si="22"/>
        <v>WTB.L</v>
      </c>
    </row>
    <row r="713" spans="1:12" x14ac:dyDescent="0.25">
      <c r="A713" t="s">
        <v>1486</v>
      </c>
      <c r="B713" t="s">
        <v>1487</v>
      </c>
      <c r="C713">
        <v>0.33070300000000002</v>
      </c>
      <c r="D713">
        <v>2146.8073570000001</v>
      </c>
      <c r="E713">
        <v>298.5</v>
      </c>
      <c r="F713" t="s">
        <v>1349</v>
      </c>
      <c r="G713" t="s">
        <v>338</v>
      </c>
      <c r="H713">
        <v>20210415</v>
      </c>
      <c r="I713" t="e">
        <f>VLOOKUP(A713,'Universe 202008'!$A$2:$B$1148,2,0)</f>
        <v>#N/A</v>
      </c>
      <c r="J713" t="str">
        <f t="shared" si="23"/>
        <v>LN</v>
      </c>
      <c r="K713" t="str">
        <f>VLOOKUP(J713,'Exchange Lookup'!$A$2:$B$22,2,0)</f>
        <v>.L</v>
      </c>
      <c r="L713" t="str">
        <f t="shared" si="22"/>
        <v>ABDN.L</v>
      </c>
    </row>
    <row r="714" spans="1:12" x14ac:dyDescent="0.25">
      <c r="A714" t="s">
        <v>1488</v>
      </c>
      <c r="B714" t="s">
        <v>1489</v>
      </c>
      <c r="C714">
        <v>0.32672200000000001</v>
      </c>
      <c r="D714">
        <v>3615.6863790000002</v>
      </c>
      <c r="E714">
        <v>175.1</v>
      </c>
      <c r="F714" t="s">
        <v>1349</v>
      </c>
      <c r="G714" t="s">
        <v>377</v>
      </c>
      <c r="H714">
        <v>20211007</v>
      </c>
      <c r="I714" t="str">
        <f>VLOOKUP(A714,'Universe 202008'!$A$2:$B$1148,2,0)</f>
        <v>TW.L</v>
      </c>
      <c r="J714" t="str">
        <f t="shared" si="23"/>
        <v>LN</v>
      </c>
      <c r="K714" t="str">
        <f>VLOOKUP(J714,'Exchange Lookup'!$A$2:$B$22,2,0)</f>
        <v>.L</v>
      </c>
      <c r="L714" t="str">
        <f t="shared" si="22"/>
        <v>TW.L</v>
      </c>
    </row>
    <row r="715" spans="1:12" x14ac:dyDescent="0.25">
      <c r="A715" t="s">
        <v>1490</v>
      </c>
      <c r="B715" t="s">
        <v>1491</v>
      </c>
      <c r="C715">
        <v>0.31990800000000003</v>
      </c>
      <c r="D715">
        <v>377.87475799999999</v>
      </c>
      <c r="E715">
        <v>1640.5</v>
      </c>
      <c r="F715" t="s">
        <v>1349</v>
      </c>
      <c r="G715" t="s">
        <v>338</v>
      </c>
      <c r="H715">
        <v>20210211</v>
      </c>
      <c r="I715" t="str">
        <f>VLOOKUP(A715,'Universe 202008'!$A$2:$B$1148,2,0)</f>
        <v>HL.L</v>
      </c>
      <c r="J715" t="str">
        <f t="shared" si="23"/>
        <v>LN</v>
      </c>
      <c r="K715" t="str">
        <f>VLOOKUP(J715,'Exchange Lookup'!$A$2:$B$22,2,0)</f>
        <v>.L</v>
      </c>
      <c r="L715" t="str">
        <f t="shared" si="22"/>
        <v>HL.L</v>
      </c>
    </row>
    <row r="716" spans="1:12" x14ac:dyDescent="0.25">
      <c r="A716" t="s">
        <v>1492</v>
      </c>
      <c r="B716" t="s">
        <v>1493</v>
      </c>
      <c r="C716">
        <v>0.31845600000000002</v>
      </c>
      <c r="D716">
        <v>2597.17902</v>
      </c>
      <c r="E716">
        <v>237.6</v>
      </c>
      <c r="F716" t="s">
        <v>1349</v>
      </c>
      <c r="G716" t="s">
        <v>338</v>
      </c>
      <c r="H716">
        <v>20210318</v>
      </c>
      <c r="I716" t="str">
        <f>VLOOKUP(A716,'Universe 202008'!$A$2:$B$1148,2,0)</f>
        <v>MNG.L</v>
      </c>
      <c r="J716" t="str">
        <f t="shared" si="23"/>
        <v>LN</v>
      </c>
      <c r="K716" t="str">
        <f>VLOOKUP(J716,'Exchange Lookup'!$A$2:$B$22,2,0)</f>
        <v>.L</v>
      </c>
      <c r="L716" t="str">
        <f t="shared" si="22"/>
        <v>MNG.L</v>
      </c>
    </row>
    <row r="717" spans="1:12" x14ac:dyDescent="0.25">
      <c r="A717" t="s">
        <v>1494</v>
      </c>
      <c r="B717" t="s">
        <v>1495</v>
      </c>
      <c r="C717">
        <v>0.31683800000000001</v>
      </c>
      <c r="D717">
        <v>857.95751299999995</v>
      </c>
      <c r="E717">
        <v>715.6</v>
      </c>
      <c r="F717" t="s">
        <v>1349</v>
      </c>
      <c r="G717" t="s">
        <v>341</v>
      </c>
      <c r="H717">
        <v>20210930</v>
      </c>
      <c r="I717" t="str">
        <f>VLOOKUP(A717,'Universe 202008'!$A$2:$B$1148,2,0)</f>
        <v>RMV.L</v>
      </c>
      <c r="J717" t="str">
        <f t="shared" si="23"/>
        <v>LN</v>
      </c>
      <c r="K717" t="str">
        <f>VLOOKUP(J717,'Exchange Lookup'!$A$2:$B$22,2,0)</f>
        <v>.L</v>
      </c>
      <c r="L717" t="str">
        <f t="shared" si="22"/>
        <v>RMV.L</v>
      </c>
    </row>
    <row r="718" spans="1:12" x14ac:dyDescent="0.25">
      <c r="A718" t="s">
        <v>1496</v>
      </c>
      <c r="B718" t="s">
        <v>1497</v>
      </c>
      <c r="C718">
        <v>0.31373600000000001</v>
      </c>
      <c r="D718">
        <v>944.30531399999995</v>
      </c>
      <c r="E718">
        <v>643.79999999999995</v>
      </c>
      <c r="F718" t="s">
        <v>1349</v>
      </c>
      <c r="G718" t="s">
        <v>341</v>
      </c>
      <c r="H718">
        <v>20210826</v>
      </c>
      <c r="I718" t="str">
        <f>VLOOKUP(A718,'Universe 202008'!$A$2:$B$1148,2,0)</f>
        <v>AUTO.L</v>
      </c>
      <c r="J718" t="str">
        <f t="shared" si="23"/>
        <v>LN</v>
      </c>
      <c r="K718" t="str">
        <f>VLOOKUP(J718,'Exchange Lookup'!$A$2:$B$22,2,0)</f>
        <v>.L</v>
      </c>
      <c r="L718" t="str">
        <f t="shared" si="22"/>
        <v>AUTO.L</v>
      </c>
    </row>
    <row r="719" spans="1:12" x14ac:dyDescent="0.25">
      <c r="A719" t="s">
        <v>1498</v>
      </c>
      <c r="B719" t="s">
        <v>1499</v>
      </c>
      <c r="C719">
        <v>0.311975</v>
      </c>
      <c r="D719">
        <v>277.817407</v>
      </c>
      <c r="E719">
        <v>2176</v>
      </c>
      <c r="F719" t="s">
        <v>1349</v>
      </c>
      <c r="G719" t="s">
        <v>338</v>
      </c>
      <c r="H719">
        <v>20210617</v>
      </c>
      <c r="I719" t="str">
        <f>VLOOKUP(A719,'Universe 202008'!$A$2:$B$1148,2,0)</f>
        <v>ICP.L</v>
      </c>
      <c r="J719" t="str">
        <f t="shared" si="23"/>
        <v>LN</v>
      </c>
      <c r="K719" t="str">
        <f>VLOOKUP(J719,'Exchange Lookup'!$A$2:$B$22,2,0)</f>
        <v>.L</v>
      </c>
      <c r="L719" t="str">
        <f t="shared" si="22"/>
        <v>ICP.L</v>
      </c>
    </row>
    <row r="720" spans="1:12" x14ac:dyDescent="0.25">
      <c r="A720" t="s">
        <v>1500</v>
      </c>
      <c r="B720" t="s">
        <v>1501</v>
      </c>
      <c r="C720">
        <v>0.31180600000000003</v>
      </c>
      <c r="D720">
        <v>98.565213999999997</v>
      </c>
      <c r="E720">
        <v>6130</v>
      </c>
      <c r="F720" t="s">
        <v>1349</v>
      </c>
      <c r="G720" t="s">
        <v>347</v>
      </c>
      <c r="H720">
        <v>20210527</v>
      </c>
      <c r="I720" t="str">
        <f>VLOOKUP(A720,'Universe 202008'!$A$2:$B$1148,2,0)</f>
        <v>DCC.L</v>
      </c>
      <c r="J720" t="str">
        <f t="shared" si="23"/>
        <v>LN</v>
      </c>
      <c r="K720" t="str">
        <f>VLOOKUP(J720,'Exchange Lookup'!$A$2:$B$22,2,0)</f>
        <v>.L</v>
      </c>
      <c r="L720" t="str">
        <f t="shared" si="22"/>
        <v>DCC.L</v>
      </c>
    </row>
    <row r="721" spans="1:12" x14ac:dyDescent="0.25">
      <c r="A721" t="s">
        <v>1502</v>
      </c>
      <c r="B721" t="s">
        <v>1503</v>
      </c>
      <c r="C721">
        <v>0.31062000000000001</v>
      </c>
      <c r="D721">
        <v>753.70049300000005</v>
      </c>
      <c r="E721">
        <v>798.6</v>
      </c>
      <c r="F721" t="s">
        <v>1349</v>
      </c>
      <c r="G721" t="s">
        <v>341</v>
      </c>
      <c r="H721">
        <v>20210812</v>
      </c>
      <c r="I721" t="str">
        <f>VLOOKUP(A721,'Universe 202008'!$A$2:$B$1148,2,0)</f>
        <v>PSON.L</v>
      </c>
      <c r="J721" t="str">
        <f t="shared" si="23"/>
        <v>LN</v>
      </c>
      <c r="K721" t="str">
        <f>VLOOKUP(J721,'Exchange Lookup'!$A$2:$B$22,2,0)</f>
        <v>.L</v>
      </c>
      <c r="L721" t="str">
        <f t="shared" si="22"/>
        <v>PSON.L</v>
      </c>
    </row>
    <row r="722" spans="1:12" x14ac:dyDescent="0.25">
      <c r="A722" t="s">
        <v>1504</v>
      </c>
      <c r="B722" t="s">
        <v>1505</v>
      </c>
      <c r="C722">
        <v>0.29993999999999998</v>
      </c>
      <c r="D722">
        <v>396.18975599999999</v>
      </c>
      <c r="E722">
        <v>1467</v>
      </c>
      <c r="F722" t="s">
        <v>1349</v>
      </c>
      <c r="G722" t="s">
        <v>347</v>
      </c>
      <c r="H722">
        <v>20210408</v>
      </c>
      <c r="I722" t="str">
        <f>VLOOKUP(A722,'Universe 202008'!$A$2:$B$1148,2,0)</f>
        <v>SMIN.L</v>
      </c>
      <c r="J722" t="str">
        <f t="shared" si="23"/>
        <v>LN</v>
      </c>
      <c r="K722" t="str">
        <f>VLOOKUP(J722,'Exchange Lookup'!$A$2:$B$22,2,0)</f>
        <v>.L</v>
      </c>
      <c r="L722" t="str">
        <f t="shared" si="22"/>
        <v>SMIN.L</v>
      </c>
    </row>
    <row r="723" spans="1:12" x14ac:dyDescent="0.25">
      <c r="A723" t="s">
        <v>1506</v>
      </c>
      <c r="B723" t="s">
        <v>1507</v>
      </c>
      <c r="C723">
        <v>0.28809699999999999</v>
      </c>
      <c r="D723">
        <v>189.75566599999999</v>
      </c>
      <c r="E723">
        <v>2942</v>
      </c>
      <c r="F723" t="s">
        <v>1349</v>
      </c>
      <c r="G723" t="s">
        <v>335</v>
      </c>
      <c r="H723">
        <v>20210610</v>
      </c>
      <c r="I723" t="str">
        <f>VLOOKUP(A723,'Universe 202008'!$A$2:$B$1148,2,0)</f>
        <v>JMAT.L</v>
      </c>
      <c r="J723" t="str">
        <f t="shared" si="23"/>
        <v>LN</v>
      </c>
      <c r="K723" t="str">
        <f>VLOOKUP(J723,'Exchange Lookup'!$A$2:$B$22,2,0)</f>
        <v>.L</v>
      </c>
      <c r="L723" t="str">
        <f t="shared" si="22"/>
        <v>JMAT.L</v>
      </c>
    </row>
    <row r="724" spans="1:12" x14ac:dyDescent="0.25">
      <c r="A724" t="s">
        <v>1508</v>
      </c>
      <c r="B724" t="s">
        <v>1509</v>
      </c>
      <c r="C724">
        <v>0.28763899999999998</v>
      </c>
      <c r="D724">
        <v>112.783174</v>
      </c>
      <c r="E724">
        <v>4942</v>
      </c>
      <c r="F724" t="s">
        <v>1349</v>
      </c>
      <c r="G724" t="s">
        <v>377</v>
      </c>
      <c r="H724">
        <v>20210304</v>
      </c>
      <c r="I724" t="str">
        <f>VLOOKUP(A724,'Universe 202008'!$A$2:$B$1148,2,0)</f>
        <v>BKG.L</v>
      </c>
      <c r="J724" t="str">
        <f t="shared" si="23"/>
        <v>LN</v>
      </c>
      <c r="K724" t="str">
        <f>VLOOKUP(J724,'Exchange Lookup'!$A$2:$B$22,2,0)</f>
        <v>.L</v>
      </c>
      <c r="L724" t="str">
        <f t="shared" si="22"/>
        <v>BKG.L</v>
      </c>
    </row>
    <row r="725" spans="1:12" x14ac:dyDescent="0.25">
      <c r="A725" t="s">
        <v>1510</v>
      </c>
      <c r="B725" t="s">
        <v>1511</v>
      </c>
      <c r="C725">
        <v>0.27900900000000001</v>
      </c>
      <c r="D725">
        <v>1274.8206680000001</v>
      </c>
      <c r="E725">
        <v>424.1</v>
      </c>
      <c r="F725" t="s">
        <v>1349</v>
      </c>
      <c r="G725" t="s">
        <v>335</v>
      </c>
      <c r="H725">
        <v>20211007</v>
      </c>
      <c r="I725" t="str">
        <f>VLOOKUP(A725,'Universe 202008'!$A$2:$B$1148,2,0)</f>
        <v>SMDS.L</v>
      </c>
      <c r="J725" t="str">
        <f t="shared" si="23"/>
        <v>LN</v>
      </c>
      <c r="K725" t="str">
        <f>VLOOKUP(J725,'Exchange Lookup'!$A$2:$B$22,2,0)</f>
        <v>.L</v>
      </c>
      <c r="L725" t="str">
        <f t="shared" si="22"/>
        <v>SMDS.L</v>
      </c>
    </row>
    <row r="726" spans="1:12" x14ac:dyDescent="0.25">
      <c r="A726" t="s">
        <v>1512</v>
      </c>
      <c r="B726" t="s">
        <v>1513</v>
      </c>
      <c r="C726">
        <v>0.277501</v>
      </c>
      <c r="D726">
        <v>355.64067</v>
      </c>
      <c r="E726">
        <v>1512</v>
      </c>
      <c r="F726" t="s">
        <v>1349</v>
      </c>
      <c r="G726" t="s">
        <v>335</v>
      </c>
      <c r="H726">
        <v>20210506</v>
      </c>
      <c r="I726" t="str">
        <f>VLOOKUP(A726,'Universe 202008'!$A$2:$B$1148,2,0)</f>
        <v>POLY.L</v>
      </c>
      <c r="J726" t="str">
        <f t="shared" si="23"/>
        <v>LN</v>
      </c>
      <c r="K726" t="str">
        <f>VLOOKUP(J726,'Exchange Lookup'!$A$2:$B$22,2,0)</f>
        <v>.L</v>
      </c>
      <c r="L726" t="str">
        <f t="shared" si="22"/>
        <v>POLY.L</v>
      </c>
    </row>
    <row r="727" spans="1:12" x14ac:dyDescent="0.25">
      <c r="A727" t="s">
        <v>1514</v>
      </c>
      <c r="B727" t="s">
        <v>1515</v>
      </c>
      <c r="C727">
        <v>0.271789</v>
      </c>
      <c r="D727">
        <v>345.80526900000001</v>
      </c>
      <c r="E727">
        <v>1523</v>
      </c>
      <c r="F727" t="s">
        <v>1349</v>
      </c>
      <c r="G727" t="s">
        <v>335</v>
      </c>
      <c r="H727">
        <v>20210422</v>
      </c>
      <c r="I727" t="str">
        <f>VLOOKUP(A727,'Universe 202008'!$A$2:$B$1148,2,0)</f>
        <v>ANTO.L</v>
      </c>
      <c r="J727" t="str">
        <f t="shared" si="23"/>
        <v>LN</v>
      </c>
      <c r="K727" t="str">
        <f>VLOOKUP(J727,'Exchange Lookup'!$A$2:$B$22,2,0)</f>
        <v>.L</v>
      </c>
      <c r="L727" t="str">
        <f t="shared" si="22"/>
        <v>ANTO.L</v>
      </c>
    </row>
    <row r="728" spans="1:12" x14ac:dyDescent="0.25">
      <c r="A728" t="s">
        <v>1516</v>
      </c>
      <c r="B728" t="s">
        <v>1517</v>
      </c>
      <c r="C728">
        <v>0.271063</v>
      </c>
      <c r="D728">
        <v>195.044116</v>
      </c>
      <c r="E728">
        <v>2693</v>
      </c>
      <c r="F728" t="s">
        <v>1349</v>
      </c>
      <c r="G728" t="s">
        <v>356</v>
      </c>
      <c r="H728">
        <v>20210708</v>
      </c>
      <c r="I728" t="str">
        <f>VLOOKUP(A728,'Universe 202008'!$A$2:$B$1148,2,0)</f>
        <v>CCH.L</v>
      </c>
      <c r="J728" t="str">
        <f t="shared" si="23"/>
        <v>LN</v>
      </c>
      <c r="K728" t="str">
        <f>VLOOKUP(J728,'Exchange Lookup'!$A$2:$B$22,2,0)</f>
        <v>.L</v>
      </c>
      <c r="L728" t="str">
        <f t="shared" si="22"/>
        <v>CCH.L</v>
      </c>
    </row>
    <row r="729" spans="1:12" x14ac:dyDescent="0.25">
      <c r="A729" t="s">
        <v>1518</v>
      </c>
      <c r="B729" t="s">
        <v>1519</v>
      </c>
      <c r="C729">
        <v>0.26585700000000001</v>
      </c>
      <c r="D729">
        <v>711.94793200000004</v>
      </c>
      <c r="E729">
        <v>723.6</v>
      </c>
      <c r="F729" t="s">
        <v>1349</v>
      </c>
      <c r="G729" t="s">
        <v>366</v>
      </c>
      <c r="H729">
        <v>20210826</v>
      </c>
      <c r="I729" t="str">
        <f>VLOOKUP(A729,'Universe 202008'!$A$2:$B$1148,2,0)</f>
        <v>LAND.L</v>
      </c>
      <c r="J729" t="str">
        <f t="shared" si="23"/>
        <v>LN</v>
      </c>
      <c r="K729" t="str">
        <f>VLOOKUP(J729,'Exchange Lookup'!$A$2:$B$22,2,0)</f>
        <v>.L</v>
      </c>
      <c r="L729" t="str">
        <f t="shared" si="22"/>
        <v>LAND.L</v>
      </c>
    </row>
    <row r="730" spans="1:12" x14ac:dyDescent="0.25">
      <c r="A730" t="s">
        <v>1520</v>
      </c>
      <c r="B730" t="s">
        <v>1521</v>
      </c>
      <c r="C730">
        <v>0.25753199999999998</v>
      </c>
      <c r="D730">
        <v>890.81277499999999</v>
      </c>
      <c r="E730">
        <v>560.20000000000005</v>
      </c>
      <c r="F730" t="s">
        <v>1349</v>
      </c>
      <c r="G730" t="s">
        <v>377</v>
      </c>
      <c r="H730">
        <v>20210701</v>
      </c>
      <c r="I730" t="str">
        <f>VLOOKUP(A730,'Universe 202008'!$A$2:$B$1148,2,0)</f>
        <v>BME.L</v>
      </c>
      <c r="J730" t="str">
        <f t="shared" si="23"/>
        <v>LN</v>
      </c>
      <c r="K730" t="str">
        <f>VLOOKUP(J730,'Exchange Lookup'!$A$2:$B$22,2,0)</f>
        <v>.L</v>
      </c>
      <c r="L730" t="str">
        <f t="shared" si="22"/>
        <v>BME.L</v>
      </c>
    </row>
    <row r="731" spans="1:12" x14ac:dyDescent="0.25">
      <c r="A731" t="s">
        <v>1522</v>
      </c>
      <c r="B731" t="s">
        <v>1523</v>
      </c>
      <c r="C731">
        <v>0.25135800000000003</v>
      </c>
      <c r="D731">
        <v>923.88121000000001</v>
      </c>
      <c r="E731">
        <v>527.20000000000005</v>
      </c>
      <c r="F731" t="s">
        <v>1349</v>
      </c>
      <c r="G731" t="s">
        <v>366</v>
      </c>
      <c r="H731">
        <v>20210624</v>
      </c>
      <c r="I731" t="str">
        <f>VLOOKUP(A731,'Universe 202008'!$A$2:$B$1148,2,0)</f>
        <v>BLND.L</v>
      </c>
      <c r="J731" t="str">
        <f t="shared" si="23"/>
        <v>LN</v>
      </c>
      <c r="K731" t="str">
        <f>VLOOKUP(J731,'Exchange Lookup'!$A$2:$B$22,2,0)</f>
        <v>.L</v>
      </c>
      <c r="L731" t="str">
        <f t="shared" si="22"/>
        <v>BLND.L</v>
      </c>
    </row>
    <row r="732" spans="1:12" x14ac:dyDescent="0.25">
      <c r="A732" t="s">
        <v>1524</v>
      </c>
      <c r="B732" t="s">
        <v>1525</v>
      </c>
      <c r="C732">
        <v>0.24505199999999999</v>
      </c>
      <c r="D732">
        <v>1644.2189530000001</v>
      </c>
      <c r="E732">
        <v>288.8</v>
      </c>
      <c r="F732" t="s">
        <v>1349</v>
      </c>
      <c r="G732" t="s">
        <v>356</v>
      </c>
      <c r="H732">
        <v>20210610</v>
      </c>
      <c r="I732" t="str">
        <f>VLOOKUP(A732,'Universe 202008'!$A$2:$B$1148,2,0)</f>
        <v>SBRY.L</v>
      </c>
      <c r="J732" t="str">
        <f t="shared" si="23"/>
        <v>LN</v>
      </c>
      <c r="K732" t="str">
        <f>VLOOKUP(J732,'Exchange Lookup'!$A$2:$B$22,2,0)</f>
        <v>.L</v>
      </c>
      <c r="L732" t="str">
        <f t="shared" si="22"/>
        <v>SBRY.L</v>
      </c>
    </row>
    <row r="733" spans="1:12" x14ac:dyDescent="0.25">
      <c r="A733" t="s">
        <v>1526</v>
      </c>
      <c r="B733" t="s">
        <v>1527</v>
      </c>
      <c r="C733">
        <v>0.24257200000000001</v>
      </c>
      <c r="D733">
        <v>118.45887500000001</v>
      </c>
      <c r="E733">
        <v>3968</v>
      </c>
      <c r="F733" t="s">
        <v>1349</v>
      </c>
      <c r="G733" t="s">
        <v>344</v>
      </c>
      <c r="H733">
        <v>20210708</v>
      </c>
      <c r="I733" t="str">
        <f>VLOOKUP(A733,'Universe 202008'!$A$2:$B$1148,2,0)</f>
        <v>AVV.L</v>
      </c>
      <c r="J733" t="str">
        <f t="shared" si="23"/>
        <v>LN</v>
      </c>
      <c r="K733" t="str">
        <f>VLOOKUP(J733,'Exchange Lookup'!$A$2:$B$22,2,0)</f>
        <v>.L</v>
      </c>
      <c r="L733" t="str">
        <f t="shared" si="22"/>
        <v>AVV.L</v>
      </c>
    </row>
    <row r="734" spans="1:12" x14ac:dyDescent="0.25">
      <c r="A734" t="s">
        <v>1528</v>
      </c>
      <c r="B734" t="s">
        <v>1529</v>
      </c>
      <c r="C734">
        <v>0.237959</v>
      </c>
      <c r="D734">
        <v>492.31971900000002</v>
      </c>
      <c r="E734">
        <v>936.6</v>
      </c>
      <c r="F734" t="s">
        <v>1349</v>
      </c>
      <c r="G734" t="s">
        <v>377</v>
      </c>
      <c r="H734">
        <v>20210624</v>
      </c>
      <c r="I734" t="str">
        <f>VLOOKUP(A734,'Universe 202008'!$A$2:$B$1148,2,0)</f>
        <v>JD.L</v>
      </c>
      <c r="J734" t="str">
        <f t="shared" si="23"/>
        <v>LN</v>
      </c>
      <c r="K734" t="str">
        <f>VLOOKUP(J734,'Exchange Lookup'!$A$2:$B$22,2,0)</f>
        <v>.L</v>
      </c>
      <c r="L734" t="str">
        <f t="shared" si="22"/>
        <v>JD.L</v>
      </c>
    </row>
    <row r="735" spans="1:12" x14ac:dyDescent="0.25">
      <c r="A735" t="s">
        <v>1530</v>
      </c>
      <c r="B735" t="s">
        <v>1531</v>
      </c>
      <c r="C735">
        <v>0.23539299999999999</v>
      </c>
      <c r="D735">
        <v>915.56299999999999</v>
      </c>
      <c r="E735">
        <v>498.2</v>
      </c>
      <c r="F735" t="s">
        <v>1349</v>
      </c>
      <c r="G735" t="s">
        <v>347</v>
      </c>
      <c r="H735">
        <v>20210729</v>
      </c>
      <c r="I735" t="str">
        <f>VLOOKUP(A735,'Universe 202008'!$A$2:$B$1148,2,0)</f>
        <v>RMG.L</v>
      </c>
      <c r="J735" t="str">
        <f t="shared" si="23"/>
        <v>LN</v>
      </c>
      <c r="K735" t="str">
        <f>VLOOKUP(J735,'Exchange Lookup'!$A$2:$B$22,2,0)</f>
        <v>.L</v>
      </c>
      <c r="L735" t="str">
        <f t="shared" si="22"/>
        <v>RMG.L</v>
      </c>
    </row>
    <row r="736" spans="1:12" x14ac:dyDescent="0.25">
      <c r="A736" t="s">
        <v>1532</v>
      </c>
      <c r="B736" t="s">
        <v>1533</v>
      </c>
      <c r="C736">
        <v>0.22517899999999999</v>
      </c>
      <c r="D736">
        <v>258.802933</v>
      </c>
      <c r="E736">
        <v>1686</v>
      </c>
      <c r="F736" t="s">
        <v>1349</v>
      </c>
      <c r="G736" t="s">
        <v>347</v>
      </c>
      <c r="H736">
        <v>20211007</v>
      </c>
      <c r="I736" t="str">
        <f>VLOOKUP(A736,'Universe 202008'!$A$2:$B$1148,2,0)</f>
        <v>WEIR.L</v>
      </c>
      <c r="J736" t="str">
        <f t="shared" si="23"/>
        <v>LN</v>
      </c>
      <c r="K736" t="str">
        <f>VLOOKUP(J736,'Exchange Lookup'!$A$2:$B$22,2,0)</f>
        <v>.L</v>
      </c>
      <c r="L736" t="str">
        <f t="shared" si="22"/>
        <v>WEIR.L</v>
      </c>
    </row>
    <row r="737" spans="1:12" x14ac:dyDescent="0.25">
      <c r="A737" t="s">
        <v>1534</v>
      </c>
      <c r="B737" t="s">
        <v>1535</v>
      </c>
      <c r="C737">
        <v>0.22503899999999999</v>
      </c>
      <c r="D737">
        <v>3722.3210509999999</v>
      </c>
      <c r="E737">
        <v>117.15</v>
      </c>
      <c r="F737" t="s">
        <v>1349</v>
      </c>
      <c r="G737" t="s">
        <v>341</v>
      </c>
      <c r="H737">
        <v>20210728</v>
      </c>
      <c r="I737" t="str">
        <f>VLOOKUP(A737,'Universe 202008'!$A$2:$B$1148,2,0)</f>
        <v>ITV.L</v>
      </c>
      <c r="J737" t="str">
        <f t="shared" si="23"/>
        <v>LN</v>
      </c>
      <c r="K737" t="str">
        <f>VLOOKUP(J737,'Exchange Lookup'!$A$2:$B$22,2,0)</f>
        <v>.L</v>
      </c>
      <c r="L737" t="str">
        <f t="shared" si="22"/>
        <v>ITV.L</v>
      </c>
    </row>
    <row r="738" spans="1:12" x14ac:dyDescent="0.25">
      <c r="A738" t="s">
        <v>1536</v>
      </c>
      <c r="B738" t="s">
        <v>1537</v>
      </c>
      <c r="C738">
        <v>0.22442699999999999</v>
      </c>
      <c r="D738">
        <v>626.815155</v>
      </c>
      <c r="E738">
        <v>693.8</v>
      </c>
      <c r="F738" t="s">
        <v>1349</v>
      </c>
      <c r="G738" t="s">
        <v>338</v>
      </c>
      <c r="H738">
        <v>20210401</v>
      </c>
      <c r="I738" t="str">
        <f>VLOOKUP(A738,'Universe 202008'!$A$2:$B$1148,2,0)</f>
        <v>PHNX.L</v>
      </c>
      <c r="J738" t="str">
        <f t="shared" si="23"/>
        <v>LN</v>
      </c>
      <c r="K738" t="str">
        <f>VLOOKUP(J738,'Exchange Lookup'!$A$2:$B$22,2,0)</f>
        <v>.L</v>
      </c>
      <c r="L738" t="str">
        <f t="shared" si="22"/>
        <v>PHNX.L</v>
      </c>
    </row>
    <row r="739" spans="1:12" x14ac:dyDescent="0.25">
      <c r="A739" t="s">
        <v>1538</v>
      </c>
      <c r="B739" t="s">
        <v>1539</v>
      </c>
      <c r="C739">
        <v>0.214698</v>
      </c>
      <c r="D739">
        <v>111.56669100000001</v>
      </c>
      <c r="E739">
        <v>3729</v>
      </c>
      <c r="F739" t="s">
        <v>1349</v>
      </c>
      <c r="G739" t="s">
        <v>338</v>
      </c>
      <c r="H739">
        <v>20210819</v>
      </c>
      <c r="I739" t="str">
        <f>VLOOKUP(A739,'Universe 202008'!$A$2:$B$1148,2,0)</f>
        <v>SDR.L</v>
      </c>
      <c r="J739" t="str">
        <f t="shared" si="23"/>
        <v>LN</v>
      </c>
      <c r="K739" t="str">
        <f>VLOOKUP(J739,'Exchange Lookup'!$A$2:$B$22,2,0)</f>
        <v>.L</v>
      </c>
      <c r="L739" t="str">
        <f t="shared" si="22"/>
        <v>SDR.L</v>
      </c>
    </row>
    <row r="740" spans="1:12" x14ac:dyDescent="0.25">
      <c r="A740" t="s">
        <v>1540</v>
      </c>
      <c r="B740" t="s">
        <v>1541</v>
      </c>
      <c r="C740">
        <v>0.21449599999999999</v>
      </c>
      <c r="D740">
        <v>161.41419999999999</v>
      </c>
      <c r="E740">
        <v>2575</v>
      </c>
      <c r="F740" t="s">
        <v>1349</v>
      </c>
      <c r="G740" t="s">
        <v>1403</v>
      </c>
      <c r="H740">
        <v>20210819</v>
      </c>
      <c r="I740" t="str">
        <f>VLOOKUP(A740,'Universe 202008'!$A$2:$B$1148,2,0)</f>
        <v>PSH.L</v>
      </c>
      <c r="J740" t="str">
        <f t="shared" si="23"/>
        <v>LN</v>
      </c>
      <c r="K740" t="str">
        <f>VLOOKUP(J740,'Exchange Lookup'!$A$2:$B$22,2,0)</f>
        <v>.L</v>
      </c>
      <c r="L740" t="str">
        <f t="shared" si="22"/>
        <v>PSH.L</v>
      </c>
    </row>
    <row r="741" spans="1:12" x14ac:dyDescent="0.25">
      <c r="A741" t="s">
        <v>1542</v>
      </c>
      <c r="B741" t="s">
        <v>1543</v>
      </c>
      <c r="C741">
        <v>0.21363799999999999</v>
      </c>
      <c r="D741">
        <v>168.626349</v>
      </c>
      <c r="E741">
        <v>2455</v>
      </c>
      <c r="F741" t="s">
        <v>1349</v>
      </c>
      <c r="G741" t="s">
        <v>359</v>
      </c>
      <c r="H741">
        <v>20210819</v>
      </c>
      <c r="I741" t="str">
        <f>VLOOKUP(A741,'Universe 202008'!$A$2:$B$1148,2,0)</f>
        <v>HIK.L</v>
      </c>
      <c r="J741" t="str">
        <f t="shared" si="23"/>
        <v>LN</v>
      </c>
      <c r="K741" t="str">
        <f>VLOOKUP(J741,'Exchange Lookup'!$A$2:$B$22,2,0)</f>
        <v>.L</v>
      </c>
      <c r="L741" t="str">
        <f t="shared" si="22"/>
        <v>HIK.L</v>
      </c>
    </row>
    <row r="742" spans="1:12" x14ac:dyDescent="0.25">
      <c r="A742" t="s">
        <v>1544</v>
      </c>
      <c r="B742" t="s">
        <v>1545</v>
      </c>
      <c r="C742">
        <v>0.18240100000000001</v>
      </c>
      <c r="D742">
        <v>576.02333899999996</v>
      </c>
      <c r="E742">
        <v>613.6</v>
      </c>
      <c r="F742" t="s">
        <v>1349</v>
      </c>
      <c r="G742" t="s">
        <v>335</v>
      </c>
      <c r="H742">
        <v>20210812</v>
      </c>
      <c r="I742" t="str">
        <f>VLOOKUP(A742,'Universe 202008'!$A$2:$B$1148,2,0)</f>
        <v>EVR.L</v>
      </c>
      <c r="J742" t="str">
        <f t="shared" si="23"/>
        <v>LN</v>
      </c>
      <c r="K742" t="str">
        <f>VLOOKUP(J742,'Exchange Lookup'!$A$2:$B$22,2,0)</f>
        <v>.L</v>
      </c>
      <c r="L742" t="str">
        <f t="shared" si="22"/>
        <v>EVR.L</v>
      </c>
    </row>
    <row r="743" spans="1:12" x14ac:dyDescent="0.25">
      <c r="A743" t="s">
        <v>1546</v>
      </c>
      <c r="B743" t="s">
        <v>1547</v>
      </c>
      <c r="C743">
        <v>0.16472400000000001</v>
      </c>
      <c r="D743">
        <v>552.81392400000004</v>
      </c>
      <c r="E743">
        <v>577.4</v>
      </c>
      <c r="F743" t="s">
        <v>1349</v>
      </c>
      <c r="G743" t="s">
        <v>344</v>
      </c>
      <c r="H743">
        <v>20210513</v>
      </c>
      <c r="I743" t="str">
        <f>VLOOKUP(A743,'Universe 202008'!$A$2:$B$1148,2,0)</f>
        <v>AVST.L</v>
      </c>
      <c r="J743" t="str">
        <f t="shared" si="23"/>
        <v>LN</v>
      </c>
      <c r="K743" t="str">
        <f>VLOOKUP(J743,'Exchange Lookup'!$A$2:$B$22,2,0)</f>
        <v>.L</v>
      </c>
      <c r="L743" t="str">
        <f t="shared" si="22"/>
        <v>AVST.L</v>
      </c>
    </row>
    <row r="744" spans="1:12" x14ac:dyDescent="0.25">
      <c r="A744" t="s">
        <v>1548</v>
      </c>
      <c r="B744" t="s">
        <v>1549</v>
      </c>
      <c r="C744">
        <v>7.5472999999999998E-2</v>
      </c>
      <c r="D744">
        <v>184.23839799999999</v>
      </c>
      <c r="E744">
        <v>793.8</v>
      </c>
      <c r="F744" t="s">
        <v>1349</v>
      </c>
      <c r="G744" t="s">
        <v>335</v>
      </c>
      <c r="H744">
        <v>20210812</v>
      </c>
      <c r="I744" t="str">
        <f>VLOOKUP(A744,'Universe 202008'!$A$2:$B$1148,2,0)</f>
        <v>FRES.L</v>
      </c>
      <c r="J744" t="str">
        <f t="shared" si="23"/>
        <v>LN</v>
      </c>
      <c r="K744" t="str">
        <f>VLOOKUP(J744,'Exchange Lookup'!$A$2:$B$22,2,0)</f>
        <v>.L</v>
      </c>
      <c r="L744" t="str">
        <f t="shared" si="22"/>
        <v>FRES.L</v>
      </c>
    </row>
    <row r="745" spans="1:12" x14ac:dyDescent="0.25">
      <c r="A745" t="s">
        <v>201</v>
      </c>
      <c r="B745" t="s">
        <v>203</v>
      </c>
      <c r="C745">
        <v>12.326413000000001</v>
      </c>
      <c r="D745">
        <v>277.616536</v>
      </c>
      <c r="E745">
        <v>697.4</v>
      </c>
      <c r="F745" t="s">
        <v>1552</v>
      </c>
      <c r="G745" t="s">
        <v>377</v>
      </c>
      <c r="H745">
        <v>20211130</v>
      </c>
      <c r="I745" t="str">
        <f>VLOOKUP(A745,'Universe 202008'!$A$2:$B$1148,2,0)</f>
        <v>MC.PA</v>
      </c>
      <c r="J745" t="str">
        <f t="shared" si="23"/>
        <v>FP</v>
      </c>
      <c r="K745" t="str">
        <f>VLOOKUP(J745,'Exchange Lookup'!$A$2:$B$22,2,0)</f>
        <v>.PA</v>
      </c>
      <c r="L745" t="str">
        <f t="shared" si="22"/>
        <v>MC.PA</v>
      </c>
    </row>
    <row r="746" spans="1:12" x14ac:dyDescent="0.25">
      <c r="A746" t="s">
        <v>222</v>
      </c>
      <c r="B746" t="s">
        <v>224</v>
      </c>
      <c r="C746">
        <v>6.3940710000000003</v>
      </c>
      <c r="D746">
        <v>251.675375</v>
      </c>
      <c r="E746">
        <v>399.05</v>
      </c>
      <c r="F746" t="s">
        <v>1552</v>
      </c>
      <c r="G746" t="s">
        <v>356</v>
      </c>
      <c r="H746">
        <v>20210427</v>
      </c>
      <c r="I746" t="str">
        <f>VLOOKUP(A746,'Universe 202008'!$A$2:$B$1148,2,0)</f>
        <v>OR.PA</v>
      </c>
      <c r="J746" t="str">
        <f t="shared" si="23"/>
        <v>FP</v>
      </c>
      <c r="K746" t="str">
        <f>VLOOKUP(J746,'Exchange Lookup'!$A$2:$B$22,2,0)</f>
        <v>.PA</v>
      </c>
      <c r="L746" t="str">
        <f t="shared" si="22"/>
        <v>OR.PA</v>
      </c>
    </row>
    <row r="747" spans="1:12" x14ac:dyDescent="0.25">
      <c r="A747" t="s">
        <v>177</v>
      </c>
      <c r="B747" t="s">
        <v>179</v>
      </c>
      <c r="C747">
        <v>6.2217849999999997</v>
      </c>
      <c r="D747">
        <v>1133.0432490000001</v>
      </c>
      <c r="E747">
        <v>86.25</v>
      </c>
      <c r="F747" t="s">
        <v>1552</v>
      </c>
      <c r="G747" t="s">
        <v>359</v>
      </c>
      <c r="H747">
        <v>20210505</v>
      </c>
      <c r="I747" t="str">
        <f>VLOOKUP(A747,'Universe 202008'!$A$2:$B$1148,2,0)</f>
        <v>SAN.PA</v>
      </c>
      <c r="J747" t="str">
        <f t="shared" si="23"/>
        <v>FP</v>
      </c>
      <c r="K747" t="str">
        <f>VLOOKUP(J747,'Exchange Lookup'!$A$2:$B$22,2,0)</f>
        <v>.PA</v>
      </c>
      <c r="L747" t="str">
        <f t="shared" si="22"/>
        <v>SAN.PA</v>
      </c>
    </row>
    <row r="748" spans="1:12" x14ac:dyDescent="0.25">
      <c r="A748" t="s">
        <v>1554</v>
      </c>
      <c r="B748" t="s">
        <v>1555</v>
      </c>
      <c r="C748">
        <v>6.0873840000000001</v>
      </c>
      <c r="D748">
        <v>2520.4678239999998</v>
      </c>
      <c r="E748">
        <v>37.935000000000002</v>
      </c>
      <c r="F748" t="s">
        <v>1552</v>
      </c>
      <c r="G748" t="s">
        <v>40</v>
      </c>
      <c r="H748">
        <v>20210921</v>
      </c>
      <c r="I748" t="e">
        <f>VLOOKUP(A748,'Universe 202008'!$A$2:$B$1148,2,0)</f>
        <v>#N/A</v>
      </c>
      <c r="J748" t="str">
        <f t="shared" si="23"/>
        <v>FP</v>
      </c>
      <c r="K748" t="str">
        <f>VLOOKUP(J748,'Exchange Lookup'!$A$2:$B$22,2,0)</f>
        <v>.PA</v>
      </c>
      <c r="L748" t="str">
        <f t="shared" si="22"/>
        <v>TTE.PA</v>
      </c>
    </row>
    <row r="749" spans="1:12" x14ac:dyDescent="0.25">
      <c r="A749" t="s">
        <v>237</v>
      </c>
      <c r="B749" t="s">
        <v>239</v>
      </c>
      <c r="C749">
        <v>5.0479770000000004</v>
      </c>
      <c r="D749">
        <v>538.71512700000005</v>
      </c>
      <c r="E749">
        <v>147.18</v>
      </c>
      <c r="F749" t="s">
        <v>1552</v>
      </c>
      <c r="G749" t="s">
        <v>347</v>
      </c>
      <c r="H749">
        <v>20210510</v>
      </c>
      <c r="I749" t="str">
        <f>VLOOKUP(A749,'Universe 202008'!$A$2:$B$1148,2,0)</f>
        <v>SU.PA</v>
      </c>
      <c r="J749" t="str">
        <f t="shared" si="23"/>
        <v>FP</v>
      </c>
      <c r="K749" t="str">
        <f>VLOOKUP(J749,'Exchange Lookup'!$A$2:$B$22,2,0)</f>
        <v>.PA</v>
      </c>
      <c r="L749" t="str">
        <f t="shared" si="22"/>
        <v>SU.PA</v>
      </c>
    </row>
    <row r="750" spans="1:12" x14ac:dyDescent="0.25">
      <c r="A750" t="s">
        <v>264</v>
      </c>
      <c r="B750" t="s">
        <v>266</v>
      </c>
      <c r="C750">
        <v>4.4339639999999996</v>
      </c>
      <c r="D750">
        <v>473.50996099999998</v>
      </c>
      <c r="E750">
        <v>147.08000000000001</v>
      </c>
      <c r="F750" t="s">
        <v>1552</v>
      </c>
      <c r="G750" t="s">
        <v>335</v>
      </c>
      <c r="H750">
        <v>20210517</v>
      </c>
      <c r="I750" t="str">
        <f>VLOOKUP(A750,'Universe 202008'!$A$2:$B$1148,2,0)</f>
        <v>AI.PA</v>
      </c>
      <c r="J750" t="str">
        <f t="shared" si="23"/>
        <v>FP</v>
      </c>
      <c r="K750" t="str">
        <f>VLOOKUP(J750,'Exchange Lookup'!$A$2:$B$22,2,0)</f>
        <v>.PA</v>
      </c>
      <c r="L750" t="str">
        <f t="shared" si="22"/>
        <v>AI.PA</v>
      </c>
    </row>
    <row r="751" spans="1:12" x14ac:dyDescent="0.25">
      <c r="A751" t="s">
        <v>204</v>
      </c>
      <c r="B751" t="s">
        <v>206</v>
      </c>
      <c r="C751">
        <v>4.3766030000000002</v>
      </c>
      <c r="D751">
        <v>588.04856099999995</v>
      </c>
      <c r="E751">
        <v>116.9</v>
      </c>
      <c r="F751" t="s">
        <v>1552</v>
      </c>
      <c r="G751" t="s">
        <v>347</v>
      </c>
      <c r="H751">
        <v>20210419</v>
      </c>
      <c r="I751" t="str">
        <f>VLOOKUP(A751,'Universe 202008'!$A$2:$B$1148,2,0)</f>
        <v>AIR.PA</v>
      </c>
      <c r="J751" t="str">
        <f t="shared" si="23"/>
        <v>FP</v>
      </c>
      <c r="K751" t="str">
        <f>VLOOKUP(J751,'Exchange Lookup'!$A$2:$B$22,2,0)</f>
        <v>.PA</v>
      </c>
      <c r="L751" t="str">
        <f t="shared" si="22"/>
        <v>AIR.PA</v>
      </c>
    </row>
    <row r="752" spans="1:12" x14ac:dyDescent="0.25">
      <c r="A752" t="s">
        <v>180</v>
      </c>
      <c r="B752" t="s">
        <v>182</v>
      </c>
      <c r="C752">
        <v>3.8671030000000002</v>
      </c>
      <c r="D752">
        <v>1124.8187049999999</v>
      </c>
      <c r="E752">
        <v>54</v>
      </c>
      <c r="F752" t="s">
        <v>1552</v>
      </c>
      <c r="G752" t="s">
        <v>338</v>
      </c>
      <c r="H752">
        <v>20210524</v>
      </c>
      <c r="I752" t="str">
        <f>VLOOKUP(A752,'Universe 202008'!$A$2:$B$1148,2,0)</f>
        <v>BNP.PA</v>
      </c>
      <c r="J752" t="str">
        <f t="shared" si="23"/>
        <v>FP</v>
      </c>
      <c r="K752" t="str">
        <f>VLOOKUP(J752,'Exchange Lookup'!$A$2:$B$22,2,0)</f>
        <v>.PA</v>
      </c>
      <c r="L752" t="str">
        <f t="shared" si="22"/>
        <v>BNP.PA</v>
      </c>
    </row>
    <row r="753" spans="1:12" x14ac:dyDescent="0.25">
      <c r="A753" t="s">
        <v>219</v>
      </c>
      <c r="B753" t="s">
        <v>221</v>
      </c>
      <c r="C753">
        <v>3.7746550000000001</v>
      </c>
      <c r="D753">
        <v>75.767593000000005</v>
      </c>
      <c r="E753">
        <v>782.5</v>
      </c>
      <c r="F753" t="s">
        <v>1552</v>
      </c>
      <c r="G753" t="s">
        <v>377</v>
      </c>
      <c r="H753">
        <v>20210504</v>
      </c>
      <c r="I753" t="str">
        <f>VLOOKUP(A753,'Universe 202008'!$A$2:$B$1148,2,0)</f>
        <v>KER.PA</v>
      </c>
      <c r="J753" t="str">
        <f t="shared" si="23"/>
        <v>FP</v>
      </c>
      <c r="K753" t="str">
        <f>VLOOKUP(J753,'Exchange Lookup'!$A$2:$B$22,2,0)</f>
        <v>.PA</v>
      </c>
      <c r="L753" t="str">
        <f t="shared" si="22"/>
        <v>KER.PA</v>
      </c>
    </row>
    <row r="754" spans="1:12" x14ac:dyDescent="0.25">
      <c r="A754" t="s">
        <v>192</v>
      </c>
      <c r="B754" t="s">
        <v>194</v>
      </c>
      <c r="C754">
        <v>3.23516</v>
      </c>
      <c r="D754">
        <v>306.29510199999999</v>
      </c>
      <c r="E754">
        <v>165.9</v>
      </c>
      <c r="F754" t="s">
        <v>1552</v>
      </c>
      <c r="G754" t="s">
        <v>377</v>
      </c>
      <c r="H754">
        <v>20210528</v>
      </c>
      <c r="I754" t="str">
        <f>VLOOKUP(A754,'Universe 202008'!$A$2:$B$1148,2,0)</f>
        <v>EL.PA</v>
      </c>
      <c r="J754" t="str">
        <f t="shared" si="23"/>
        <v>FP</v>
      </c>
      <c r="K754" t="str">
        <f>VLOOKUP(J754,'Exchange Lookup'!$A$2:$B$22,2,0)</f>
        <v>.PA</v>
      </c>
      <c r="L754" t="str">
        <f t="shared" si="22"/>
        <v>EL.PA</v>
      </c>
    </row>
    <row r="755" spans="1:12" x14ac:dyDescent="0.25">
      <c r="A755" t="s">
        <v>267</v>
      </c>
      <c r="B755" t="s">
        <v>269</v>
      </c>
      <c r="C755">
        <v>2.9159809999999999</v>
      </c>
      <c r="D755">
        <v>1934.1653389999999</v>
      </c>
      <c r="E755">
        <v>23.68</v>
      </c>
      <c r="F755" t="s">
        <v>1552</v>
      </c>
      <c r="G755" t="s">
        <v>338</v>
      </c>
      <c r="H755">
        <v>20210507</v>
      </c>
      <c r="I755" t="str">
        <f>VLOOKUP(A755,'Universe 202008'!$A$2:$B$1148,2,0)</f>
        <v>CS.PA</v>
      </c>
      <c r="J755" t="str">
        <f t="shared" si="23"/>
        <v>FP</v>
      </c>
      <c r="K755" t="str">
        <f>VLOOKUP(J755,'Exchange Lookup'!$A$2:$B$22,2,0)</f>
        <v>.PA</v>
      </c>
      <c r="L755" t="str">
        <f t="shared" si="22"/>
        <v>CS.PA</v>
      </c>
    </row>
    <row r="756" spans="1:12" x14ac:dyDescent="0.25">
      <c r="A756" t="s">
        <v>198</v>
      </c>
      <c r="B756" t="s">
        <v>200</v>
      </c>
      <c r="C756">
        <v>2.8215970000000001</v>
      </c>
      <c r="D756">
        <v>489.92436400000003</v>
      </c>
      <c r="E756">
        <v>90.46</v>
      </c>
      <c r="F756" t="s">
        <v>1552</v>
      </c>
      <c r="G756" t="s">
        <v>347</v>
      </c>
      <c r="H756">
        <v>20211116</v>
      </c>
      <c r="I756" t="str">
        <f>VLOOKUP(A756,'Universe 202008'!$A$2:$B$1148,2,0)</f>
        <v>DG.PA</v>
      </c>
      <c r="J756" t="str">
        <f t="shared" si="23"/>
        <v>FP</v>
      </c>
      <c r="K756" t="str">
        <f>VLOOKUP(J756,'Exchange Lookup'!$A$2:$B$22,2,0)</f>
        <v>.PA</v>
      </c>
      <c r="L756" t="str">
        <f t="shared" si="22"/>
        <v>DG.PA</v>
      </c>
    </row>
    <row r="757" spans="1:12" x14ac:dyDescent="0.25">
      <c r="A757" t="s">
        <v>246</v>
      </c>
      <c r="B757" t="s">
        <v>248</v>
      </c>
      <c r="C757">
        <v>2.7029350000000001</v>
      </c>
      <c r="D757">
        <v>31.670824</v>
      </c>
      <c r="E757">
        <v>1340.5</v>
      </c>
      <c r="F757" t="s">
        <v>1552</v>
      </c>
      <c r="G757" t="s">
        <v>377</v>
      </c>
      <c r="H757">
        <v>20210506</v>
      </c>
      <c r="I757" t="str">
        <f>VLOOKUP(A757,'Universe 202008'!$A$2:$B$1148,2,0)</f>
        <v>RMS.PA</v>
      </c>
      <c r="J757" t="str">
        <f t="shared" si="23"/>
        <v>FP</v>
      </c>
      <c r="K757" t="str">
        <f>VLOOKUP(J757,'Exchange Lookup'!$A$2:$B$22,2,0)</f>
        <v>.PA</v>
      </c>
      <c r="L757" t="str">
        <f t="shared" si="22"/>
        <v>RMS.PA</v>
      </c>
    </row>
    <row r="758" spans="1:12" x14ac:dyDescent="0.25">
      <c r="A758" t="s">
        <v>252</v>
      </c>
      <c r="B758" t="s">
        <v>254</v>
      </c>
      <c r="C758">
        <v>2.6038929999999998</v>
      </c>
      <c r="D758">
        <v>652.29812000000004</v>
      </c>
      <c r="E758">
        <v>62.7</v>
      </c>
      <c r="F758" t="s">
        <v>1552</v>
      </c>
      <c r="G758" t="s">
        <v>356</v>
      </c>
      <c r="H758">
        <v>20210510</v>
      </c>
      <c r="I758" t="str">
        <f>VLOOKUP(A758,'Universe 202008'!$A$2:$B$1148,2,0)</f>
        <v>BN.PA</v>
      </c>
      <c r="J758" t="str">
        <f t="shared" si="23"/>
        <v>FP</v>
      </c>
      <c r="K758" t="str">
        <f>VLOOKUP(J758,'Exchange Lookup'!$A$2:$B$22,2,0)</f>
        <v>.PA</v>
      </c>
      <c r="L758" t="str">
        <f t="shared" si="22"/>
        <v>BN.PA</v>
      </c>
    </row>
    <row r="759" spans="1:12" x14ac:dyDescent="0.25">
      <c r="A759" t="s">
        <v>171</v>
      </c>
      <c r="B759" t="s">
        <v>173</v>
      </c>
      <c r="C759">
        <v>2.3402219999999998</v>
      </c>
      <c r="D759">
        <v>196.40742</v>
      </c>
      <c r="E759">
        <v>187.15</v>
      </c>
      <c r="F759" t="s">
        <v>1552</v>
      </c>
      <c r="G759" t="s">
        <v>356</v>
      </c>
      <c r="H759">
        <v>20210707</v>
      </c>
      <c r="I759" t="str">
        <f>VLOOKUP(A759,'Universe 202008'!$A$2:$B$1148,2,0)</f>
        <v>RI.PA</v>
      </c>
      <c r="J759" t="str">
        <f t="shared" si="23"/>
        <v>FP</v>
      </c>
      <c r="K759" t="str">
        <f>VLOOKUP(J759,'Exchange Lookup'!$A$2:$B$22,2,0)</f>
        <v>.PA</v>
      </c>
      <c r="L759" t="str">
        <f t="shared" si="22"/>
        <v>RI.PA</v>
      </c>
    </row>
    <row r="760" spans="1:12" x14ac:dyDescent="0.25">
      <c r="A760" t="s">
        <v>1599</v>
      </c>
      <c r="B760" t="s">
        <v>1600</v>
      </c>
      <c r="C760">
        <v>2.3023340000000001</v>
      </c>
      <c r="D760">
        <v>2027.9575520000001</v>
      </c>
      <c r="E760">
        <v>17.832000000000001</v>
      </c>
      <c r="F760" t="s">
        <v>1552</v>
      </c>
      <c r="G760" t="s">
        <v>377</v>
      </c>
      <c r="H760">
        <v>20210419</v>
      </c>
      <c r="I760" t="e">
        <f>VLOOKUP(A760,'Universe 202008'!$A$2:$B$1148,2,0)</f>
        <v>#N/A</v>
      </c>
      <c r="J760" t="str">
        <f t="shared" si="23"/>
        <v>FP</v>
      </c>
      <c r="K760" t="str">
        <f>VLOOKUP(J760,'Exchange Lookup'!$A$2:$B$22,2,0)</f>
        <v>.PA</v>
      </c>
      <c r="L760" t="str">
        <f t="shared" si="22"/>
        <v>STLA.PA</v>
      </c>
    </row>
    <row r="761" spans="1:12" x14ac:dyDescent="0.25">
      <c r="A761" t="s">
        <v>228</v>
      </c>
      <c r="B761" t="s">
        <v>230</v>
      </c>
      <c r="C761">
        <v>2.2972000000000001</v>
      </c>
      <c r="D761">
        <v>320.44323000000003</v>
      </c>
      <c r="E761">
        <v>112.6</v>
      </c>
      <c r="F761" t="s">
        <v>1552</v>
      </c>
      <c r="G761" t="s">
        <v>347</v>
      </c>
      <c r="H761">
        <v>20210531</v>
      </c>
      <c r="I761" t="str">
        <f>VLOOKUP(A761,'Universe 202008'!$A$2:$B$1148,2,0)</f>
        <v>SAF.PA</v>
      </c>
      <c r="J761" t="str">
        <f t="shared" si="23"/>
        <v>FP</v>
      </c>
      <c r="K761" t="str">
        <f>VLOOKUP(J761,'Exchange Lookup'!$A$2:$B$22,2,0)</f>
        <v>.PA</v>
      </c>
      <c r="L761" t="str">
        <f t="shared" si="22"/>
        <v>SAF.PA</v>
      </c>
    </row>
    <row r="762" spans="1:12" x14ac:dyDescent="0.25">
      <c r="A762" t="s">
        <v>255</v>
      </c>
      <c r="B762" t="s">
        <v>257</v>
      </c>
      <c r="C762">
        <v>2.0218349999999998</v>
      </c>
      <c r="D762">
        <v>660.63579800000002</v>
      </c>
      <c r="E762">
        <v>48.07</v>
      </c>
      <c r="F762" t="s">
        <v>1552</v>
      </c>
      <c r="G762" t="s">
        <v>344</v>
      </c>
      <c r="H762">
        <v>20210528</v>
      </c>
      <c r="I762" t="str">
        <f>VLOOKUP(A762,'Universe 202008'!$A$2:$B$1148,2,0)</f>
        <v>DSY.PA</v>
      </c>
      <c r="J762" t="str">
        <f t="shared" si="23"/>
        <v>FP</v>
      </c>
      <c r="K762" t="str">
        <f>VLOOKUP(J762,'Exchange Lookup'!$A$2:$B$22,2,0)</f>
        <v>.PA</v>
      </c>
      <c r="L762" t="str">
        <f t="shared" si="22"/>
        <v>DSY.PA</v>
      </c>
    </row>
    <row r="763" spans="1:12" x14ac:dyDescent="0.25">
      <c r="A763" t="s">
        <v>216</v>
      </c>
      <c r="B763" t="s">
        <v>218</v>
      </c>
      <c r="C763">
        <v>1.995579</v>
      </c>
      <c r="D763">
        <v>490.21534200000002</v>
      </c>
      <c r="E763">
        <v>63.94</v>
      </c>
      <c r="F763" t="s">
        <v>1552</v>
      </c>
      <c r="G763" t="s">
        <v>347</v>
      </c>
      <c r="H763">
        <v>20210607</v>
      </c>
      <c r="I763" t="str">
        <f>VLOOKUP(A763,'Universe 202008'!$A$2:$B$1148,2,0)</f>
        <v>SGO.PA</v>
      </c>
      <c r="J763" t="str">
        <f t="shared" si="23"/>
        <v>FP</v>
      </c>
      <c r="K763" t="str">
        <f>VLOOKUP(J763,'Exchange Lookup'!$A$2:$B$22,2,0)</f>
        <v>.PA</v>
      </c>
      <c r="L763" t="str">
        <f t="shared" si="22"/>
        <v>SGO.PA</v>
      </c>
    </row>
    <row r="764" spans="1:12" x14ac:dyDescent="0.25">
      <c r="A764" t="s">
        <v>243</v>
      </c>
      <c r="B764" t="s">
        <v>245</v>
      </c>
      <c r="C764">
        <v>1.943176</v>
      </c>
      <c r="D764">
        <v>160.977214</v>
      </c>
      <c r="E764">
        <v>189.6</v>
      </c>
      <c r="F764" t="s">
        <v>1552</v>
      </c>
      <c r="G764" t="s">
        <v>344</v>
      </c>
      <c r="H764">
        <v>20210602</v>
      </c>
      <c r="I764" t="str">
        <f>VLOOKUP(A764,'Universe 202008'!$A$2:$B$1148,2,0)</f>
        <v>CAP.PA</v>
      </c>
      <c r="J764" t="str">
        <f t="shared" si="23"/>
        <v>FP</v>
      </c>
      <c r="K764" t="str">
        <f>VLOOKUP(J764,'Exchange Lookup'!$A$2:$B$22,2,0)</f>
        <v>.PA</v>
      </c>
      <c r="L764" t="str">
        <f t="shared" si="22"/>
        <v>CAP.PA</v>
      </c>
    </row>
    <row r="765" spans="1:12" x14ac:dyDescent="0.25">
      <c r="A765" t="s">
        <v>213</v>
      </c>
      <c r="B765" t="s">
        <v>215</v>
      </c>
      <c r="C765">
        <v>1.625842</v>
      </c>
      <c r="D765">
        <v>267.01112799999999</v>
      </c>
      <c r="E765">
        <v>95.64</v>
      </c>
      <c r="F765" t="s">
        <v>1552</v>
      </c>
      <c r="G765" t="s">
        <v>347</v>
      </c>
      <c r="H765">
        <v>20210528</v>
      </c>
      <c r="I765" t="str">
        <f>VLOOKUP(A765,'Universe 202008'!$A$2:$B$1148,2,0)</f>
        <v>LR.PA</v>
      </c>
      <c r="J765" t="str">
        <f t="shared" si="23"/>
        <v>FP</v>
      </c>
      <c r="K765" t="str">
        <f>VLOOKUP(J765,'Exchange Lookup'!$A$2:$B$22,2,0)</f>
        <v>.PA</v>
      </c>
      <c r="L765" t="str">
        <f t="shared" ref="L765:L828" si="24">IF(ISNA(I765),LEFT(A765,LEN(A765)-10)&amp;K765,I765)</f>
        <v>LR.PA</v>
      </c>
    </row>
    <row r="766" spans="1:12" x14ac:dyDescent="0.25">
      <c r="A766" t="s">
        <v>168</v>
      </c>
      <c r="B766" t="s">
        <v>170</v>
      </c>
      <c r="C766">
        <v>1.616733</v>
      </c>
      <c r="D766">
        <v>178.64134100000001</v>
      </c>
      <c r="E766">
        <v>142.15</v>
      </c>
      <c r="F766" t="s">
        <v>1552</v>
      </c>
      <c r="G766" t="s">
        <v>377</v>
      </c>
      <c r="H766">
        <v>20210525</v>
      </c>
      <c r="I766" t="str">
        <f>VLOOKUP(A766,'Universe 202008'!$A$2:$B$1148,2,0)</f>
        <v>ML.PA</v>
      </c>
      <c r="J766" t="str">
        <f t="shared" si="23"/>
        <v>FP</v>
      </c>
      <c r="K766" t="str">
        <f>VLOOKUP(J766,'Exchange Lookup'!$A$2:$B$22,2,0)</f>
        <v>.PA</v>
      </c>
      <c r="L766" t="str">
        <f t="shared" si="24"/>
        <v>ML.PA</v>
      </c>
    </row>
    <row r="767" spans="1:12" x14ac:dyDescent="0.25">
      <c r="A767" t="s">
        <v>261</v>
      </c>
      <c r="B767" t="s">
        <v>263</v>
      </c>
      <c r="C767">
        <v>1.458458</v>
      </c>
      <c r="D767">
        <v>637.39186400000006</v>
      </c>
      <c r="E767">
        <v>35.94</v>
      </c>
      <c r="F767" t="s">
        <v>1552</v>
      </c>
      <c r="G767" t="s">
        <v>344</v>
      </c>
      <c r="H767">
        <v>20210920</v>
      </c>
      <c r="I767" t="str">
        <f>VLOOKUP(A767,'Universe 202008'!$A$2:$B$1148,2,0)</f>
        <v>STM.PA</v>
      </c>
      <c r="J767" t="str">
        <f t="shared" si="23"/>
        <v>FP</v>
      </c>
      <c r="K767" t="str">
        <f>VLOOKUP(J767,'Exchange Lookup'!$A$2:$B$22,2,0)</f>
        <v>.PA</v>
      </c>
      <c r="L767" t="str">
        <f t="shared" si="24"/>
        <v>STM.PA</v>
      </c>
    </row>
    <row r="768" spans="1:12" x14ac:dyDescent="0.25">
      <c r="A768" t="s">
        <v>210</v>
      </c>
      <c r="B768" t="s">
        <v>1598</v>
      </c>
      <c r="C768">
        <v>1.4463919999999999</v>
      </c>
      <c r="D768">
        <v>770.897154</v>
      </c>
      <c r="E768">
        <v>29.47</v>
      </c>
      <c r="F768" t="s">
        <v>1552</v>
      </c>
      <c r="G768" t="s">
        <v>341</v>
      </c>
      <c r="H768">
        <v>20210623</v>
      </c>
      <c r="I768" t="str">
        <f>VLOOKUP(A768,'Universe 202008'!$A$2:$B$1148,2,0)</f>
        <v>VIV.PA</v>
      </c>
      <c r="J768" t="str">
        <f t="shared" si="23"/>
        <v>FP</v>
      </c>
      <c r="K768" t="str">
        <f>VLOOKUP(J768,'Exchange Lookup'!$A$2:$B$22,2,0)</f>
        <v>.PA</v>
      </c>
      <c r="L768" t="str">
        <f t="shared" si="24"/>
        <v>VIV.PA</v>
      </c>
    </row>
    <row r="769" spans="1:12" x14ac:dyDescent="0.25">
      <c r="A769" t="s">
        <v>270</v>
      </c>
      <c r="B769" t="s">
        <v>272</v>
      </c>
      <c r="C769">
        <v>1.421203</v>
      </c>
      <c r="D769">
        <v>810.70291899999995</v>
      </c>
      <c r="E769">
        <v>27.535</v>
      </c>
      <c r="F769" t="s">
        <v>1552</v>
      </c>
      <c r="G769" t="s">
        <v>338</v>
      </c>
      <c r="H769">
        <v>20210525</v>
      </c>
      <c r="I769" t="str">
        <f>VLOOKUP(A769,'Universe 202008'!$A$2:$B$1148,2,0)</f>
        <v>GLE.PA</v>
      </c>
      <c r="J769" t="str">
        <f t="shared" si="23"/>
        <v>FP</v>
      </c>
      <c r="K769" t="str">
        <f>VLOOKUP(J769,'Exchange Lookup'!$A$2:$B$22,2,0)</f>
        <v>.PA</v>
      </c>
      <c r="L769" t="str">
        <f t="shared" si="24"/>
        <v>GLE.PA</v>
      </c>
    </row>
    <row r="770" spans="1:12" x14ac:dyDescent="0.25">
      <c r="A770" t="s">
        <v>183</v>
      </c>
      <c r="B770" t="s">
        <v>185</v>
      </c>
      <c r="C770">
        <v>1.3547100000000001</v>
      </c>
      <c r="D770">
        <v>1826.4637580000001</v>
      </c>
      <c r="E770">
        <v>11.65</v>
      </c>
      <c r="F770" t="s">
        <v>1552</v>
      </c>
      <c r="G770" t="s">
        <v>53</v>
      </c>
      <c r="H770">
        <v>20210524</v>
      </c>
      <c r="I770" t="str">
        <f>VLOOKUP(A770,'Universe 202008'!$A$2:$B$1148,2,0)</f>
        <v>ENGI.PA</v>
      </c>
      <c r="J770" t="str">
        <f t="shared" si="23"/>
        <v>FP</v>
      </c>
      <c r="K770" t="str">
        <f>VLOOKUP(J770,'Exchange Lookup'!$A$2:$B$22,2,0)</f>
        <v>.PA</v>
      </c>
      <c r="L770" t="str">
        <f t="shared" si="24"/>
        <v>ENGI.PA</v>
      </c>
    </row>
    <row r="771" spans="1:12" x14ac:dyDescent="0.25">
      <c r="A771" t="s">
        <v>249</v>
      </c>
      <c r="B771" t="s">
        <v>251</v>
      </c>
      <c r="C771">
        <v>1.342732</v>
      </c>
      <c r="D771">
        <v>58.730600000000003</v>
      </c>
      <c r="E771">
        <v>359.1</v>
      </c>
      <c r="F771" t="s">
        <v>1552</v>
      </c>
      <c r="G771" t="s">
        <v>347</v>
      </c>
      <c r="H771">
        <v>20210427</v>
      </c>
      <c r="I771" t="str">
        <f>VLOOKUP(A771,'Universe 202008'!$A$2:$B$1148,2,0)</f>
        <v>TEP.PA</v>
      </c>
      <c r="J771" t="str">
        <f t="shared" ref="J771:J834" si="25">LEFT(RIGHT(A771,9),2)</f>
        <v>FP</v>
      </c>
      <c r="K771" t="str">
        <f>VLOOKUP(J771,'Exchange Lookup'!$A$2:$B$22,2,0)</f>
        <v>.PA</v>
      </c>
      <c r="L771" t="str">
        <f t="shared" si="24"/>
        <v>TEP.PA</v>
      </c>
    </row>
    <row r="772" spans="1:12" x14ac:dyDescent="0.25">
      <c r="A772" t="s">
        <v>1601</v>
      </c>
      <c r="B772" t="s">
        <v>1602</v>
      </c>
      <c r="C772">
        <v>1.3410629999999999</v>
      </c>
      <c r="D772">
        <v>716.82635200000004</v>
      </c>
      <c r="E772">
        <v>29.385000000000002</v>
      </c>
      <c r="F772" t="s">
        <v>1552</v>
      </c>
      <c r="G772" t="s">
        <v>335</v>
      </c>
      <c r="H772">
        <v>20210610</v>
      </c>
      <c r="I772" t="str">
        <f>VLOOKUP(A772,'Universe 202008'!$A$2:$B$1148,2,0)</f>
        <v>MT.AS</v>
      </c>
      <c r="J772" t="str">
        <f t="shared" si="25"/>
        <v>NA</v>
      </c>
      <c r="K772" t="str">
        <f>VLOOKUP(J772,'Exchange Lookup'!$A$2:$B$22,2,0)</f>
        <v>.AS</v>
      </c>
      <c r="L772" t="str">
        <f t="shared" si="24"/>
        <v>MT.AS</v>
      </c>
    </row>
    <row r="773" spans="1:12" x14ac:dyDescent="0.25">
      <c r="A773" t="s">
        <v>186</v>
      </c>
      <c r="B773" t="s">
        <v>188</v>
      </c>
      <c r="C773">
        <v>1.213597</v>
      </c>
      <c r="D773">
        <v>240.98414299999999</v>
      </c>
      <c r="E773">
        <v>79.099999999999994</v>
      </c>
      <c r="F773" t="s">
        <v>1552</v>
      </c>
      <c r="G773" t="s">
        <v>344</v>
      </c>
      <c r="H773" t="s">
        <v>333</v>
      </c>
      <c r="I773" t="str">
        <f>VLOOKUP(A773,'Universe 202008'!$A$2:$B$1148,2,0)</f>
        <v>WLN.PA</v>
      </c>
      <c r="J773" t="str">
        <f t="shared" si="25"/>
        <v>FP</v>
      </c>
      <c r="K773" t="str">
        <f>VLOOKUP(J773,'Exchange Lookup'!$A$2:$B$22,2,0)</f>
        <v>.PA</v>
      </c>
      <c r="L773" t="str">
        <f t="shared" si="24"/>
        <v>WLN.PA</v>
      </c>
    </row>
    <row r="774" spans="1:12" x14ac:dyDescent="0.25">
      <c r="A774" t="s">
        <v>234</v>
      </c>
      <c r="B774" t="s">
        <v>236</v>
      </c>
      <c r="C774">
        <v>1.129062</v>
      </c>
      <c r="D774">
        <v>1862.0396189999999</v>
      </c>
      <c r="E774">
        <v>9.5239999999999991</v>
      </c>
      <c r="F774" t="s">
        <v>1552</v>
      </c>
      <c r="G774" t="s">
        <v>341</v>
      </c>
      <c r="H774">
        <v>20211213</v>
      </c>
      <c r="I774" t="str">
        <f>VLOOKUP(A774,'Universe 202008'!$A$2:$B$1148,2,0)</f>
        <v>ORA.PA</v>
      </c>
      <c r="J774" t="str">
        <f t="shared" si="25"/>
        <v>FP</v>
      </c>
      <c r="K774" t="str">
        <f>VLOOKUP(J774,'Exchange Lookup'!$A$2:$B$22,2,0)</f>
        <v>.PA</v>
      </c>
      <c r="L774" t="str">
        <f t="shared" si="24"/>
        <v>ORA.PA</v>
      </c>
    </row>
    <row r="775" spans="1:12" x14ac:dyDescent="0.25">
      <c r="A775" t="s">
        <v>162</v>
      </c>
      <c r="B775" t="s">
        <v>164</v>
      </c>
      <c r="C775">
        <v>0.94215099999999996</v>
      </c>
      <c r="D775">
        <v>538.90321200000005</v>
      </c>
      <c r="E775">
        <v>27.46</v>
      </c>
      <c r="F775" t="s">
        <v>1552</v>
      </c>
      <c r="G775" t="s">
        <v>53</v>
      </c>
      <c r="H775">
        <v>20210510</v>
      </c>
      <c r="I775" t="str">
        <f>VLOOKUP(A775,'Universe 202008'!$A$2:$B$1148,2,0)</f>
        <v>VIE.PA</v>
      </c>
      <c r="J775" t="str">
        <f t="shared" si="25"/>
        <v>FP</v>
      </c>
      <c r="K775" t="str">
        <f>VLOOKUP(J775,'Exchange Lookup'!$A$2:$B$22,2,0)</f>
        <v>.PA</v>
      </c>
      <c r="L775" t="str">
        <f t="shared" si="24"/>
        <v>VIE.PA</v>
      </c>
    </row>
    <row r="776" spans="1:12" x14ac:dyDescent="0.25">
      <c r="A776" t="s">
        <v>231</v>
      </c>
      <c r="B776" t="s">
        <v>233</v>
      </c>
      <c r="C776">
        <v>0.90227199999999996</v>
      </c>
      <c r="D776">
        <v>1153.875485</v>
      </c>
      <c r="E776">
        <v>12.282</v>
      </c>
      <c r="F776" t="s">
        <v>1552</v>
      </c>
      <c r="G776" t="s">
        <v>338</v>
      </c>
      <c r="H776">
        <v>20210518</v>
      </c>
      <c r="I776" t="str">
        <f>VLOOKUP(A776,'Universe 202008'!$A$2:$B$1148,2,0)</f>
        <v>ACA.PA</v>
      </c>
      <c r="J776" t="str">
        <f t="shared" si="25"/>
        <v>FP</v>
      </c>
      <c r="K776" t="str">
        <f>VLOOKUP(J776,'Exchange Lookup'!$A$2:$B$22,2,0)</f>
        <v>.PA</v>
      </c>
      <c r="L776" t="str">
        <f t="shared" si="24"/>
        <v>ACA.PA</v>
      </c>
    </row>
    <row r="777" spans="1:12" x14ac:dyDescent="0.25">
      <c r="A777" t="s">
        <v>240</v>
      </c>
      <c r="B777" t="s">
        <v>242</v>
      </c>
      <c r="C777">
        <v>0.75087800000000005</v>
      </c>
      <c r="D777">
        <v>216.641593</v>
      </c>
      <c r="E777">
        <v>54.44</v>
      </c>
      <c r="F777" t="s">
        <v>1552</v>
      </c>
      <c r="G777" t="s">
        <v>341</v>
      </c>
      <c r="H777">
        <v>20210615</v>
      </c>
      <c r="I777" t="str">
        <f>VLOOKUP(A777,'Universe 202008'!$A$2:$B$1148,2,0)</f>
        <v>PUB.PA</v>
      </c>
      <c r="J777" t="str">
        <f t="shared" si="25"/>
        <v>FP</v>
      </c>
      <c r="K777" t="str">
        <f>VLOOKUP(J777,'Exchange Lookup'!$A$2:$B$22,2,0)</f>
        <v>.PA</v>
      </c>
      <c r="L777" t="str">
        <f t="shared" si="24"/>
        <v>PUB.PA</v>
      </c>
    </row>
    <row r="778" spans="1:12" x14ac:dyDescent="0.25">
      <c r="A778" t="s">
        <v>1603</v>
      </c>
      <c r="B778" t="s">
        <v>1604</v>
      </c>
      <c r="C778">
        <v>0.71051500000000001</v>
      </c>
      <c r="D778">
        <v>315.521524</v>
      </c>
      <c r="E778">
        <v>35.369999999999997</v>
      </c>
      <c r="F778" t="s">
        <v>1552</v>
      </c>
      <c r="G778" t="s">
        <v>347</v>
      </c>
      <c r="H778">
        <v>20210802</v>
      </c>
      <c r="I778" t="e">
        <f>VLOOKUP(A778,'Universe 202008'!$A$2:$B$1148,2,0)</f>
        <v>#N/A</v>
      </c>
      <c r="J778" t="str">
        <f t="shared" si="25"/>
        <v>FP</v>
      </c>
      <c r="K778" t="str">
        <f>VLOOKUP(J778,'Exchange Lookup'!$A$2:$B$22,2,0)</f>
        <v>.PA</v>
      </c>
      <c r="L778" t="str">
        <f t="shared" si="24"/>
        <v>ALO.PA</v>
      </c>
    </row>
    <row r="779" spans="1:12" x14ac:dyDescent="0.25">
      <c r="A779" t="s">
        <v>273</v>
      </c>
      <c r="B779" t="s">
        <v>275</v>
      </c>
      <c r="C779">
        <v>0.63949599999999995</v>
      </c>
      <c r="D779">
        <v>613.21788000000004</v>
      </c>
      <c r="E779">
        <v>16.38</v>
      </c>
      <c r="F779" t="s">
        <v>1552</v>
      </c>
      <c r="G779" t="s">
        <v>356</v>
      </c>
      <c r="H779">
        <v>20210526</v>
      </c>
      <c r="I779" t="str">
        <f>VLOOKUP(A779,'Universe 202008'!$A$2:$B$1148,2,0)</f>
        <v>CA.PA</v>
      </c>
      <c r="J779" t="str">
        <f t="shared" si="25"/>
        <v>FP</v>
      </c>
      <c r="K779" t="str">
        <f>VLOOKUP(J779,'Exchange Lookup'!$A$2:$B$22,2,0)</f>
        <v>.PA</v>
      </c>
      <c r="L779" t="str">
        <f t="shared" si="24"/>
        <v>CA.PA</v>
      </c>
    </row>
    <row r="780" spans="1:12" x14ac:dyDescent="0.25">
      <c r="A780" t="s">
        <v>165</v>
      </c>
      <c r="B780" t="s">
        <v>167</v>
      </c>
      <c r="C780">
        <v>0.59955000000000003</v>
      </c>
      <c r="D780">
        <v>106.552041</v>
      </c>
      <c r="E780">
        <v>88.38</v>
      </c>
      <c r="F780" t="s">
        <v>1552</v>
      </c>
      <c r="G780" t="s">
        <v>347</v>
      </c>
      <c r="H780">
        <v>20210518</v>
      </c>
      <c r="I780" t="str">
        <f>VLOOKUP(A780,'Universe 202008'!$A$2:$B$1148,2,0)</f>
        <v>HO.PA</v>
      </c>
      <c r="J780" t="str">
        <f t="shared" si="25"/>
        <v>FP</v>
      </c>
      <c r="K780" t="str">
        <f>VLOOKUP(J780,'Exchange Lookup'!$A$2:$B$22,2,0)</f>
        <v>.PA</v>
      </c>
      <c r="L780" t="str">
        <f t="shared" si="24"/>
        <v>HO.PA</v>
      </c>
    </row>
    <row r="781" spans="1:12" x14ac:dyDescent="0.25">
      <c r="A781" t="s">
        <v>1605</v>
      </c>
      <c r="B781" t="s">
        <v>1606</v>
      </c>
      <c r="C781">
        <v>0.58557800000000004</v>
      </c>
      <c r="D781">
        <v>117.721919</v>
      </c>
      <c r="E781">
        <v>78.13</v>
      </c>
      <c r="F781" t="s">
        <v>1552</v>
      </c>
      <c r="G781" t="s">
        <v>366</v>
      </c>
      <c r="H781">
        <v>20210210</v>
      </c>
      <c r="I781" t="str">
        <f>VLOOKUP(A781,'Universe 202008'!$A$2:$B$1148,2,0)</f>
        <v>URW.AS</v>
      </c>
      <c r="J781" t="str">
        <f t="shared" si="25"/>
        <v>NA</v>
      </c>
      <c r="K781" t="str">
        <f>VLOOKUP(J781,'Exchange Lookup'!$A$2:$B$22,2,0)</f>
        <v>.AS</v>
      </c>
      <c r="L781" t="str">
        <f t="shared" si="24"/>
        <v>URW.AS</v>
      </c>
    </row>
    <row r="782" spans="1:12" x14ac:dyDescent="0.25">
      <c r="A782" t="s">
        <v>207</v>
      </c>
      <c r="B782" t="s">
        <v>209</v>
      </c>
      <c r="C782">
        <v>0.48476599999999997</v>
      </c>
      <c r="D782">
        <v>228.037645</v>
      </c>
      <c r="E782">
        <v>33.39</v>
      </c>
      <c r="F782" t="s">
        <v>1552</v>
      </c>
      <c r="G782" t="s">
        <v>347</v>
      </c>
      <c r="H782">
        <v>20210504</v>
      </c>
      <c r="I782" t="str">
        <f>VLOOKUP(A782,'Universe 202008'!$A$2:$B$1148,2,0)</f>
        <v>EN.PA</v>
      </c>
      <c r="J782" t="str">
        <f t="shared" si="25"/>
        <v>FP</v>
      </c>
      <c r="K782" t="str">
        <f>VLOOKUP(J782,'Exchange Lookup'!$A$2:$B$22,2,0)</f>
        <v>.PA</v>
      </c>
      <c r="L782" t="str">
        <f t="shared" si="24"/>
        <v>EN.PA</v>
      </c>
    </row>
    <row r="783" spans="1:12" x14ac:dyDescent="0.25">
      <c r="A783" t="s">
        <v>225</v>
      </c>
      <c r="B783" t="s">
        <v>227</v>
      </c>
      <c r="C783">
        <v>0.45198300000000002</v>
      </c>
      <c r="D783">
        <v>207.00559899999999</v>
      </c>
      <c r="E783">
        <v>34.295000000000002</v>
      </c>
      <c r="F783" t="s">
        <v>1552</v>
      </c>
      <c r="G783" t="s">
        <v>377</v>
      </c>
      <c r="H783">
        <v>20210430</v>
      </c>
      <c r="I783" t="str">
        <f>VLOOKUP(A783,'Universe 202008'!$A$2:$B$1148,2,0)</f>
        <v>RNO.PA</v>
      </c>
      <c r="J783" t="str">
        <f t="shared" si="25"/>
        <v>FP</v>
      </c>
      <c r="K783" t="str">
        <f>VLOOKUP(J783,'Exchange Lookup'!$A$2:$B$22,2,0)</f>
        <v>.PA</v>
      </c>
      <c r="L783" t="str">
        <f t="shared" si="24"/>
        <v>RNO.PA</v>
      </c>
    </row>
    <row r="784" spans="1:12" x14ac:dyDescent="0.25">
      <c r="A784" t="s">
        <v>174</v>
      </c>
      <c r="B784" t="s">
        <v>176</v>
      </c>
      <c r="C784">
        <v>0.27315299999999998</v>
      </c>
      <c r="D784">
        <v>98.993848999999997</v>
      </c>
      <c r="E784">
        <v>43.34</v>
      </c>
      <c r="F784" t="s">
        <v>1552</v>
      </c>
      <c r="G784" t="s">
        <v>344</v>
      </c>
      <c r="H784">
        <v>20210514</v>
      </c>
      <c r="I784" t="str">
        <f>VLOOKUP(A784,'Universe 202008'!$A$2:$B$1148,2,0)</f>
        <v>ATO.PA</v>
      </c>
      <c r="J784" t="str">
        <f t="shared" si="25"/>
        <v>FP</v>
      </c>
      <c r="K784" t="str">
        <f>VLOOKUP(J784,'Exchange Lookup'!$A$2:$B$22,2,0)</f>
        <v>.PA</v>
      </c>
      <c r="L784" t="str">
        <f t="shared" si="24"/>
        <v>ATO.PA</v>
      </c>
    </row>
    <row r="785" spans="1:12" x14ac:dyDescent="0.25">
      <c r="A785" t="s">
        <v>1550</v>
      </c>
      <c r="B785" t="s">
        <v>1551</v>
      </c>
      <c r="C785">
        <v>19.248469</v>
      </c>
      <c r="D785">
        <v>234.32916</v>
      </c>
      <c r="E785">
        <v>666</v>
      </c>
      <c r="F785" t="s">
        <v>1552</v>
      </c>
      <c r="G785" t="s">
        <v>344</v>
      </c>
      <c r="H785">
        <v>20210503</v>
      </c>
      <c r="I785" t="str">
        <f>VLOOKUP(A785,'Universe 202008'!$A$2:$B$1148,2,0)</f>
        <v>ASML.AS</v>
      </c>
      <c r="J785" t="str">
        <f t="shared" si="25"/>
        <v>NA</v>
      </c>
      <c r="K785" t="str">
        <f>VLOOKUP(J785,'Exchange Lookup'!$A$2:$B$22,2,0)</f>
        <v>.AS</v>
      </c>
      <c r="L785" t="str">
        <f t="shared" si="24"/>
        <v>ASML.AS</v>
      </c>
    </row>
    <row r="786" spans="1:12" x14ac:dyDescent="0.25">
      <c r="A786" t="s">
        <v>1711</v>
      </c>
      <c r="B786" t="s">
        <v>1351</v>
      </c>
      <c r="C786">
        <v>13.695724999999999</v>
      </c>
      <c r="D786">
        <v>2302.5929839999999</v>
      </c>
      <c r="E786">
        <v>48.225000000000001</v>
      </c>
      <c r="F786" t="s">
        <v>1552</v>
      </c>
      <c r="G786" t="s">
        <v>356</v>
      </c>
      <c r="H786">
        <v>20210805</v>
      </c>
      <c r="I786" t="str">
        <f>VLOOKUP(A786,'Universe 202008'!$A$2:$B$1148,2,0)</f>
        <v>UNA.AS</v>
      </c>
      <c r="J786" t="str">
        <f t="shared" si="25"/>
        <v>NA</v>
      </c>
      <c r="K786" t="str">
        <f>VLOOKUP(J786,'Exchange Lookup'!$A$2:$B$22,2,0)</f>
        <v>.AS</v>
      </c>
      <c r="L786" t="str">
        <f t="shared" si="24"/>
        <v>UNA.AS</v>
      </c>
    </row>
    <row r="787" spans="1:12" x14ac:dyDescent="0.25">
      <c r="A787" t="s">
        <v>1712</v>
      </c>
      <c r="B787" t="s">
        <v>1363</v>
      </c>
      <c r="C787">
        <v>9.9950740000000007</v>
      </c>
      <c r="D787">
        <v>4597.1360500000001</v>
      </c>
      <c r="E787">
        <v>17.628</v>
      </c>
      <c r="F787" t="s">
        <v>1552</v>
      </c>
      <c r="G787" t="s">
        <v>40</v>
      </c>
      <c r="H787">
        <v>20210812</v>
      </c>
      <c r="I787" t="str">
        <f>VLOOKUP(A787,'Universe 202008'!$A$2:$B$1148,2,0)</f>
        <v>RDSA.AS</v>
      </c>
      <c r="J787" t="str">
        <f t="shared" si="25"/>
        <v>NA</v>
      </c>
      <c r="K787" t="str">
        <f>VLOOKUP(J787,'Exchange Lookup'!$A$2:$B$22,2,0)</f>
        <v>.AS</v>
      </c>
      <c r="L787" t="str">
        <f t="shared" si="24"/>
        <v>RDSA.AS</v>
      </c>
    </row>
    <row r="788" spans="1:12" x14ac:dyDescent="0.25">
      <c r="A788" t="s">
        <v>1556</v>
      </c>
      <c r="B788" t="s">
        <v>1557</v>
      </c>
      <c r="C788">
        <v>7.484756</v>
      </c>
      <c r="D788">
        <v>25.796001</v>
      </c>
      <c r="E788">
        <v>2352.5</v>
      </c>
      <c r="F788" t="s">
        <v>1552</v>
      </c>
      <c r="G788" t="s">
        <v>344</v>
      </c>
      <c r="H788" t="s">
        <v>333</v>
      </c>
      <c r="I788" t="str">
        <f>VLOOKUP(A788,'Universe 202008'!$A$2:$B$1148,2,0)</f>
        <v>ADYEN.AS</v>
      </c>
      <c r="J788" t="str">
        <f t="shared" si="25"/>
        <v>NA</v>
      </c>
      <c r="K788" t="str">
        <f>VLOOKUP(J788,'Exchange Lookup'!$A$2:$B$22,2,0)</f>
        <v>.AS</v>
      </c>
      <c r="L788" t="str">
        <f t="shared" si="24"/>
        <v>ADYEN.AS</v>
      </c>
    </row>
    <row r="789" spans="1:12" x14ac:dyDescent="0.25">
      <c r="A789" t="s">
        <v>1713</v>
      </c>
      <c r="B789" t="s">
        <v>1372</v>
      </c>
      <c r="C789">
        <v>6.2004380000000001</v>
      </c>
      <c r="D789">
        <v>1982.336871</v>
      </c>
      <c r="E789">
        <v>25.36</v>
      </c>
      <c r="F789" t="s">
        <v>1552</v>
      </c>
      <c r="G789" t="s">
        <v>347</v>
      </c>
      <c r="H789">
        <v>20210805</v>
      </c>
      <c r="I789" t="str">
        <f>VLOOKUP(A789,'Universe 202008'!$A$2:$B$1148,2,0)</f>
        <v>REN.AS</v>
      </c>
      <c r="J789" t="str">
        <f t="shared" si="25"/>
        <v>NA</v>
      </c>
      <c r="K789" t="str">
        <f>VLOOKUP(J789,'Exchange Lookup'!$A$2:$B$22,2,0)</f>
        <v>.AS</v>
      </c>
      <c r="L789" t="str">
        <f t="shared" si="24"/>
        <v>REN.AS</v>
      </c>
    </row>
    <row r="790" spans="1:12" x14ac:dyDescent="0.25">
      <c r="A790" t="s">
        <v>1572</v>
      </c>
      <c r="B790" t="s">
        <v>1573</v>
      </c>
      <c r="C790">
        <v>5.552848</v>
      </c>
      <c r="D790">
        <v>3900.668635</v>
      </c>
      <c r="E790">
        <v>11.542</v>
      </c>
      <c r="F790" t="s">
        <v>1552</v>
      </c>
      <c r="G790" t="s">
        <v>338</v>
      </c>
      <c r="H790" t="s">
        <v>333</v>
      </c>
      <c r="I790" t="str">
        <f>VLOOKUP(A790,'Universe 202008'!$A$2:$B$1148,2,0)</f>
        <v>INGA.AS</v>
      </c>
      <c r="J790" t="str">
        <f t="shared" si="25"/>
        <v>NA</v>
      </c>
      <c r="K790" t="str">
        <f>VLOOKUP(J790,'Exchange Lookup'!$A$2:$B$22,2,0)</f>
        <v>.AS</v>
      </c>
      <c r="L790" t="str">
        <f t="shared" si="24"/>
        <v>INGA.AS</v>
      </c>
    </row>
    <row r="791" spans="1:12" x14ac:dyDescent="0.25">
      <c r="A791" t="s">
        <v>1579</v>
      </c>
      <c r="B791" t="s">
        <v>1580</v>
      </c>
      <c r="C791">
        <v>4.2283749999999998</v>
      </c>
      <c r="D791">
        <v>911.05300099999999</v>
      </c>
      <c r="E791">
        <v>37.630000000000003</v>
      </c>
      <c r="F791" t="s">
        <v>1552</v>
      </c>
      <c r="G791" t="s">
        <v>359</v>
      </c>
      <c r="H791">
        <v>20210510</v>
      </c>
      <c r="I791" t="str">
        <f>VLOOKUP(A791,'Universe 202008'!$A$2:$B$1148,2,0)</f>
        <v>PHIA.AS</v>
      </c>
      <c r="J791" t="str">
        <f t="shared" si="25"/>
        <v>NA</v>
      </c>
      <c r="K791" t="str">
        <f>VLOOKUP(J791,'Exchange Lookup'!$A$2:$B$22,2,0)</f>
        <v>.AS</v>
      </c>
      <c r="L791" t="str">
        <f t="shared" si="24"/>
        <v>PHIA.AS</v>
      </c>
    </row>
    <row r="792" spans="1:12" x14ac:dyDescent="0.25">
      <c r="A792" t="s">
        <v>1714</v>
      </c>
      <c r="B792" t="s">
        <v>1715</v>
      </c>
      <c r="C792">
        <v>3.8834469999999999</v>
      </c>
      <c r="D792">
        <v>181.42500000000001</v>
      </c>
      <c r="E792">
        <v>173.55</v>
      </c>
      <c r="F792" t="s">
        <v>1552</v>
      </c>
      <c r="G792" t="s">
        <v>335</v>
      </c>
      <c r="H792">
        <v>20210805</v>
      </c>
      <c r="I792" t="str">
        <f>VLOOKUP(A792,'Universe 202008'!$A$2:$B$1148,2,0)</f>
        <v>DSM.AS</v>
      </c>
      <c r="J792" t="str">
        <f t="shared" si="25"/>
        <v>NA</v>
      </c>
      <c r="K792" t="str">
        <f>VLOOKUP(J792,'Exchange Lookup'!$A$2:$B$22,2,0)</f>
        <v>.AS</v>
      </c>
      <c r="L792" t="str">
        <f t="shared" si="24"/>
        <v>DSM.AS</v>
      </c>
    </row>
    <row r="793" spans="1:12" x14ac:dyDescent="0.25">
      <c r="A793" t="s">
        <v>1583</v>
      </c>
      <c r="B793" t="s">
        <v>1584</v>
      </c>
      <c r="C793">
        <v>3.618376</v>
      </c>
      <c r="D793">
        <v>406.16301800000002</v>
      </c>
      <c r="E793">
        <v>72.23</v>
      </c>
      <c r="F793" t="s">
        <v>1552</v>
      </c>
      <c r="G793" t="s">
        <v>377</v>
      </c>
      <c r="H793">
        <v>20211028</v>
      </c>
      <c r="I793" t="str">
        <f>VLOOKUP(A793,'Universe 202008'!$A$2:$B$1148,2,0)</f>
        <v>PRX.AS</v>
      </c>
      <c r="J793" t="str">
        <f t="shared" si="25"/>
        <v>NA</v>
      </c>
      <c r="K793" t="str">
        <f>VLOOKUP(J793,'Exchange Lookup'!$A$2:$B$22,2,0)</f>
        <v>.AS</v>
      </c>
      <c r="L793" t="str">
        <f t="shared" si="24"/>
        <v>PRX.AS</v>
      </c>
    </row>
    <row r="794" spans="1:12" x14ac:dyDescent="0.25">
      <c r="A794" t="s">
        <v>1589</v>
      </c>
      <c r="B794" t="s">
        <v>1590</v>
      </c>
      <c r="C794">
        <v>3.413265</v>
      </c>
      <c r="D794">
        <v>1045.688711</v>
      </c>
      <c r="E794">
        <v>26.465</v>
      </c>
      <c r="F794" t="s">
        <v>1552</v>
      </c>
      <c r="G794" t="s">
        <v>356</v>
      </c>
      <c r="H794">
        <v>20210416</v>
      </c>
      <c r="I794" t="str">
        <f>VLOOKUP(A794,'Universe 202008'!$A$2:$B$1148,2,0)</f>
        <v>AD.AS</v>
      </c>
      <c r="J794" t="str">
        <f t="shared" si="25"/>
        <v>NA</v>
      </c>
      <c r="K794" t="str">
        <f>VLOOKUP(J794,'Exchange Lookup'!$A$2:$B$22,2,0)</f>
        <v>.AS</v>
      </c>
      <c r="L794" t="str">
        <f t="shared" si="24"/>
        <v>AD.AS</v>
      </c>
    </row>
    <row r="795" spans="1:12" x14ac:dyDescent="0.25">
      <c r="A795" t="s">
        <v>1716</v>
      </c>
      <c r="B795" t="s">
        <v>1717</v>
      </c>
      <c r="C795">
        <v>3.1246079999999998</v>
      </c>
      <c r="D795">
        <v>267.51615299999997</v>
      </c>
      <c r="E795">
        <v>94.7</v>
      </c>
      <c r="F795" t="s">
        <v>1552</v>
      </c>
      <c r="G795" t="s">
        <v>347</v>
      </c>
      <c r="H795">
        <v>20210831</v>
      </c>
      <c r="I795" t="str">
        <f>VLOOKUP(A795,'Universe 202008'!$A$2:$B$1148,2,0)</f>
        <v>WKL.AS</v>
      </c>
      <c r="J795" t="str">
        <f t="shared" si="25"/>
        <v>NA</v>
      </c>
      <c r="K795" t="str">
        <f>VLOOKUP(J795,'Exchange Lookup'!$A$2:$B$22,2,0)</f>
        <v>.AS</v>
      </c>
      <c r="L795" t="str">
        <f t="shared" si="24"/>
        <v>WKL.AS</v>
      </c>
    </row>
    <row r="796" spans="1:12" x14ac:dyDescent="0.25">
      <c r="A796" t="s">
        <v>1718</v>
      </c>
      <c r="B796" t="s">
        <v>1719</v>
      </c>
      <c r="C796">
        <v>2.6712090000000002</v>
      </c>
      <c r="D796">
        <v>230.40104500000001</v>
      </c>
      <c r="E796">
        <v>94</v>
      </c>
      <c r="F796" t="s">
        <v>1552</v>
      </c>
      <c r="G796" t="s">
        <v>356</v>
      </c>
      <c r="H796">
        <v>20210804</v>
      </c>
      <c r="I796" t="str">
        <f>VLOOKUP(A796,'Universe 202008'!$A$2:$B$1148,2,0)</f>
        <v>HEIA.AS</v>
      </c>
      <c r="J796" t="str">
        <f t="shared" si="25"/>
        <v>NA</v>
      </c>
      <c r="K796" t="str">
        <f>VLOOKUP(J796,'Exchange Lookup'!$A$2:$B$22,2,0)</f>
        <v>.AS</v>
      </c>
      <c r="L796" t="str">
        <f t="shared" si="24"/>
        <v>HEIA.AS</v>
      </c>
    </row>
    <row r="797" spans="1:12" x14ac:dyDescent="0.25">
      <c r="A797" t="s">
        <v>1601</v>
      </c>
      <c r="B797" t="s">
        <v>1602</v>
      </c>
      <c r="C797">
        <v>2.5979770000000002</v>
      </c>
      <c r="D797">
        <v>716.82635200000004</v>
      </c>
      <c r="E797">
        <v>29.385000000000002</v>
      </c>
      <c r="F797" t="s">
        <v>1552</v>
      </c>
      <c r="G797" t="s">
        <v>335</v>
      </c>
      <c r="H797">
        <v>20210610</v>
      </c>
      <c r="I797" t="str">
        <f>VLOOKUP(A797,'Universe 202008'!$A$2:$B$1148,2,0)</f>
        <v>MT.AS</v>
      </c>
      <c r="J797" t="str">
        <f t="shared" si="25"/>
        <v>NA</v>
      </c>
      <c r="K797" t="str">
        <f>VLOOKUP(J797,'Exchange Lookup'!$A$2:$B$22,2,0)</f>
        <v>.AS</v>
      </c>
      <c r="L797" t="str">
        <f t="shared" si="24"/>
        <v>MT.AS</v>
      </c>
    </row>
    <row r="798" spans="1:12" x14ac:dyDescent="0.25">
      <c r="A798" t="s">
        <v>1720</v>
      </c>
      <c r="B798" t="s">
        <v>1721</v>
      </c>
      <c r="C798">
        <v>2.4410639999999999</v>
      </c>
      <c r="D798">
        <v>190.57984099999999</v>
      </c>
      <c r="E798">
        <v>103.85</v>
      </c>
      <c r="F798" t="s">
        <v>1552</v>
      </c>
      <c r="G798" t="s">
        <v>335</v>
      </c>
      <c r="H798">
        <v>20210426</v>
      </c>
      <c r="I798" t="str">
        <f>VLOOKUP(A798,'Universe 202008'!$A$2:$B$1148,2,0)</f>
        <v>AKZA.AS</v>
      </c>
      <c r="J798" t="str">
        <f t="shared" si="25"/>
        <v>NA</v>
      </c>
      <c r="K798" t="str">
        <f>VLOOKUP(J798,'Exchange Lookup'!$A$2:$B$22,2,0)</f>
        <v>.AS</v>
      </c>
      <c r="L798" t="str">
        <f t="shared" si="24"/>
        <v>AKZA.AS</v>
      </c>
    </row>
    <row r="799" spans="1:12" x14ac:dyDescent="0.25">
      <c r="A799" t="s">
        <v>1722</v>
      </c>
      <c r="B799" t="s">
        <v>1723</v>
      </c>
      <c r="C799">
        <v>1.8449629999999999</v>
      </c>
      <c r="D799">
        <v>47.307524000000001</v>
      </c>
      <c r="E799">
        <v>316.2</v>
      </c>
      <c r="F799" t="s">
        <v>1552</v>
      </c>
      <c r="G799" t="s">
        <v>344</v>
      </c>
      <c r="H799">
        <v>20210519</v>
      </c>
      <c r="I799" t="str">
        <f>VLOOKUP(A799,'Universe 202008'!$A$2:$B$1148,2,0)</f>
        <v>ASM.AS</v>
      </c>
      <c r="J799" t="str">
        <f t="shared" si="25"/>
        <v>NA</v>
      </c>
      <c r="K799" t="str">
        <f>VLOOKUP(J799,'Exchange Lookup'!$A$2:$B$22,2,0)</f>
        <v>.AS</v>
      </c>
      <c r="L799" t="str">
        <f t="shared" si="24"/>
        <v>ASM.AS</v>
      </c>
    </row>
    <row r="800" spans="1:12" x14ac:dyDescent="0.25">
      <c r="A800" t="s">
        <v>1724</v>
      </c>
      <c r="B800" t="s">
        <v>1725</v>
      </c>
      <c r="C800">
        <v>1.490969</v>
      </c>
      <c r="D800">
        <v>280.73647899999997</v>
      </c>
      <c r="E800">
        <v>43.06</v>
      </c>
      <c r="F800" t="s">
        <v>1552</v>
      </c>
      <c r="G800" t="s">
        <v>338</v>
      </c>
      <c r="H800">
        <v>20210524</v>
      </c>
      <c r="I800" t="str">
        <f>VLOOKUP(A800,'Universe 202008'!$A$2:$B$1148,2,0)</f>
        <v>NN.AS</v>
      </c>
      <c r="J800" t="str">
        <f t="shared" si="25"/>
        <v>NA</v>
      </c>
      <c r="K800" t="str">
        <f>VLOOKUP(J800,'Exchange Lookup'!$A$2:$B$22,2,0)</f>
        <v>.AS</v>
      </c>
      <c r="L800" t="str">
        <f t="shared" si="24"/>
        <v>NN.AS</v>
      </c>
    </row>
    <row r="801" spans="1:12" x14ac:dyDescent="0.25">
      <c r="A801" t="s">
        <v>1726</v>
      </c>
      <c r="B801" t="s">
        <v>1425</v>
      </c>
      <c r="C801">
        <v>1.2750570000000001</v>
      </c>
      <c r="D801">
        <v>133.92844400000001</v>
      </c>
      <c r="E801">
        <v>77.19</v>
      </c>
      <c r="F801" t="s">
        <v>1552</v>
      </c>
      <c r="G801" t="s">
        <v>377</v>
      </c>
      <c r="H801" t="s">
        <v>333</v>
      </c>
      <c r="I801" t="str">
        <f>VLOOKUP(A801,'Universe 202008'!$A$2:$B$1148,2,0)</f>
        <v>TKWY.AS</v>
      </c>
      <c r="J801" t="str">
        <f t="shared" si="25"/>
        <v>NA</v>
      </c>
      <c r="K801" t="str">
        <f>VLOOKUP(J801,'Exchange Lookup'!$A$2:$B$22,2,0)</f>
        <v>.AS</v>
      </c>
      <c r="L801" t="str">
        <f t="shared" si="24"/>
        <v>TKWY.AS</v>
      </c>
    </row>
    <row r="802" spans="1:12" x14ac:dyDescent="0.25">
      <c r="A802" t="s">
        <v>1727</v>
      </c>
      <c r="B802" t="s">
        <v>1728</v>
      </c>
      <c r="C802">
        <v>1.1545110000000001</v>
      </c>
      <c r="D802">
        <v>3362.2755229999998</v>
      </c>
      <c r="E802">
        <v>2.7839999999999998</v>
      </c>
      <c r="F802" t="s">
        <v>1552</v>
      </c>
      <c r="G802" t="s">
        <v>341</v>
      </c>
      <c r="H802">
        <v>20210729</v>
      </c>
      <c r="I802" t="str">
        <f>VLOOKUP(A802,'Universe 202008'!$A$2:$B$1148,2,0)</f>
        <v>KPN.AS</v>
      </c>
      <c r="J802" t="str">
        <f t="shared" si="25"/>
        <v>NA</v>
      </c>
      <c r="K802" t="str">
        <f>VLOOKUP(J802,'Exchange Lookup'!$A$2:$B$22,2,0)</f>
        <v>.AS</v>
      </c>
      <c r="L802" t="str">
        <f t="shared" si="24"/>
        <v>KPN.AS</v>
      </c>
    </row>
    <row r="803" spans="1:12" x14ac:dyDescent="0.25">
      <c r="A803" t="s">
        <v>1605</v>
      </c>
      <c r="B803" t="s">
        <v>1606</v>
      </c>
      <c r="C803">
        <v>1.134412</v>
      </c>
      <c r="D803">
        <v>117.721919</v>
      </c>
      <c r="E803">
        <v>78.13</v>
      </c>
      <c r="F803" t="s">
        <v>1552</v>
      </c>
      <c r="G803" t="s">
        <v>366</v>
      </c>
      <c r="H803">
        <v>20210210</v>
      </c>
      <c r="I803" t="str">
        <f>VLOOKUP(A803,'Universe 202008'!$A$2:$B$1148,2,0)</f>
        <v>URW.AS</v>
      </c>
      <c r="J803" t="str">
        <f t="shared" si="25"/>
        <v>NA</v>
      </c>
      <c r="K803" t="str">
        <f>VLOOKUP(J803,'Exchange Lookup'!$A$2:$B$22,2,0)</f>
        <v>.AS</v>
      </c>
      <c r="L803" t="str">
        <f t="shared" si="24"/>
        <v>URW.AS</v>
      </c>
    </row>
    <row r="804" spans="1:12" x14ac:dyDescent="0.25">
      <c r="A804" t="s">
        <v>1729</v>
      </c>
      <c r="B804" t="s">
        <v>1730</v>
      </c>
      <c r="C804">
        <v>1.1119479999999999</v>
      </c>
      <c r="D804">
        <v>56.987858000000003</v>
      </c>
      <c r="E804">
        <v>158.19999999999999</v>
      </c>
      <c r="F804" t="s">
        <v>1552</v>
      </c>
      <c r="G804" t="s">
        <v>347</v>
      </c>
      <c r="H804">
        <v>20210624</v>
      </c>
      <c r="I804" t="str">
        <f>VLOOKUP(A804,'Universe 202008'!$A$2:$B$1148,2,0)</f>
        <v>IMCD.AS</v>
      </c>
      <c r="J804" t="str">
        <f t="shared" si="25"/>
        <v>NA</v>
      </c>
      <c r="K804" t="str">
        <f>VLOOKUP(J804,'Exchange Lookup'!$A$2:$B$22,2,0)</f>
        <v>.AS</v>
      </c>
      <c r="L804" t="str">
        <f t="shared" si="24"/>
        <v>IMCD.AS</v>
      </c>
    </row>
    <row r="805" spans="1:12" x14ac:dyDescent="0.25">
      <c r="A805" t="s">
        <v>1731</v>
      </c>
      <c r="B805" t="s">
        <v>1732</v>
      </c>
      <c r="C805">
        <v>0.98629500000000003</v>
      </c>
      <c r="D805">
        <v>128.77151799999999</v>
      </c>
      <c r="E805">
        <v>62.1</v>
      </c>
      <c r="F805" t="s">
        <v>1552</v>
      </c>
      <c r="G805" t="s">
        <v>347</v>
      </c>
      <c r="H805">
        <v>20210924</v>
      </c>
      <c r="I805" t="str">
        <f>VLOOKUP(A805,'Universe 202008'!$A$2:$B$1148,2,0)</f>
        <v>RAND.AS</v>
      </c>
      <c r="J805" t="str">
        <f t="shared" si="25"/>
        <v>NA</v>
      </c>
      <c r="K805" t="str">
        <f>VLOOKUP(J805,'Exchange Lookup'!$A$2:$B$22,2,0)</f>
        <v>.AS</v>
      </c>
      <c r="L805" t="str">
        <f t="shared" si="24"/>
        <v>RAND.AS</v>
      </c>
    </row>
    <row r="806" spans="1:12" x14ac:dyDescent="0.25">
      <c r="A806" t="s">
        <v>1733</v>
      </c>
      <c r="B806" t="s">
        <v>1734</v>
      </c>
      <c r="C806">
        <v>0.82871499999999998</v>
      </c>
      <c r="D806">
        <v>1789.368052</v>
      </c>
      <c r="E806">
        <v>3.7549999999999999</v>
      </c>
      <c r="F806" t="s">
        <v>1552</v>
      </c>
      <c r="G806" t="s">
        <v>338</v>
      </c>
      <c r="H806">
        <v>20210607</v>
      </c>
      <c r="I806" t="str">
        <f>VLOOKUP(A806,'Universe 202008'!$A$2:$B$1148,2,0)</f>
        <v>AGN.AS</v>
      </c>
      <c r="J806" t="str">
        <f t="shared" si="25"/>
        <v>NA</v>
      </c>
      <c r="K806" t="str">
        <f>VLOOKUP(J806,'Exchange Lookup'!$A$2:$B$22,2,0)</f>
        <v>.AS</v>
      </c>
      <c r="L806" t="str">
        <f t="shared" si="24"/>
        <v>AGN.AS</v>
      </c>
    </row>
    <row r="807" spans="1:12" x14ac:dyDescent="0.25">
      <c r="A807" t="s">
        <v>1735</v>
      </c>
      <c r="B807" t="s">
        <v>1736</v>
      </c>
      <c r="C807">
        <v>0.74177899999999997</v>
      </c>
      <c r="D807">
        <v>128.34423799999999</v>
      </c>
      <c r="E807">
        <v>46.86</v>
      </c>
      <c r="F807" t="s">
        <v>1552</v>
      </c>
      <c r="G807" t="s">
        <v>347</v>
      </c>
      <c r="H807">
        <v>20210520</v>
      </c>
      <c r="I807" t="e">
        <f>VLOOKUP(A807,'Universe 202008'!$A$2:$B$1148,2,0)</f>
        <v>#N/A</v>
      </c>
      <c r="J807" t="str">
        <f t="shared" si="25"/>
        <v>NA</v>
      </c>
      <c r="K807" t="str">
        <f>VLOOKUP(J807,'Exchange Lookup'!$A$2:$B$22,2,0)</f>
        <v>.AS</v>
      </c>
      <c r="L807" t="str">
        <f t="shared" si="24"/>
        <v>LIGHT.AS</v>
      </c>
    </row>
    <row r="808" spans="1:12" x14ac:dyDescent="0.25">
      <c r="A808" t="s">
        <v>1737</v>
      </c>
      <c r="B808" t="s">
        <v>1738</v>
      </c>
      <c r="C808">
        <v>0.68096199999999996</v>
      </c>
      <c r="D808">
        <v>70.711057999999994</v>
      </c>
      <c r="E808">
        <v>78.08</v>
      </c>
      <c r="F808" t="s">
        <v>1552</v>
      </c>
      <c r="G808" t="s">
        <v>344</v>
      </c>
      <c r="H808">
        <v>20210504</v>
      </c>
      <c r="I808" t="e">
        <f>VLOOKUP(A808,'Universe 202008'!$A$2:$B$1148,2,0)</f>
        <v>#N/A</v>
      </c>
      <c r="J808" t="str">
        <f t="shared" si="25"/>
        <v>NA</v>
      </c>
      <c r="K808" t="str">
        <f>VLOOKUP(J808,'Exchange Lookup'!$A$2:$B$22,2,0)</f>
        <v>.AS</v>
      </c>
      <c r="L808" t="str">
        <f t="shared" si="24"/>
        <v>BESI.AS</v>
      </c>
    </row>
    <row r="809" spans="1:12" x14ac:dyDescent="0.25">
      <c r="A809" t="s">
        <v>1739</v>
      </c>
      <c r="B809" t="s">
        <v>1740</v>
      </c>
      <c r="C809">
        <v>0.59475900000000004</v>
      </c>
      <c r="D809">
        <v>133.94999999999999</v>
      </c>
      <c r="E809">
        <v>36</v>
      </c>
      <c r="F809" t="s">
        <v>1552</v>
      </c>
      <c r="G809" t="s">
        <v>338</v>
      </c>
      <c r="H809">
        <v>20210521</v>
      </c>
      <c r="I809" t="str">
        <f>VLOOKUP(A809,'Universe 202008'!$A$2:$B$1148,2,0)</f>
        <v>ASRNL.AS</v>
      </c>
      <c r="J809" t="str">
        <f t="shared" si="25"/>
        <v>NA</v>
      </c>
      <c r="K809" t="str">
        <f>VLOOKUP(J809,'Exchange Lookup'!$A$2:$B$22,2,0)</f>
        <v>.AS</v>
      </c>
      <c r="L809" t="str">
        <f t="shared" si="24"/>
        <v>ASRNL.AS</v>
      </c>
    </row>
    <row r="810" spans="1:12" x14ac:dyDescent="0.25">
      <c r="A810" t="s">
        <v>1753</v>
      </c>
      <c r="B810" t="s">
        <v>1563</v>
      </c>
      <c r="C810">
        <v>13.293557</v>
      </c>
      <c r="D810">
        <v>6366.0879999999997</v>
      </c>
      <c r="E810">
        <v>10.164999999999999</v>
      </c>
      <c r="F810" t="s">
        <v>1552</v>
      </c>
      <c r="G810" t="s">
        <v>53</v>
      </c>
      <c r="H810">
        <v>20210708</v>
      </c>
      <c r="I810" t="str">
        <f>VLOOKUP(A810,'Universe 202008'!$A$2:$B$1148,2,0)</f>
        <v>IBE.MC</v>
      </c>
      <c r="J810" t="str">
        <f t="shared" si="25"/>
        <v>SM</v>
      </c>
      <c r="K810" t="str">
        <f>VLOOKUP(J810,'Exchange Lookup'!$A$2:$B$22,2,0)</f>
        <v>.MC</v>
      </c>
      <c r="L810" t="str">
        <f t="shared" si="24"/>
        <v>IBE.MC</v>
      </c>
    </row>
    <row r="811" spans="1:12" x14ac:dyDescent="0.25">
      <c r="A811" t="s">
        <v>1754</v>
      </c>
      <c r="B811" t="s">
        <v>1569</v>
      </c>
      <c r="C811">
        <v>11.493652000000001</v>
      </c>
      <c r="D811">
        <v>17340.641302</v>
      </c>
      <c r="E811">
        <v>3.2265000000000001</v>
      </c>
      <c r="F811" t="s">
        <v>1552</v>
      </c>
      <c r="G811" t="s">
        <v>338</v>
      </c>
      <c r="H811">
        <v>20210430</v>
      </c>
      <c r="I811" t="str">
        <f>VLOOKUP(A811,'Universe 202008'!$A$2:$B$1148,2,0)</f>
        <v>SAN.MC</v>
      </c>
      <c r="J811" t="str">
        <f t="shared" si="25"/>
        <v>SM</v>
      </c>
      <c r="K811" t="str">
        <f>VLOOKUP(J811,'Exchange Lookup'!$A$2:$B$22,2,0)</f>
        <v>.MC</v>
      </c>
      <c r="L811" t="str">
        <f t="shared" si="24"/>
        <v>SAN.MC</v>
      </c>
    </row>
    <row r="812" spans="1:12" x14ac:dyDescent="0.25">
      <c r="A812" t="s">
        <v>1755</v>
      </c>
      <c r="B812" t="s">
        <v>1586</v>
      </c>
      <c r="C812">
        <v>11.009736999999999</v>
      </c>
      <c r="D812">
        <v>1869.9911999999999</v>
      </c>
      <c r="E812">
        <v>28.66</v>
      </c>
      <c r="F812" t="s">
        <v>1552</v>
      </c>
      <c r="G812" t="s">
        <v>377</v>
      </c>
      <c r="H812">
        <v>20211029</v>
      </c>
      <c r="I812" t="str">
        <f>VLOOKUP(A812,'Universe 202008'!$A$2:$B$1148,2,0)</f>
        <v>ITX.MC</v>
      </c>
      <c r="J812" t="str">
        <f t="shared" si="25"/>
        <v>SM</v>
      </c>
      <c r="K812" t="str">
        <f>VLOOKUP(J812,'Exchange Lookup'!$A$2:$B$22,2,0)</f>
        <v>.MC</v>
      </c>
      <c r="L812" t="str">
        <f t="shared" si="24"/>
        <v>ITX.MC</v>
      </c>
    </row>
    <row r="813" spans="1:12" x14ac:dyDescent="0.25">
      <c r="A813" t="s">
        <v>1756</v>
      </c>
      <c r="B813" t="s">
        <v>1757</v>
      </c>
      <c r="C813">
        <v>7.9266350000000001</v>
      </c>
      <c r="D813">
        <v>679.32772399999999</v>
      </c>
      <c r="E813">
        <v>56.8</v>
      </c>
      <c r="F813" t="s">
        <v>1552</v>
      </c>
      <c r="G813" t="s">
        <v>341</v>
      </c>
      <c r="H813">
        <v>20210615</v>
      </c>
      <c r="I813" t="str">
        <f>VLOOKUP(A813,'Universe 202008'!$A$2:$B$1148,2,0)</f>
        <v>CLNX.MC</v>
      </c>
      <c r="J813" t="str">
        <f t="shared" si="25"/>
        <v>SM</v>
      </c>
      <c r="K813" t="str">
        <f>VLOOKUP(J813,'Exchange Lookup'!$A$2:$B$22,2,0)</f>
        <v>.MC</v>
      </c>
      <c r="L813" t="str">
        <f t="shared" si="24"/>
        <v>CLNX.MC</v>
      </c>
    </row>
    <row r="814" spans="1:12" x14ac:dyDescent="0.25">
      <c r="A814" t="s">
        <v>1758</v>
      </c>
      <c r="B814" t="s">
        <v>1759</v>
      </c>
      <c r="C814">
        <v>7.8926470000000002</v>
      </c>
      <c r="D814">
        <v>6667.8865800000003</v>
      </c>
      <c r="E814">
        <v>5.7619999999999996</v>
      </c>
      <c r="F814" t="s">
        <v>1552</v>
      </c>
      <c r="G814" t="s">
        <v>338</v>
      </c>
      <c r="H814">
        <v>20210427</v>
      </c>
      <c r="I814" t="str">
        <f>VLOOKUP(A814,'Universe 202008'!$A$2:$B$1148,2,0)</f>
        <v>BBVA.MC</v>
      </c>
      <c r="J814" t="str">
        <f t="shared" si="25"/>
        <v>SM</v>
      </c>
      <c r="K814" t="str">
        <f>VLOOKUP(J814,'Exchange Lookup'!$A$2:$B$22,2,0)</f>
        <v>.MC</v>
      </c>
      <c r="L814" t="str">
        <f t="shared" si="24"/>
        <v>BBVA.MC</v>
      </c>
    </row>
    <row r="815" spans="1:12" x14ac:dyDescent="0.25">
      <c r="A815" t="s">
        <v>1760</v>
      </c>
      <c r="B815" t="s">
        <v>1597</v>
      </c>
      <c r="C815">
        <v>4.9956050000000003</v>
      </c>
      <c r="D815">
        <v>450.49920500000002</v>
      </c>
      <c r="E815">
        <v>53.98</v>
      </c>
      <c r="F815" t="s">
        <v>1552</v>
      </c>
      <c r="G815" t="s">
        <v>344</v>
      </c>
      <c r="H815">
        <v>20210709</v>
      </c>
      <c r="I815" t="str">
        <f>VLOOKUP(A815,'Universe 202008'!$A$2:$B$1148,2,0)</f>
        <v>AMS.MC</v>
      </c>
      <c r="J815" t="str">
        <f t="shared" si="25"/>
        <v>SM</v>
      </c>
      <c r="K815" t="str">
        <f>VLOOKUP(J815,'Exchange Lookup'!$A$2:$B$22,2,0)</f>
        <v>.MC</v>
      </c>
      <c r="L815" t="str">
        <f t="shared" si="24"/>
        <v>AMS.MC</v>
      </c>
    </row>
    <row r="816" spans="1:12" x14ac:dyDescent="0.25">
      <c r="A816" t="s">
        <v>1761</v>
      </c>
      <c r="B816" t="s">
        <v>1762</v>
      </c>
      <c r="C816">
        <v>4.7342170000000001</v>
      </c>
      <c r="D816">
        <v>5638.0535069999996</v>
      </c>
      <c r="E816">
        <v>4.0875000000000004</v>
      </c>
      <c r="F816" t="s">
        <v>1552</v>
      </c>
      <c r="G816" t="s">
        <v>341</v>
      </c>
      <c r="H816" t="s">
        <v>333</v>
      </c>
      <c r="I816" t="str">
        <f>VLOOKUP(A816,'Universe 202008'!$A$2:$B$1148,2,0)</f>
        <v>TEF.MC</v>
      </c>
      <c r="J816" t="str">
        <f t="shared" si="25"/>
        <v>SM</v>
      </c>
      <c r="K816" t="str">
        <f>VLOOKUP(J816,'Exchange Lookup'!$A$2:$B$22,2,0)</f>
        <v>.MC</v>
      </c>
      <c r="L816" t="str">
        <f t="shared" si="24"/>
        <v>TEF.MC</v>
      </c>
    </row>
    <row r="817" spans="1:12" x14ac:dyDescent="0.25">
      <c r="A817" t="s">
        <v>1763</v>
      </c>
      <c r="B817" t="s">
        <v>1764</v>
      </c>
      <c r="C817">
        <v>4.3798250000000003</v>
      </c>
      <c r="D817">
        <v>8060.6470330000002</v>
      </c>
      <c r="E817">
        <v>2.645</v>
      </c>
      <c r="F817" t="s">
        <v>1552</v>
      </c>
      <c r="G817" t="s">
        <v>338</v>
      </c>
      <c r="H817">
        <v>20210520</v>
      </c>
      <c r="I817" t="str">
        <f>VLOOKUP(A817,'Universe 202008'!$A$2:$B$1148,2,0)</f>
        <v>CABK.MC</v>
      </c>
      <c r="J817" t="str">
        <f t="shared" si="25"/>
        <v>SM</v>
      </c>
      <c r="K817" t="str">
        <f>VLOOKUP(J817,'Exchange Lookup'!$A$2:$B$22,2,0)</f>
        <v>.MC</v>
      </c>
      <c r="L817" t="str">
        <f t="shared" si="24"/>
        <v>CABK.MC</v>
      </c>
    </row>
    <row r="818" spans="1:12" x14ac:dyDescent="0.25">
      <c r="A818" t="s">
        <v>1765</v>
      </c>
      <c r="B818" t="s">
        <v>1766</v>
      </c>
      <c r="C818">
        <v>3.8034409999999998</v>
      </c>
      <c r="D818">
        <v>738.51809000000003</v>
      </c>
      <c r="E818">
        <v>25.07</v>
      </c>
      <c r="F818" t="s">
        <v>1552</v>
      </c>
      <c r="G818" t="s">
        <v>347</v>
      </c>
      <c r="H818">
        <v>20210513</v>
      </c>
      <c r="I818" t="str">
        <f>VLOOKUP(A818,'Universe 202008'!$A$2:$B$1148,2,0)</f>
        <v>FER.MC</v>
      </c>
      <c r="J818" t="str">
        <f t="shared" si="25"/>
        <v>SM</v>
      </c>
      <c r="K818" t="str">
        <f>VLOOKUP(J818,'Exchange Lookup'!$A$2:$B$22,2,0)</f>
        <v>.MC</v>
      </c>
      <c r="L818" t="str">
        <f t="shared" si="24"/>
        <v>FER.MC</v>
      </c>
    </row>
    <row r="819" spans="1:12" x14ac:dyDescent="0.25">
      <c r="A819" t="s">
        <v>1767</v>
      </c>
      <c r="B819" t="s">
        <v>1768</v>
      </c>
      <c r="C819">
        <v>3.4302489999999999</v>
      </c>
      <c r="D819">
        <v>120</v>
      </c>
      <c r="E819">
        <v>139.15</v>
      </c>
      <c r="F819" t="s">
        <v>1552</v>
      </c>
      <c r="G819" t="s">
        <v>347</v>
      </c>
      <c r="H819">
        <v>20200416</v>
      </c>
      <c r="I819" t="str">
        <f>VLOOKUP(A819,'Universe 202008'!$A$2:$B$1148,2,0)</f>
        <v>AENA.MC</v>
      </c>
      <c r="J819" t="str">
        <f t="shared" si="25"/>
        <v>SM</v>
      </c>
      <c r="K819" t="str">
        <f>VLOOKUP(J819,'Exchange Lookup'!$A$2:$B$22,2,0)</f>
        <v>.MC</v>
      </c>
      <c r="L819" t="str">
        <f t="shared" si="24"/>
        <v>AENA.MC</v>
      </c>
    </row>
    <row r="820" spans="1:12" x14ac:dyDescent="0.25">
      <c r="A820" t="s">
        <v>1769</v>
      </c>
      <c r="B820" t="s">
        <v>1770</v>
      </c>
      <c r="C820">
        <v>2.997455</v>
      </c>
      <c r="D820">
        <v>1527.3960529999999</v>
      </c>
      <c r="E820">
        <v>9.5530000000000008</v>
      </c>
      <c r="F820" t="s">
        <v>1552</v>
      </c>
      <c r="G820" t="s">
        <v>40</v>
      </c>
      <c r="H820">
        <v>20210705</v>
      </c>
      <c r="I820" t="str">
        <f>VLOOKUP(A820,'Universe 202008'!$A$2:$B$1148,2,0)</f>
        <v>REP.MC</v>
      </c>
      <c r="J820" t="str">
        <f t="shared" si="25"/>
        <v>SM</v>
      </c>
      <c r="K820" t="str">
        <f>VLOOKUP(J820,'Exchange Lookup'!$A$2:$B$22,2,0)</f>
        <v>.MC</v>
      </c>
      <c r="L820" t="str">
        <f t="shared" si="24"/>
        <v>REP.MC</v>
      </c>
    </row>
    <row r="821" spans="1:12" x14ac:dyDescent="0.25">
      <c r="A821" t="s">
        <v>1771</v>
      </c>
      <c r="B821" t="s">
        <v>1483</v>
      </c>
      <c r="C821">
        <v>2.0936319999999999</v>
      </c>
      <c r="D821">
        <v>4971.4760100000003</v>
      </c>
      <c r="E821">
        <v>2.0499999999999998</v>
      </c>
      <c r="F821" t="s">
        <v>1552</v>
      </c>
      <c r="G821" t="s">
        <v>347</v>
      </c>
      <c r="H821">
        <v>20210624</v>
      </c>
      <c r="I821" t="str">
        <f>VLOOKUP(A821,'Universe 202008'!$A$2:$B$1148,2,0)</f>
        <v>IAG.MC</v>
      </c>
      <c r="J821" t="str">
        <f t="shared" si="25"/>
        <v>SM</v>
      </c>
      <c r="K821" t="str">
        <f>VLOOKUP(J821,'Exchange Lookup'!$A$2:$B$22,2,0)</f>
        <v>.MC</v>
      </c>
      <c r="L821" t="str">
        <f t="shared" si="24"/>
        <v>IAG.MC</v>
      </c>
    </row>
    <row r="822" spans="1:12" x14ac:dyDescent="0.25">
      <c r="A822" t="s">
        <v>1772</v>
      </c>
      <c r="B822" t="s">
        <v>1773</v>
      </c>
      <c r="C822">
        <v>1.889607</v>
      </c>
      <c r="D822">
        <v>541.08000000000004</v>
      </c>
      <c r="E822">
        <v>17</v>
      </c>
      <c r="F822" t="s">
        <v>1552</v>
      </c>
      <c r="G822" t="s">
        <v>53</v>
      </c>
      <c r="H822">
        <v>20210630</v>
      </c>
      <c r="I822" t="str">
        <f>VLOOKUP(A822,'Universe 202008'!$A$2:$B$1148,2,0)</f>
        <v>REE.MC</v>
      </c>
      <c r="J822" t="str">
        <f t="shared" si="25"/>
        <v>SM</v>
      </c>
      <c r="K822" t="str">
        <f>VLOOKUP(J822,'Exchange Lookup'!$A$2:$B$22,2,0)</f>
        <v>.MC</v>
      </c>
      <c r="L822" t="str">
        <f t="shared" si="24"/>
        <v>REE.MC</v>
      </c>
    </row>
    <row r="823" spans="1:12" x14ac:dyDescent="0.25">
      <c r="A823" t="s">
        <v>1774</v>
      </c>
      <c r="B823" t="s">
        <v>1775</v>
      </c>
      <c r="C823">
        <v>1.8146899999999999</v>
      </c>
      <c r="D823">
        <v>426.12979799999999</v>
      </c>
      <c r="E823">
        <v>20.73</v>
      </c>
      <c r="F823" t="s">
        <v>1552</v>
      </c>
      <c r="G823" t="s">
        <v>359</v>
      </c>
      <c r="H823">
        <v>20210603</v>
      </c>
      <c r="I823" t="str">
        <f>VLOOKUP(A823,'Universe 202008'!$A$2:$B$1148,2,0)</f>
        <v>GRF.MC</v>
      </c>
      <c r="J823" t="str">
        <f t="shared" si="25"/>
        <v>SM</v>
      </c>
      <c r="K823" t="str">
        <f>VLOOKUP(J823,'Exchange Lookup'!$A$2:$B$22,2,0)</f>
        <v>.MC</v>
      </c>
      <c r="L823" t="str">
        <f t="shared" si="24"/>
        <v>GRF.MC</v>
      </c>
    </row>
    <row r="824" spans="1:12" x14ac:dyDescent="0.25">
      <c r="A824" t="s">
        <v>1776</v>
      </c>
      <c r="B824" t="s">
        <v>1777</v>
      </c>
      <c r="C824">
        <v>1.7991440000000001</v>
      </c>
      <c r="D824">
        <v>423.50084700000002</v>
      </c>
      <c r="E824">
        <v>20.68</v>
      </c>
      <c r="F824" t="s">
        <v>1552</v>
      </c>
      <c r="G824" t="s">
        <v>53</v>
      </c>
      <c r="H824">
        <v>20210629</v>
      </c>
      <c r="I824" t="str">
        <f>VLOOKUP(A824,'Universe 202008'!$A$2:$B$1148,2,0)</f>
        <v>ELE.MC</v>
      </c>
      <c r="J824" t="str">
        <f t="shared" si="25"/>
        <v>SM</v>
      </c>
      <c r="K824" t="str">
        <f>VLOOKUP(J824,'Exchange Lookup'!$A$2:$B$22,2,0)</f>
        <v>.MC</v>
      </c>
      <c r="L824" t="str">
        <f t="shared" si="24"/>
        <v>ELE.MC</v>
      </c>
    </row>
    <row r="825" spans="1:12" x14ac:dyDescent="0.25">
      <c r="A825" t="s">
        <v>1778</v>
      </c>
      <c r="B825" t="s">
        <v>1779</v>
      </c>
      <c r="C825">
        <v>1.7353130000000001</v>
      </c>
      <c r="D825">
        <v>387.84552000000002</v>
      </c>
      <c r="E825">
        <v>21.78</v>
      </c>
      <c r="F825" t="s">
        <v>1552</v>
      </c>
      <c r="G825" t="s">
        <v>53</v>
      </c>
      <c r="H825">
        <v>20210802</v>
      </c>
      <c r="I825" t="str">
        <f>VLOOKUP(A825,'Universe 202008'!$A$2:$B$1148,2,0)</f>
        <v>NTGY.MC</v>
      </c>
      <c r="J825" t="str">
        <f t="shared" si="25"/>
        <v>SM</v>
      </c>
      <c r="K825" t="str">
        <f>VLOOKUP(J825,'Exchange Lookup'!$A$2:$B$22,2,0)</f>
        <v>.MC</v>
      </c>
      <c r="L825" t="str">
        <f t="shared" si="24"/>
        <v>NTGY.MC</v>
      </c>
    </row>
    <row r="826" spans="1:12" x14ac:dyDescent="0.25">
      <c r="A826" t="s">
        <v>1780</v>
      </c>
      <c r="B826" t="s">
        <v>1781</v>
      </c>
      <c r="C826">
        <v>1.456998</v>
      </c>
      <c r="D826">
        <v>310.66459400000002</v>
      </c>
      <c r="E826">
        <v>22.83</v>
      </c>
      <c r="F826" t="s">
        <v>1552</v>
      </c>
      <c r="G826" t="s">
        <v>347</v>
      </c>
      <c r="H826">
        <v>20210622</v>
      </c>
      <c r="I826" t="str">
        <f>VLOOKUP(A826,'Universe 202008'!$A$2:$B$1148,2,0)</f>
        <v>ACS.MC</v>
      </c>
      <c r="J826" t="str">
        <f t="shared" si="25"/>
        <v>SM</v>
      </c>
      <c r="K826" t="str">
        <f>VLOOKUP(J826,'Exchange Lookup'!$A$2:$B$22,2,0)</f>
        <v>.MC</v>
      </c>
      <c r="L826" t="str">
        <f t="shared" si="24"/>
        <v>ACS.MC</v>
      </c>
    </row>
    <row r="827" spans="1:12" x14ac:dyDescent="0.25">
      <c r="A827" t="s">
        <v>1782</v>
      </c>
      <c r="B827" t="s">
        <v>1783</v>
      </c>
      <c r="C827">
        <v>1.378555</v>
      </c>
      <c r="D827">
        <v>272.45735300000001</v>
      </c>
      <c r="E827">
        <v>24.63</v>
      </c>
      <c r="F827" t="s">
        <v>1552</v>
      </c>
      <c r="G827" t="s">
        <v>347</v>
      </c>
      <c r="H827">
        <v>20210402</v>
      </c>
      <c r="I827" t="str">
        <f>VLOOKUP(A827,'Universe 202008'!$A$2:$B$1148,2,0)</f>
        <v>SGRE.MC</v>
      </c>
      <c r="J827" t="str">
        <f t="shared" si="25"/>
        <v>SM</v>
      </c>
      <c r="K827" t="str">
        <f>VLOOKUP(J827,'Exchange Lookup'!$A$2:$B$22,2,0)</f>
        <v>.MC</v>
      </c>
      <c r="L827" t="str">
        <f t="shared" si="24"/>
        <v>SGRE.MC</v>
      </c>
    </row>
    <row r="828" spans="1:12" x14ac:dyDescent="0.25">
      <c r="A828" t="s">
        <v>1784</v>
      </c>
      <c r="B828" t="s">
        <v>1602</v>
      </c>
      <c r="C828">
        <v>1.3309740000000001</v>
      </c>
      <c r="D828">
        <v>220.56195399999999</v>
      </c>
      <c r="E828">
        <v>29.375</v>
      </c>
      <c r="F828" t="s">
        <v>1552</v>
      </c>
      <c r="G828" t="s">
        <v>335</v>
      </c>
      <c r="H828">
        <v>20210610</v>
      </c>
      <c r="I828" t="str">
        <f>VLOOKUP(A828,'Universe 202008'!$A$2:$B$1148,2,0)</f>
        <v>MTS.MC</v>
      </c>
      <c r="J828" t="str">
        <f t="shared" si="25"/>
        <v>SM</v>
      </c>
      <c r="K828" t="str">
        <f>VLOOKUP(J828,'Exchange Lookup'!$A$2:$B$22,2,0)</f>
        <v>.MC</v>
      </c>
      <c r="L828" t="str">
        <f t="shared" si="24"/>
        <v>MTS.MC</v>
      </c>
    </row>
    <row r="829" spans="1:12" x14ac:dyDescent="0.25">
      <c r="A829" t="s">
        <v>1785</v>
      </c>
      <c r="B829" t="s">
        <v>1786</v>
      </c>
      <c r="C829">
        <v>1.1755960000000001</v>
      </c>
      <c r="D829">
        <v>43.885322000000002</v>
      </c>
      <c r="E829">
        <v>130.4</v>
      </c>
      <c r="F829" t="s">
        <v>1552</v>
      </c>
      <c r="G829" t="s">
        <v>53</v>
      </c>
      <c r="H829">
        <v>20210705</v>
      </c>
      <c r="I829" t="str">
        <f>VLOOKUP(A829,'Universe 202008'!$A$2:$B$1148,2,0)</f>
        <v>ANA.MC</v>
      </c>
      <c r="J829" t="str">
        <f t="shared" si="25"/>
        <v>SM</v>
      </c>
      <c r="K829" t="str">
        <f>VLOOKUP(J829,'Exchange Lookup'!$A$2:$B$22,2,0)</f>
        <v>.MC</v>
      </c>
      <c r="L829" t="str">
        <f t="shared" ref="L829:L892" si="26">IF(ISNA(I829),LEFT(A829,LEN(A829)-10)&amp;K829,I829)</f>
        <v>ANA.MC</v>
      </c>
    </row>
    <row r="830" spans="1:12" x14ac:dyDescent="0.25">
      <c r="A830" t="s">
        <v>1787</v>
      </c>
      <c r="B830" t="s">
        <v>1788</v>
      </c>
      <c r="C830">
        <v>1.1509799999999999</v>
      </c>
      <c r="D830">
        <v>156.50325599999999</v>
      </c>
      <c r="E830">
        <v>35.799999999999997</v>
      </c>
      <c r="F830" t="s">
        <v>1552</v>
      </c>
      <c r="G830" t="s">
        <v>347</v>
      </c>
      <c r="H830">
        <v>20211101</v>
      </c>
      <c r="I830" t="e">
        <f>VLOOKUP(A830,'Universe 202008'!$A$2:$B$1148,2,0)</f>
        <v>#N/A</v>
      </c>
      <c r="J830" t="str">
        <f t="shared" si="25"/>
        <v>SM</v>
      </c>
      <c r="K830" t="str">
        <f>VLOOKUP(J830,'Exchange Lookup'!$A$2:$B$22,2,0)</f>
        <v>.MC</v>
      </c>
      <c r="L830" t="str">
        <f t="shared" si="26"/>
        <v>FDR.MC</v>
      </c>
    </row>
    <row r="831" spans="1:12" x14ac:dyDescent="0.25">
      <c r="A831" t="s">
        <v>1789</v>
      </c>
      <c r="B831" t="s">
        <v>1790</v>
      </c>
      <c r="C831">
        <v>1.0597220000000001</v>
      </c>
      <c r="D831">
        <v>261.99007399999999</v>
      </c>
      <c r="E831">
        <v>19.690000000000001</v>
      </c>
      <c r="F831" t="s">
        <v>1552</v>
      </c>
      <c r="G831" t="s">
        <v>53</v>
      </c>
      <c r="H831">
        <v>20210706</v>
      </c>
      <c r="I831" t="str">
        <f>VLOOKUP(A831,'Universe 202008'!$A$2:$B$1148,2,0)</f>
        <v>ENG.MC</v>
      </c>
      <c r="J831" t="str">
        <f t="shared" si="25"/>
        <v>SM</v>
      </c>
      <c r="K831" t="str">
        <f>VLOOKUP(J831,'Exchange Lookup'!$A$2:$B$22,2,0)</f>
        <v>.MC</v>
      </c>
      <c r="L831" t="str">
        <f t="shared" si="26"/>
        <v>ENG.MC</v>
      </c>
    </row>
    <row r="832" spans="1:12" x14ac:dyDescent="0.25">
      <c r="A832" t="s">
        <v>1791</v>
      </c>
      <c r="B832" t="s">
        <v>1792</v>
      </c>
      <c r="C832">
        <v>0.94960299999999997</v>
      </c>
      <c r="D832">
        <v>469.77075000000002</v>
      </c>
      <c r="E832">
        <v>9.84</v>
      </c>
      <c r="F832" t="s">
        <v>1552</v>
      </c>
      <c r="G832" t="s">
        <v>366</v>
      </c>
      <c r="H832">
        <v>20210506</v>
      </c>
      <c r="I832" t="str">
        <f>VLOOKUP(A832,'Universe 202008'!$A$2:$B$1148,2,0)</f>
        <v>MRL.MC</v>
      </c>
      <c r="J832" t="str">
        <f t="shared" si="25"/>
        <v>SM</v>
      </c>
      <c r="K832" t="str">
        <f>VLOOKUP(J832,'Exchange Lookup'!$A$2:$B$22,2,0)</f>
        <v>.MC</v>
      </c>
      <c r="L832" t="str">
        <f t="shared" si="26"/>
        <v>MRL.MC</v>
      </c>
    </row>
    <row r="833" spans="1:12" x14ac:dyDescent="0.25">
      <c r="A833" t="s">
        <v>1793</v>
      </c>
      <c r="B833" t="s">
        <v>1794</v>
      </c>
      <c r="C833">
        <v>0.89002700000000001</v>
      </c>
      <c r="D833">
        <v>898.86615400000005</v>
      </c>
      <c r="E833">
        <v>4.82</v>
      </c>
      <c r="F833" t="s">
        <v>1552</v>
      </c>
      <c r="G833" t="s">
        <v>338</v>
      </c>
      <c r="H833">
        <v>20210225</v>
      </c>
      <c r="I833" t="str">
        <f>VLOOKUP(A833,'Universe 202008'!$A$2:$B$1148,2,0)</f>
        <v>BKT.MC</v>
      </c>
      <c r="J833" t="str">
        <f t="shared" si="25"/>
        <v>SM</v>
      </c>
      <c r="K833" t="str">
        <f>VLOOKUP(J833,'Exchange Lookup'!$A$2:$B$22,2,0)</f>
        <v>.MC</v>
      </c>
      <c r="L833" t="str">
        <f t="shared" si="26"/>
        <v>BKT.MC</v>
      </c>
    </row>
    <row r="834" spans="1:12" x14ac:dyDescent="0.25">
      <c r="A834" t="s">
        <v>1795</v>
      </c>
      <c r="B834" t="s">
        <v>1796</v>
      </c>
      <c r="C834">
        <v>0.71228999999999998</v>
      </c>
      <c r="D834">
        <v>5626.9647009999999</v>
      </c>
      <c r="E834">
        <v>0.61619999999999997</v>
      </c>
      <c r="F834" t="s">
        <v>1552</v>
      </c>
      <c r="G834" t="s">
        <v>338</v>
      </c>
      <c r="H834">
        <v>20211221</v>
      </c>
      <c r="I834" t="str">
        <f>VLOOKUP(A834,'Universe 202008'!$A$2:$B$1148,2,0)</f>
        <v>SAB.MC</v>
      </c>
      <c r="J834" t="str">
        <f t="shared" si="25"/>
        <v>SM</v>
      </c>
      <c r="K834" t="str">
        <f>VLOOKUP(J834,'Exchange Lookup'!$A$2:$B$22,2,0)</f>
        <v>.MC</v>
      </c>
      <c r="L834" t="str">
        <f t="shared" si="26"/>
        <v>SAB.MC</v>
      </c>
    </row>
    <row r="835" spans="1:12" x14ac:dyDescent="0.25">
      <c r="A835" t="s">
        <v>1797</v>
      </c>
      <c r="B835" t="s">
        <v>1798</v>
      </c>
      <c r="C835">
        <v>0.68210000000000004</v>
      </c>
      <c r="D835">
        <v>1847.7319640000001</v>
      </c>
      <c r="E835">
        <v>1.7969999999999999</v>
      </c>
      <c r="F835" t="s">
        <v>1552</v>
      </c>
      <c r="G835" t="s">
        <v>338</v>
      </c>
      <c r="H835">
        <v>20210520</v>
      </c>
      <c r="I835" t="str">
        <f>VLOOKUP(A835,'Universe 202008'!$A$2:$B$1148,2,0)</f>
        <v>MAP.MC</v>
      </c>
      <c r="J835" t="str">
        <f t="shared" ref="J835:J898" si="27">LEFT(RIGHT(A835,9),2)</f>
        <v>SM</v>
      </c>
      <c r="K835" t="str">
        <f>VLOOKUP(J835,'Exchange Lookup'!$A$2:$B$22,2,0)</f>
        <v>.MC</v>
      </c>
      <c r="L835" t="str">
        <f t="shared" si="26"/>
        <v>MAP.MC</v>
      </c>
    </row>
    <row r="836" spans="1:12" x14ac:dyDescent="0.25">
      <c r="A836" t="s">
        <v>1799</v>
      </c>
      <c r="B836" t="s">
        <v>1800</v>
      </c>
      <c r="C836">
        <v>0.62330700000000006</v>
      </c>
      <c r="D836">
        <v>270.54619300000002</v>
      </c>
      <c r="E836">
        <v>11.215</v>
      </c>
      <c r="F836" t="s">
        <v>1552</v>
      </c>
      <c r="G836" t="s">
        <v>335</v>
      </c>
      <c r="H836">
        <v>20210601</v>
      </c>
      <c r="I836" t="str">
        <f>VLOOKUP(A836,'Universe 202008'!$A$2:$B$1148,2,0)</f>
        <v>ACX.MC</v>
      </c>
      <c r="J836" t="str">
        <f t="shared" si="27"/>
        <v>SM</v>
      </c>
      <c r="K836" t="str">
        <f>VLOOKUP(J836,'Exchange Lookup'!$A$2:$B$22,2,0)</f>
        <v>.MC</v>
      </c>
      <c r="L836" t="str">
        <f t="shared" si="26"/>
        <v>ACX.MC</v>
      </c>
    </row>
    <row r="837" spans="1:12" x14ac:dyDescent="0.25">
      <c r="A837" t="s">
        <v>1801</v>
      </c>
      <c r="B837" t="s">
        <v>1802</v>
      </c>
      <c r="C837">
        <v>0.61510100000000001</v>
      </c>
      <c r="D837">
        <v>318.36568899999997</v>
      </c>
      <c r="E837">
        <v>9.4049999999999994</v>
      </c>
      <c r="F837" t="s">
        <v>1552</v>
      </c>
      <c r="G837" t="s">
        <v>366</v>
      </c>
      <c r="H837">
        <v>20210712</v>
      </c>
      <c r="I837" t="str">
        <f>VLOOKUP(A837,'Universe 202008'!$A$2:$B$1148,2,0)</f>
        <v>COL.MC</v>
      </c>
      <c r="J837" t="str">
        <f t="shared" si="27"/>
        <v>SM</v>
      </c>
      <c r="K837" t="str">
        <f>VLOOKUP(J837,'Exchange Lookup'!$A$2:$B$22,2,0)</f>
        <v>.MC</v>
      </c>
      <c r="L837" t="str">
        <f t="shared" si="26"/>
        <v>COL.MC</v>
      </c>
    </row>
    <row r="838" spans="1:12" x14ac:dyDescent="0.25">
      <c r="A838" t="s">
        <v>1803</v>
      </c>
      <c r="B838" t="s">
        <v>1804</v>
      </c>
      <c r="C838">
        <v>0.56550400000000001</v>
      </c>
      <c r="D838">
        <v>46.5</v>
      </c>
      <c r="E838">
        <v>59.2</v>
      </c>
      <c r="F838" t="s">
        <v>1552</v>
      </c>
      <c r="G838" t="s">
        <v>356</v>
      </c>
      <c r="H838">
        <v>20210601</v>
      </c>
      <c r="I838" t="str">
        <f>VLOOKUP(A838,'Universe 202008'!$A$2:$B$1148,2,0)</f>
        <v>VIS.MC</v>
      </c>
      <c r="J838" t="str">
        <f t="shared" si="27"/>
        <v>SM</v>
      </c>
      <c r="K838" t="str">
        <f>VLOOKUP(J838,'Exchange Lookup'!$A$2:$B$22,2,0)</f>
        <v>.MC</v>
      </c>
      <c r="L838" t="str">
        <f t="shared" si="26"/>
        <v>VIS.MC</v>
      </c>
    </row>
    <row r="839" spans="1:12" x14ac:dyDescent="0.25">
      <c r="A839" t="s">
        <v>1805</v>
      </c>
      <c r="B839" t="s">
        <v>1806</v>
      </c>
      <c r="C839">
        <v>0.509548</v>
      </c>
      <c r="D839">
        <v>98.04</v>
      </c>
      <c r="E839">
        <v>25.3</v>
      </c>
      <c r="F839" t="s">
        <v>1552</v>
      </c>
      <c r="G839" t="s">
        <v>377</v>
      </c>
      <c r="H839">
        <v>20210702</v>
      </c>
      <c r="I839" t="str">
        <f>VLOOKUP(A839,'Universe 202008'!$A$2:$B$1148,2,0)</f>
        <v>CIE.MC</v>
      </c>
      <c r="J839" t="str">
        <f t="shared" si="27"/>
        <v>SM</v>
      </c>
      <c r="K839" t="str">
        <f>VLOOKUP(J839,'Exchange Lookup'!$A$2:$B$22,2,0)</f>
        <v>.MC</v>
      </c>
      <c r="L839" t="str">
        <f t="shared" si="26"/>
        <v>CIE.MC</v>
      </c>
    </row>
    <row r="840" spans="1:12" x14ac:dyDescent="0.25">
      <c r="A840" t="s">
        <v>1807</v>
      </c>
      <c r="B840" t="s">
        <v>1808</v>
      </c>
      <c r="C840">
        <v>0.408001</v>
      </c>
      <c r="D840">
        <v>124.95087599999999</v>
      </c>
      <c r="E840">
        <v>15.895</v>
      </c>
      <c r="F840" t="s">
        <v>1552</v>
      </c>
      <c r="G840" t="s">
        <v>53</v>
      </c>
      <c r="H840">
        <v>20111003</v>
      </c>
      <c r="I840" t="e">
        <f>VLOOKUP(A840,'Universe 202008'!$A$2:$B$1148,2,0)</f>
        <v>#N/A</v>
      </c>
      <c r="J840" t="str">
        <f t="shared" si="27"/>
        <v>SM</v>
      </c>
      <c r="K840" t="str">
        <f>VLOOKUP(J840,'Exchange Lookup'!$A$2:$B$22,2,0)</f>
        <v>.MC</v>
      </c>
      <c r="L840" t="str">
        <f t="shared" si="26"/>
        <v>SLR.MC</v>
      </c>
    </row>
    <row r="841" spans="1:12" x14ac:dyDescent="0.25">
      <c r="A841" t="s">
        <v>1809</v>
      </c>
      <c r="B841" t="s">
        <v>1810</v>
      </c>
      <c r="C841">
        <v>0.40506300000000001</v>
      </c>
      <c r="D841">
        <v>143.82144199999999</v>
      </c>
      <c r="E841">
        <v>13.71</v>
      </c>
      <c r="F841" t="s">
        <v>1552</v>
      </c>
      <c r="G841" t="s">
        <v>359</v>
      </c>
      <c r="H841">
        <v>20210514</v>
      </c>
      <c r="I841" t="str">
        <f>VLOOKUP(A841,'Universe 202008'!$A$2:$B$1148,2,0)</f>
        <v>ALM.MC</v>
      </c>
      <c r="J841" t="str">
        <f t="shared" si="27"/>
        <v>SM</v>
      </c>
      <c r="K841" t="str">
        <f>VLOOKUP(J841,'Exchange Lookup'!$A$2:$B$22,2,0)</f>
        <v>.MC</v>
      </c>
      <c r="L841" t="str">
        <f t="shared" si="26"/>
        <v>ALM.MC</v>
      </c>
    </row>
    <row r="842" spans="1:12" x14ac:dyDescent="0.25">
      <c r="A842" t="s">
        <v>1811</v>
      </c>
      <c r="B842" t="s">
        <v>1812</v>
      </c>
      <c r="C842">
        <v>0.32062099999999999</v>
      </c>
      <c r="D842">
        <v>176.654402</v>
      </c>
      <c r="E842">
        <v>8.8350000000000009</v>
      </c>
      <c r="F842" t="s">
        <v>1552</v>
      </c>
      <c r="G842" t="s">
        <v>344</v>
      </c>
      <c r="H842">
        <v>20140708</v>
      </c>
      <c r="I842" t="str">
        <f>VLOOKUP(A842,'Universe 202008'!$A$2:$B$1148,2,0)</f>
        <v>IDR.MC</v>
      </c>
      <c r="J842" t="str">
        <f t="shared" si="27"/>
        <v>SM</v>
      </c>
      <c r="K842" t="str">
        <f>VLOOKUP(J842,'Exchange Lookup'!$A$2:$B$22,2,0)</f>
        <v>.MC</v>
      </c>
      <c r="L842" t="str">
        <f t="shared" si="26"/>
        <v>IDR.MC</v>
      </c>
    </row>
    <row r="843" spans="1:12" x14ac:dyDescent="0.25">
      <c r="A843" t="s">
        <v>1813</v>
      </c>
      <c r="B843" t="s">
        <v>1814</v>
      </c>
      <c r="C843">
        <v>0.26130399999999998</v>
      </c>
      <c r="D843">
        <v>18.354907000000001</v>
      </c>
      <c r="E843">
        <v>69.3</v>
      </c>
      <c r="F843" t="s">
        <v>1552</v>
      </c>
      <c r="G843" t="s">
        <v>359</v>
      </c>
      <c r="H843">
        <v>20210428</v>
      </c>
      <c r="I843" t="e">
        <f>VLOOKUP(A843,'Universe 202008'!$A$2:$B$1148,2,0)</f>
        <v>#N/A</v>
      </c>
      <c r="J843" t="str">
        <f t="shared" si="27"/>
        <v>SM</v>
      </c>
      <c r="K843" t="str">
        <f>VLOOKUP(J843,'Exchange Lookup'!$A$2:$B$22,2,0)</f>
        <v>.MC</v>
      </c>
      <c r="L843" t="str">
        <f t="shared" si="26"/>
        <v>PHM.MC</v>
      </c>
    </row>
    <row r="844" spans="1:12" x14ac:dyDescent="0.25">
      <c r="A844" t="s">
        <v>1815</v>
      </c>
      <c r="B844" t="s">
        <v>1816</v>
      </c>
      <c r="C844">
        <v>0.21529899999999999</v>
      </c>
      <c r="D844">
        <v>176.32</v>
      </c>
      <c r="E844">
        <v>5.944</v>
      </c>
      <c r="F844" t="s">
        <v>1552</v>
      </c>
      <c r="G844" t="s">
        <v>377</v>
      </c>
      <c r="H844">
        <v>20210702</v>
      </c>
      <c r="I844" t="str">
        <f>VLOOKUP(A844,'Universe 202008'!$A$2:$B$1148,2,0)</f>
        <v>MEL.MC</v>
      </c>
      <c r="J844" t="str">
        <f t="shared" si="27"/>
        <v>SM</v>
      </c>
      <c r="K844" t="str">
        <f>VLOOKUP(J844,'Exchange Lookup'!$A$2:$B$22,2,0)</f>
        <v>.MC</v>
      </c>
      <c r="L844" t="str">
        <f t="shared" si="26"/>
        <v>MEL.MC</v>
      </c>
    </row>
    <row r="845" spans="1:12" x14ac:dyDescent="0.25">
      <c r="A845" t="s">
        <v>1648</v>
      </c>
      <c r="B845" t="s">
        <v>1649</v>
      </c>
      <c r="C845" t="s">
        <v>333</v>
      </c>
      <c r="D845" t="s">
        <v>333</v>
      </c>
      <c r="E845">
        <v>375.8</v>
      </c>
      <c r="F845" t="s">
        <v>1650</v>
      </c>
      <c r="G845" t="s">
        <v>359</v>
      </c>
      <c r="H845">
        <v>20210421</v>
      </c>
      <c r="I845" t="str">
        <f>VLOOKUP(A845,'Universe 202008'!$A$2:$B$1148,2,0)</f>
        <v>GETI-B.ST</v>
      </c>
      <c r="J845" t="str">
        <f t="shared" si="27"/>
        <v>SS</v>
      </c>
      <c r="K845" t="str">
        <f>VLOOKUP(J845,'Exchange Lookup'!$A$2:$B$22,2,0)</f>
        <v>.ST</v>
      </c>
      <c r="L845" t="str">
        <f t="shared" si="26"/>
        <v>GETI-B.ST</v>
      </c>
    </row>
    <row r="846" spans="1:12" x14ac:dyDescent="0.25">
      <c r="A846" t="s">
        <v>1651</v>
      </c>
      <c r="B846" t="s">
        <v>1652</v>
      </c>
      <c r="C846" t="s">
        <v>333</v>
      </c>
      <c r="D846" t="s">
        <v>333</v>
      </c>
      <c r="E846">
        <v>596.4</v>
      </c>
      <c r="F846" t="s">
        <v>1650</v>
      </c>
      <c r="G846" t="s">
        <v>347</v>
      </c>
      <c r="H846">
        <v>20211022</v>
      </c>
      <c r="I846" t="str">
        <f>VLOOKUP(A846,'Universe 202008'!$A$2:$B$1148,2,0)</f>
        <v>ATCO-A.ST</v>
      </c>
      <c r="J846" t="str">
        <f t="shared" si="27"/>
        <v>SS</v>
      </c>
      <c r="K846" t="str">
        <f>VLOOKUP(J846,'Exchange Lookup'!$A$2:$B$22,2,0)</f>
        <v>.ST</v>
      </c>
      <c r="L846" t="str">
        <f t="shared" si="26"/>
        <v>ATCO-A.ST</v>
      </c>
    </row>
    <row r="847" spans="1:12" x14ac:dyDescent="0.25">
      <c r="A847" t="s">
        <v>1653</v>
      </c>
      <c r="B847" t="s">
        <v>1654</v>
      </c>
      <c r="C847" t="s">
        <v>333</v>
      </c>
      <c r="D847" t="s">
        <v>333</v>
      </c>
      <c r="E847">
        <v>202.35</v>
      </c>
      <c r="F847" t="s">
        <v>1650</v>
      </c>
      <c r="G847" t="s">
        <v>347</v>
      </c>
      <c r="H847">
        <v>20210630</v>
      </c>
      <c r="I847" t="str">
        <f>VLOOKUP(A847,'Universe 202008'!$A$2:$B$1148,2,0)</f>
        <v>VOLV-B.ST</v>
      </c>
      <c r="J847" t="str">
        <f t="shared" si="27"/>
        <v>SS</v>
      </c>
      <c r="K847" t="str">
        <f>VLOOKUP(J847,'Exchange Lookup'!$A$2:$B$22,2,0)</f>
        <v>.ST</v>
      </c>
      <c r="L847" t="str">
        <f t="shared" si="26"/>
        <v>VOLV-B.ST</v>
      </c>
    </row>
    <row r="848" spans="1:12" x14ac:dyDescent="0.25">
      <c r="A848" t="s">
        <v>1655</v>
      </c>
      <c r="B848" t="s">
        <v>1656</v>
      </c>
      <c r="C848" t="s">
        <v>333</v>
      </c>
      <c r="D848" t="s">
        <v>333</v>
      </c>
      <c r="E848">
        <v>126.3</v>
      </c>
      <c r="F848" t="s">
        <v>1650</v>
      </c>
      <c r="G848" t="s">
        <v>341</v>
      </c>
      <c r="H848">
        <v>20211004</v>
      </c>
      <c r="I848" t="str">
        <f>VLOOKUP(A848,'Universe 202008'!$A$2:$B$1148,2,0)</f>
        <v>TEL2-B.ST</v>
      </c>
      <c r="J848" t="str">
        <f t="shared" si="27"/>
        <v>SS</v>
      </c>
      <c r="K848" t="str">
        <f>VLOOKUP(J848,'Exchange Lookup'!$A$2:$B$22,2,0)</f>
        <v>.ST</v>
      </c>
      <c r="L848" t="str">
        <f t="shared" si="26"/>
        <v>TEL2-B.ST</v>
      </c>
    </row>
    <row r="849" spans="1:12" x14ac:dyDescent="0.25">
      <c r="A849" t="s">
        <v>1657</v>
      </c>
      <c r="B849" t="s">
        <v>1658</v>
      </c>
      <c r="C849" t="s">
        <v>333</v>
      </c>
      <c r="D849" t="s">
        <v>333</v>
      </c>
      <c r="E849">
        <v>170.45</v>
      </c>
      <c r="F849" t="s">
        <v>1650</v>
      </c>
      <c r="G849" t="s">
        <v>344</v>
      </c>
      <c r="H849" t="s">
        <v>333</v>
      </c>
      <c r="I849" t="e">
        <f>VLOOKUP(A849,'Universe 202008'!$A$2:$B$1148,2,0)</f>
        <v>#N/A</v>
      </c>
      <c r="J849" t="str">
        <f t="shared" si="27"/>
        <v>SS</v>
      </c>
      <c r="K849" t="str">
        <f>VLOOKUP(J849,'Exchange Lookup'!$A$2:$B$22,2,0)</f>
        <v>.ST</v>
      </c>
      <c r="L849" t="str">
        <f t="shared" si="26"/>
        <v>SINCH.ST</v>
      </c>
    </row>
    <row r="850" spans="1:12" x14ac:dyDescent="0.25">
      <c r="A850" t="s">
        <v>1659</v>
      </c>
      <c r="B850" t="s">
        <v>1660</v>
      </c>
      <c r="C850" t="s">
        <v>333</v>
      </c>
      <c r="D850" t="s">
        <v>333</v>
      </c>
      <c r="E850">
        <v>222.2</v>
      </c>
      <c r="F850" t="s">
        <v>1650</v>
      </c>
      <c r="G850" t="s">
        <v>377</v>
      </c>
      <c r="H850">
        <v>20210928</v>
      </c>
      <c r="I850" t="str">
        <f>VLOOKUP(A850,'Universe 202008'!$A$2:$B$1148,2,0)</f>
        <v>ELUX-B.ST</v>
      </c>
      <c r="J850" t="str">
        <f t="shared" si="27"/>
        <v>SS</v>
      </c>
      <c r="K850" t="str">
        <f>VLOOKUP(J850,'Exchange Lookup'!$A$2:$B$22,2,0)</f>
        <v>.ST</v>
      </c>
      <c r="L850" t="str">
        <f t="shared" si="26"/>
        <v>ELUX-B.ST</v>
      </c>
    </row>
    <row r="851" spans="1:12" x14ac:dyDescent="0.25">
      <c r="A851" t="s">
        <v>1661</v>
      </c>
      <c r="B851" t="s">
        <v>134</v>
      </c>
      <c r="C851" t="s">
        <v>333</v>
      </c>
      <c r="D851" t="s">
        <v>333</v>
      </c>
      <c r="E851">
        <v>37.484999999999999</v>
      </c>
      <c r="F851" t="s">
        <v>1650</v>
      </c>
      <c r="G851" t="s">
        <v>341</v>
      </c>
      <c r="H851">
        <v>20211027</v>
      </c>
      <c r="I851" t="str">
        <f>VLOOKUP(A851,'Universe 202008'!$A$2:$B$1148,2,0)</f>
        <v>TELIA.ST</v>
      </c>
      <c r="J851" t="str">
        <f t="shared" si="27"/>
        <v>SS</v>
      </c>
      <c r="K851" t="str">
        <f>VLOOKUP(J851,'Exchange Lookup'!$A$2:$B$22,2,0)</f>
        <v>.ST</v>
      </c>
      <c r="L851" t="str">
        <f t="shared" si="26"/>
        <v>TELIA.ST</v>
      </c>
    </row>
    <row r="852" spans="1:12" x14ac:dyDescent="0.25">
      <c r="A852" t="s">
        <v>1662</v>
      </c>
      <c r="B852" t="s">
        <v>1663</v>
      </c>
      <c r="C852" t="s">
        <v>333</v>
      </c>
      <c r="D852" t="s">
        <v>333</v>
      </c>
      <c r="E852">
        <v>180.4</v>
      </c>
      <c r="F852" t="s">
        <v>1650</v>
      </c>
      <c r="G852" t="s">
        <v>377</v>
      </c>
      <c r="H852">
        <v>20210507</v>
      </c>
      <c r="I852" t="str">
        <f>VLOOKUP(A852,'Universe 202008'!$A$2:$B$1148,2,0)</f>
        <v>HM-B.ST</v>
      </c>
      <c r="J852" t="str">
        <f t="shared" si="27"/>
        <v>SS</v>
      </c>
      <c r="K852" t="str">
        <f>VLOOKUP(J852,'Exchange Lookup'!$A$2:$B$22,2,0)</f>
        <v>.ST</v>
      </c>
      <c r="L852" t="str">
        <f t="shared" si="26"/>
        <v>HM-B.ST</v>
      </c>
    </row>
    <row r="853" spans="1:12" x14ac:dyDescent="0.25">
      <c r="A853" t="s">
        <v>1664</v>
      </c>
      <c r="B853" t="s">
        <v>1665</v>
      </c>
      <c r="C853" t="s">
        <v>333</v>
      </c>
      <c r="D853" t="s">
        <v>333</v>
      </c>
      <c r="E853">
        <v>246.7</v>
      </c>
      <c r="F853" t="s">
        <v>1650</v>
      </c>
      <c r="G853" t="s">
        <v>347</v>
      </c>
      <c r="H853">
        <v>20210331</v>
      </c>
      <c r="I853" t="str">
        <f>VLOOKUP(A853,'Universe 202008'!$A$2:$B$1148,2,0)</f>
        <v>SKA-B.ST</v>
      </c>
      <c r="J853" t="str">
        <f t="shared" si="27"/>
        <v>SS</v>
      </c>
      <c r="K853" t="str">
        <f>VLOOKUP(J853,'Exchange Lookup'!$A$2:$B$22,2,0)</f>
        <v>.ST</v>
      </c>
      <c r="L853" t="str">
        <f t="shared" si="26"/>
        <v>SKA-B.ST</v>
      </c>
    </row>
    <row r="854" spans="1:12" x14ac:dyDescent="0.25">
      <c r="A854" t="s">
        <v>1666</v>
      </c>
      <c r="B854" t="s">
        <v>1667</v>
      </c>
      <c r="C854" t="s">
        <v>333</v>
      </c>
      <c r="D854" t="s">
        <v>333</v>
      </c>
      <c r="E854">
        <v>365</v>
      </c>
      <c r="F854" t="s">
        <v>1650</v>
      </c>
      <c r="G854" t="s">
        <v>347</v>
      </c>
      <c r="H854">
        <v>20210428</v>
      </c>
      <c r="I854" t="str">
        <f>VLOOKUP(A854,'Universe 202008'!$A$2:$B$1148,2,0)</f>
        <v>ALFA.ST</v>
      </c>
      <c r="J854" t="str">
        <f t="shared" si="27"/>
        <v>SS</v>
      </c>
      <c r="K854" t="str">
        <f>VLOOKUP(J854,'Exchange Lookup'!$A$2:$B$22,2,0)</f>
        <v>.ST</v>
      </c>
      <c r="L854" t="str">
        <f t="shared" si="26"/>
        <v>ALFA.ST</v>
      </c>
    </row>
    <row r="855" spans="1:12" x14ac:dyDescent="0.25">
      <c r="A855" t="s">
        <v>1668</v>
      </c>
      <c r="B855" t="s">
        <v>1669</v>
      </c>
      <c r="C855" t="s">
        <v>333</v>
      </c>
      <c r="D855" t="s">
        <v>333</v>
      </c>
      <c r="E855">
        <v>100.16</v>
      </c>
      <c r="F855" t="s">
        <v>1650</v>
      </c>
      <c r="G855" t="s">
        <v>344</v>
      </c>
      <c r="H855">
        <v>20210930</v>
      </c>
      <c r="I855" t="str">
        <f>VLOOKUP(A855,'Universe 202008'!$A$2:$B$1148,2,0)</f>
        <v>ERIC-B.ST</v>
      </c>
      <c r="J855" t="str">
        <f t="shared" si="27"/>
        <v>SS</v>
      </c>
      <c r="K855" t="str">
        <f>VLOOKUP(J855,'Exchange Lookup'!$A$2:$B$22,2,0)</f>
        <v>.ST</v>
      </c>
      <c r="L855" t="str">
        <f t="shared" si="26"/>
        <v>ERIC-B.ST</v>
      </c>
    </row>
    <row r="856" spans="1:12" x14ac:dyDescent="0.25">
      <c r="A856" t="s">
        <v>1670</v>
      </c>
      <c r="B856" t="s">
        <v>1671</v>
      </c>
      <c r="C856" t="s">
        <v>333</v>
      </c>
      <c r="D856" t="s">
        <v>333</v>
      </c>
      <c r="E856">
        <v>1382.4</v>
      </c>
      <c r="F856" t="s">
        <v>1650</v>
      </c>
      <c r="G856" t="s">
        <v>377</v>
      </c>
      <c r="H856">
        <v>20210419</v>
      </c>
      <c r="I856" t="e">
        <f>VLOOKUP(A856,'Universe 202008'!$A$2:$B$1148,2,0)</f>
        <v>#N/A</v>
      </c>
      <c r="J856" t="str">
        <f t="shared" si="27"/>
        <v>SS</v>
      </c>
      <c r="K856" t="str">
        <f>VLOOKUP(J856,'Exchange Lookup'!$A$2:$B$22,2,0)</f>
        <v>.ST</v>
      </c>
      <c r="L856" t="str">
        <f t="shared" si="26"/>
        <v>EVO.ST</v>
      </c>
    </row>
    <row r="857" spans="1:12" x14ac:dyDescent="0.25">
      <c r="A857" t="s">
        <v>1672</v>
      </c>
      <c r="B857" t="s">
        <v>1673</v>
      </c>
      <c r="C857" t="s">
        <v>333</v>
      </c>
      <c r="D857" t="s">
        <v>333</v>
      </c>
      <c r="E857">
        <v>224.9</v>
      </c>
      <c r="F857" t="s">
        <v>1650</v>
      </c>
      <c r="G857" t="s">
        <v>347</v>
      </c>
      <c r="H857">
        <v>20210326</v>
      </c>
      <c r="I857" t="str">
        <f>VLOOKUP(A857,'Universe 202008'!$A$2:$B$1148,2,0)</f>
        <v>SKF-B.ST</v>
      </c>
      <c r="J857" t="str">
        <f t="shared" si="27"/>
        <v>SS</v>
      </c>
      <c r="K857" t="str">
        <f>VLOOKUP(J857,'Exchange Lookup'!$A$2:$B$22,2,0)</f>
        <v>.ST</v>
      </c>
      <c r="L857" t="str">
        <f t="shared" si="26"/>
        <v>SKF-B.ST</v>
      </c>
    </row>
    <row r="858" spans="1:12" x14ac:dyDescent="0.25">
      <c r="A858" t="s">
        <v>1674</v>
      </c>
      <c r="B858" t="s">
        <v>1675</v>
      </c>
      <c r="C858" t="s">
        <v>333</v>
      </c>
      <c r="D858" t="s">
        <v>333</v>
      </c>
      <c r="E858">
        <v>222.6</v>
      </c>
      <c r="F858" t="s">
        <v>1650</v>
      </c>
      <c r="G858" t="s">
        <v>347</v>
      </c>
      <c r="H858">
        <v>20210428</v>
      </c>
      <c r="I858" t="str">
        <f>VLOOKUP(A858,'Universe 202008'!$A$2:$B$1148,2,0)</f>
        <v>SAND.ST</v>
      </c>
      <c r="J858" t="str">
        <f t="shared" si="27"/>
        <v>SS</v>
      </c>
      <c r="K858" t="str">
        <f>VLOOKUP(J858,'Exchange Lookup'!$A$2:$B$22,2,0)</f>
        <v>.ST</v>
      </c>
      <c r="L858" t="str">
        <f t="shared" si="26"/>
        <v>SAND.ST</v>
      </c>
    </row>
    <row r="859" spans="1:12" x14ac:dyDescent="0.25">
      <c r="A859" t="s">
        <v>1676</v>
      </c>
      <c r="B859" t="s">
        <v>1348</v>
      </c>
      <c r="C859" t="s">
        <v>333</v>
      </c>
      <c r="D859" t="s">
        <v>333</v>
      </c>
      <c r="E859">
        <v>980.1</v>
      </c>
      <c r="F859" t="s">
        <v>1650</v>
      </c>
      <c r="G859" t="s">
        <v>359</v>
      </c>
      <c r="H859">
        <v>20210812</v>
      </c>
      <c r="I859" t="str">
        <f>VLOOKUP(A859,'Universe 202008'!$A$2:$B$1148,2,0)</f>
        <v>AZN.ST</v>
      </c>
      <c r="J859" t="str">
        <f t="shared" si="27"/>
        <v>SS</v>
      </c>
      <c r="K859" t="str">
        <f>VLOOKUP(J859,'Exchange Lookup'!$A$2:$B$22,2,0)</f>
        <v>.ST</v>
      </c>
      <c r="L859" t="str">
        <f t="shared" si="26"/>
        <v>AZN.ST</v>
      </c>
    </row>
    <row r="860" spans="1:12" x14ac:dyDescent="0.25">
      <c r="A860" t="s">
        <v>1677</v>
      </c>
      <c r="B860" t="s">
        <v>1678</v>
      </c>
      <c r="C860" t="s">
        <v>333</v>
      </c>
      <c r="D860" t="s">
        <v>333</v>
      </c>
      <c r="E860">
        <v>215.5</v>
      </c>
      <c r="F860" t="s">
        <v>1650</v>
      </c>
      <c r="G860" t="s">
        <v>338</v>
      </c>
      <c r="H860">
        <v>20211105</v>
      </c>
      <c r="I860" t="str">
        <f>VLOOKUP(A860,'Universe 202008'!$A$2:$B$1148,2,0)</f>
        <v>INVE-B.ST</v>
      </c>
      <c r="J860" t="str">
        <f t="shared" si="27"/>
        <v>SS</v>
      </c>
      <c r="K860" t="str">
        <f>VLOOKUP(J860,'Exchange Lookup'!$A$2:$B$22,2,0)</f>
        <v>.ST</v>
      </c>
      <c r="L860" t="str">
        <f t="shared" si="26"/>
        <v>INVE-B.ST</v>
      </c>
    </row>
    <row r="861" spans="1:12" x14ac:dyDescent="0.25">
      <c r="A861" t="s">
        <v>1679</v>
      </c>
      <c r="B861" t="s">
        <v>1680</v>
      </c>
      <c r="C861" t="s">
        <v>333</v>
      </c>
      <c r="D861" t="s">
        <v>333</v>
      </c>
      <c r="E861">
        <v>319.7</v>
      </c>
      <c r="F861" t="s">
        <v>1650</v>
      </c>
      <c r="G861" t="s">
        <v>347</v>
      </c>
      <c r="H861">
        <v>20210329</v>
      </c>
      <c r="I861" t="str">
        <f>VLOOKUP(A861,'Universe 202008'!$A$2:$B$1148,2,0)</f>
        <v>ABB.ST</v>
      </c>
      <c r="J861" t="str">
        <f t="shared" si="27"/>
        <v>SS</v>
      </c>
      <c r="K861" t="str">
        <f>VLOOKUP(J861,'Exchange Lookup'!$A$2:$B$22,2,0)</f>
        <v>.ST</v>
      </c>
      <c r="L861" t="str">
        <f t="shared" si="26"/>
        <v>ABB.ST</v>
      </c>
    </row>
    <row r="862" spans="1:12" x14ac:dyDescent="0.25">
      <c r="A862" t="s">
        <v>1681</v>
      </c>
      <c r="B862" t="s">
        <v>1682</v>
      </c>
      <c r="C862" t="s">
        <v>333</v>
      </c>
      <c r="D862" t="s">
        <v>333</v>
      </c>
      <c r="E862">
        <v>77.22</v>
      </c>
      <c r="F862" t="s">
        <v>1650</v>
      </c>
      <c r="G862" t="s">
        <v>356</v>
      </c>
      <c r="H862">
        <v>20210414</v>
      </c>
      <c r="I862" t="str">
        <f>VLOOKUP(A862,'Universe 202008'!$A$2:$B$1148,2,0)</f>
        <v>SWMA.ST</v>
      </c>
      <c r="J862" t="str">
        <f t="shared" si="27"/>
        <v>SS</v>
      </c>
      <c r="K862" t="str">
        <f>VLOOKUP(J862,'Exchange Lookup'!$A$2:$B$22,2,0)</f>
        <v>.ST</v>
      </c>
      <c r="L862" t="str">
        <f t="shared" si="26"/>
        <v>SWMA.ST</v>
      </c>
    </row>
    <row r="863" spans="1:12" x14ac:dyDescent="0.25">
      <c r="A863" t="s">
        <v>1683</v>
      </c>
      <c r="B863" t="s">
        <v>1684</v>
      </c>
      <c r="C863" t="s">
        <v>333</v>
      </c>
      <c r="D863" t="s">
        <v>333</v>
      </c>
      <c r="E863">
        <v>118.85</v>
      </c>
      <c r="F863" t="s">
        <v>1650</v>
      </c>
      <c r="G863" t="s">
        <v>338</v>
      </c>
      <c r="H863">
        <v>20210331</v>
      </c>
      <c r="I863" t="str">
        <f>VLOOKUP(A863,'Universe 202008'!$A$2:$B$1148,2,0)</f>
        <v>SEB-A.ST</v>
      </c>
      <c r="J863" t="str">
        <f t="shared" si="27"/>
        <v>SS</v>
      </c>
      <c r="K863" t="str">
        <f>VLOOKUP(J863,'Exchange Lookup'!$A$2:$B$22,2,0)</f>
        <v>.ST</v>
      </c>
      <c r="L863" t="str">
        <f t="shared" si="26"/>
        <v>SEB-A.ST</v>
      </c>
    </row>
    <row r="864" spans="1:12" x14ac:dyDescent="0.25">
      <c r="A864" t="s">
        <v>1685</v>
      </c>
      <c r="B864" t="s">
        <v>1686</v>
      </c>
      <c r="C864" t="s">
        <v>333</v>
      </c>
      <c r="D864" t="s">
        <v>333</v>
      </c>
      <c r="E864">
        <v>99.3</v>
      </c>
      <c r="F864" t="s">
        <v>1650</v>
      </c>
      <c r="G864" t="s">
        <v>338</v>
      </c>
      <c r="H864">
        <v>20210325</v>
      </c>
      <c r="I864" t="str">
        <f>VLOOKUP(A864,'Universe 202008'!$A$2:$B$1148,2,0)</f>
        <v>SHB-A.ST</v>
      </c>
      <c r="J864" t="str">
        <f t="shared" si="27"/>
        <v>SS</v>
      </c>
      <c r="K864" t="str">
        <f>VLOOKUP(J864,'Exchange Lookup'!$A$2:$B$22,2,0)</f>
        <v>.ST</v>
      </c>
      <c r="L864" t="str">
        <f t="shared" si="26"/>
        <v>SHB-A.ST</v>
      </c>
    </row>
    <row r="865" spans="1:12" x14ac:dyDescent="0.25">
      <c r="A865" t="s">
        <v>1687</v>
      </c>
      <c r="B865" t="s">
        <v>1688</v>
      </c>
      <c r="C865" t="s">
        <v>333</v>
      </c>
      <c r="D865" t="s">
        <v>333</v>
      </c>
      <c r="E865">
        <v>162.44999999999999</v>
      </c>
      <c r="F865" t="s">
        <v>1650</v>
      </c>
      <c r="G865" t="s">
        <v>335</v>
      </c>
      <c r="H865">
        <v>20210416</v>
      </c>
      <c r="I865" t="str">
        <f>VLOOKUP(A865,'Universe 202008'!$A$2:$B$1148,2,0)</f>
        <v>SCA-B.ST</v>
      </c>
      <c r="J865" t="str">
        <f t="shared" si="27"/>
        <v>SS</v>
      </c>
      <c r="K865" t="str">
        <f>VLOOKUP(J865,'Exchange Lookup'!$A$2:$B$22,2,0)</f>
        <v>.ST</v>
      </c>
      <c r="L865" t="str">
        <f t="shared" si="26"/>
        <v>SCA-B.ST</v>
      </c>
    </row>
    <row r="866" spans="1:12" x14ac:dyDescent="0.25">
      <c r="A866" t="s">
        <v>1689</v>
      </c>
      <c r="B866" t="s">
        <v>1690</v>
      </c>
      <c r="C866" t="s">
        <v>333</v>
      </c>
      <c r="D866" t="s">
        <v>333</v>
      </c>
      <c r="E866">
        <v>279.8</v>
      </c>
      <c r="F866" t="s">
        <v>1650</v>
      </c>
      <c r="G866" t="s">
        <v>356</v>
      </c>
      <c r="H866">
        <v>20210326</v>
      </c>
      <c r="I866" t="str">
        <f>VLOOKUP(A866,'Universe 202008'!$A$2:$B$1148,2,0)</f>
        <v>ESSITY-B.ST</v>
      </c>
      <c r="J866" t="str">
        <f t="shared" si="27"/>
        <v>SS</v>
      </c>
      <c r="K866" t="str">
        <f>VLOOKUP(J866,'Exchange Lookup'!$A$2:$B$22,2,0)</f>
        <v>.ST</v>
      </c>
      <c r="L866" t="str">
        <f t="shared" si="26"/>
        <v>ESSITY-B.ST</v>
      </c>
    </row>
    <row r="867" spans="1:12" x14ac:dyDescent="0.25">
      <c r="A867" t="s">
        <v>1691</v>
      </c>
      <c r="B867" t="s">
        <v>1692</v>
      </c>
      <c r="C867" t="s">
        <v>333</v>
      </c>
      <c r="D867" t="s">
        <v>333</v>
      </c>
      <c r="E867">
        <v>276.89999999999998</v>
      </c>
      <c r="F867" t="s">
        <v>1650</v>
      </c>
      <c r="G867" t="s">
        <v>347</v>
      </c>
      <c r="H867">
        <v>20211122</v>
      </c>
      <c r="I867" t="str">
        <f>VLOOKUP(A867,'Universe 202008'!$A$2:$B$1148,2,0)</f>
        <v>ASSA-B.ST</v>
      </c>
      <c r="J867" t="str">
        <f t="shared" si="27"/>
        <v>SS</v>
      </c>
      <c r="K867" t="str">
        <f>VLOOKUP(J867,'Exchange Lookup'!$A$2:$B$22,2,0)</f>
        <v>.ST</v>
      </c>
      <c r="L867" t="str">
        <f t="shared" si="26"/>
        <v>ASSA-B.ST</v>
      </c>
    </row>
    <row r="868" spans="1:12" x14ac:dyDescent="0.25">
      <c r="A868" t="s">
        <v>1693</v>
      </c>
      <c r="B868" t="s">
        <v>1694</v>
      </c>
      <c r="C868" t="s">
        <v>333</v>
      </c>
      <c r="D868" t="s">
        <v>333</v>
      </c>
      <c r="E868">
        <v>856.2</v>
      </c>
      <c r="F868" t="s">
        <v>1650</v>
      </c>
      <c r="G868" t="s">
        <v>377</v>
      </c>
      <c r="H868">
        <v>20210527</v>
      </c>
      <c r="I868" t="str">
        <f>VLOOKUP(A868,'Universe 202008'!$A$2:$B$1148,2,0)</f>
        <v>ALIV-SDB.ST</v>
      </c>
      <c r="J868" t="str">
        <f t="shared" si="27"/>
        <v>SS</v>
      </c>
      <c r="K868" t="str">
        <f>VLOOKUP(J868,'Exchange Lookup'!$A$2:$B$22,2,0)</f>
        <v>.ST</v>
      </c>
      <c r="L868" t="str">
        <f t="shared" si="26"/>
        <v>ALIV-SDB.ST</v>
      </c>
    </row>
    <row r="869" spans="1:12" x14ac:dyDescent="0.25">
      <c r="A869" t="s">
        <v>1695</v>
      </c>
      <c r="B869" t="s">
        <v>1696</v>
      </c>
      <c r="C869" t="s">
        <v>333</v>
      </c>
      <c r="D869" t="s">
        <v>333</v>
      </c>
      <c r="E869">
        <v>145.55000000000001</v>
      </c>
      <c r="F869" t="s">
        <v>1650</v>
      </c>
      <c r="G869" t="s">
        <v>344</v>
      </c>
      <c r="H869">
        <v>20210430</v>
      </c>
      <c r="I869" t="str">
        <f>VLOOKUP(A869,'Universe 202008'!$A$2:$B$1148,2,0)</f>
        <v>HEXA-B.ST</v>
      </c>
      <c r="J869" t="str">
        <f t="shared" si="27"/>
        <v>SS</v>
      </c>
      <c r="K869" t="str">
        <f>VLOOKUP(J869,'Exchange Lookup'!$A$2:$B$22,2,0)</f>
        <v>.ST</v>
      </c>
      <c r="L869" t="str">
        <f t="shared" si="26"/>
        <v>HEXA-B.ST</v>
      </c>
    </row>
    <row r="870" spans="1:12" x14ac:dyDescent="0.25">
      <c r="A870" t="s">
        <v>1697</v>
      </c>
      <c r="B870" t="s">
        <v>1698</v>
      </c>
      <c r="C870" t="s">
        <v>333</v>
      </c>
      <c r="D870" t="s">
        <v>333</v>
      </c>
      <c r="E870">
        <v>170.02</v>
      </c>
      <c r="F870" t="s">
        <v>1650</v>
      </c>
      <c r="G870" t="s">
        <v>338</v>
      </c>
      <c r="H870">
        <v>20210326</v>
      </c>
      <c r="I870" t="str">
        <f>VLOOKUP(A870,'Universe 202008'!$A$2:$B$1148,2,0)</f>
        <v>SWED-A.ST</v>
      </c>
      <c r="J870" t="str">
        <f t="shared" si="27"/>
        <v>SS</v>
      </c>
      <c r="K870" t="str">
        <f>VLOOKUP(J870,'Exchange Lookup'!$A$2:$B$22,2,0)</f>
        <v>.ST</v>
      </c>
      <c r="L870" t="str">
        <f t="shared" si="26"/>
        <v>SWED-A.ST</v>
      </c>
    </row>
    <row r="871" spans="1:12" x14ac:dyDescent="0.25">
      <c r="A871" t="s">
        <v>1699</v>
      </c>
      <c r="B871" t="s">
        <v>1652</v>
      </c>
      <c r="C871" t="s">
        <v>333</v>
      </c>
      <c r="D871" t="s">
        <v>333</v>
      </c>
      <c r="E871">
        <v>502.8</v>
      </c>
      <c r="F871" t="s">
        <v>1650</v>
      </c>
      <c r="G871" t="s">
        <v>347</v>
      </c>
      <c r="H871">
        <v>20211022</v>
      </c>
      <c r="I871" t="str">
        <f>VLOOKUP(A871,'Universe 202008'!$A$2:$B$1148,2,0)</f>
        <v>ATCO-B.ST</v>
      </c>
      <c r="J871" t="str">
        <f t="shared" si="27"/>
        <v>SS</v>
      </c>
      <c r="K871" t="str">
        <f>VLOOKUP(J871,'Exchange Lookup'!$A$2:$B$22,2,0)</f>
        <v>.ST</v>
      </c>
      <c r="L871" t="str">
        <f t="shared" si="26"/>
        <v>ATCO-B.ST</v>
      </c>
    </row>
    <row r="872" spans="1:12" x14ac:dyDescent="0.25">
      <c r="A872" t="s">
        <v>1700</v>
      </c>
      <c r="B872" t="s">
        <v>1701</v>
      </c>
      <c r="C872" t="s">
        <v>333</v>
      </c>
      <c r="D872" t="s">
        <v>333</v>
      </c>
      <c r="E872">
        <v>393.7</v>
      </c>
      <c r="F872" t="s">
        <v>1650</v>
      </c>
      <c r="G872" t="s">
        <v>338</v>
      </c>
      <c r="H872">
        <v>20200825</v>
      </c>
      <c r="I872" t="str">
        <f>VLOOKUP(A872,'Universe 202008'!$A$2:$B$1148,2,0)</f>
        <v>KINV-B.ST</v>
      </c>
      <c r="J872" t="str">
        <f t="shared" si="27"/>
        <v>SS</v>
      </c>
      <c r="K872" t="str">
        <f>VLOOKUP(J872,'Exchange Lookup'!$A$2:$B$22,2,0)</f>
        <v>.ST</v>
      </c>
      <c r="L872" t="str">
        <f t="shared" si="26"/>
        <v>KINV-B.ST</v>
      </c>
    </row>
    <row r="873" spans="1:12" x14ac:dyDescent="0.25">
      <c r="A873" t="s">
        <v>1702</v>
      </c>
      <c r="B873" t="s">
        <v>1703</v>
      </c>
      <c r="C873" t="s">
        <v>333</v>
      </c>
      <c r="D873" t="s">
        <v>333</v>
      </c>
      <c r="E873">
        <v>330</v>
      </c>
      <c r="F873" t="s">
        <v>1650</v>
      </c>
      <c r="G873" t="s">
        <v>335</v>
      </c>
      <c r="H873">
        <v>20210506</v>
      </c>
      <c r="I873" t="str">
        <f>VLOOKUP(A873,'Universe 202008'!$A$2:$B$1148,2,0)</f>
        <v>BOL.ST</v>
      </c>
      <c r="J873" t="str">
        <f t="shared" si="27"/>
        <v>SS</v>
      </c>
      <c r="K873" t="str">
        <f>VLOOKUP(J873,'Exchange Lookup'!$A$2:$B$22,2,0)</f>
        <v>.ST</v>
      </c>
      <c r="L873" t="str">
        <f t="shared" si="26"/>
        <v>BOL.ST</v>
      </c>
    </row>
    <row r="874" spans="1:12" x14ac:dyDescent="0.25">
      <c r="A874" t="s">
        <v>1704</v>
      </c>
      <c r="B874" t="s">
        <v>1705</v>
      </c>
      <c r="C874" t="s">
        <v>333</v>
      </c>
      <c r="D874" t="s">
        <v>333</v>
      </c>
      <c r="E874">
        <v>103.86</v>
      </c>
      <c r="F874" t="s">
        <v>1650</v>
      </c>
      <c r="G874" t="s">
        <v>338</v>
      </c>
      <c r="H874" t="s">
        <v>333</v>
      </c>
      <c r="I874" t="str">
        <f>VLOOKUP(A874,'Universe 202008'!$A$2:$B$1148,2,0)</f>
        <v>NDA-SE.ST</v>
      </c>
      <c r="J874" t="str">
        <f t="shared" si="27"/>
        <v>SS</v>
      </c>
      <c r="K874" t="str">
        <f>VLOOKUP(J874,'Exchange Lookup'!$A$2:$B$22,2,0)</f>
        <v>.ST</v>
      </c>
      <c r="L874" t="str">
        <f t="shared" si="26"/>
        <v>NDA-SE.ST</v>
      </c>
    </row>
    <row r="875" spans="1:12" x14ac:dyDescent="0.25">
      <c r="A875" t="s">
        <v>1706</v>
      </c>
      <c r="B875" t="s">
        <v>1707</v>
      </c>
      <c r="C875" t="s">
        <v>333</v>
      </c>
      <c r="D875" t="s">
        <v>333</v>
      </c>
      <c r="E875">
        <v>777</v>
      </c>
      <c r="F875" t="s">
        <v>1708</v>
      </c>
      <c r="G875" t="s">
        <v>344</v>
      </c>
      <c r="H875">
        <v>20210310</v>
      </c>
      <c r="I875" t="e">
        <f>VLOOKUP(A875,'Universe 202008'!$A$2:$B$1148,2,0)</f>
        <v>#N/A</v>
      </c>
      <c r="J875" t="str">
        <f t="shared" si="27"/>
        <v>DC</v>
      </c>
      <c r="K875" t="str">
        <f>VLOOKUP(J875,'Exchange Lookup'!$A$2:$B$22,2,0)</f>
        <v>.CO</v>
      </c>
      <c r="L875" t="str">
        <f t="shared" si="26"/>
        <v>NETC.CO</v>
      </c>
    </row>
    <row r="876" spans="1:12" x14ac:dyDescent="0.25">
      <c r="A876" t="s">
        <v>45</v>
      </c>
      <c r="B876" t="s">
        <v>47</v>
      </c>
      <c r="C876" t="s">
        <v>333</v>
      </c>
      <c r="D876" t="s">
        <v>333</v>
      </c>
      <c r="E876">
        <v>1115</v>
      </c>
      <c r="F876" t="s">
        <v>1708</v>
      </c>
      <c r="G876" t="s">
        <v>356</v>
      </c>
      <c r="H876">
        <v>20210316</v>
      </c>
      <c r="I876" t="str">
        <f>VLOOKUP(A876,'Universe 202008'!$A$2:$B$1148,2,0)</f>
        <v>CARL-B.CO</v>
      </c>
      <c r="J876" t="str">
        <f t="shared" si="27"/>
        <v>DC</v>
      </c>
      <c r="K876" t="str">
        <f>VLOOKUP(J876,'Exchange Lookup'!$A$2:$B$22,2,0)</f>
        <v>.CO</v>
      </c>
      <c r="L876" t="str">
        <f t="shared" si="26"/>
        <v>CARL-B.CO</v>
      </c>
    </row>
    <row r="877" spans="1:12" x14ac:dyDescent="0.25">
      <c r="A877" t="s">
        <v>42</v>
      </c>
      <c r="B877" t="s">
        <v>44</v>
      </c>
      <c r="C877" t="s">
        <v>333</v>
      </c>
      <c r="D877" t="s">
        <v>333</v>
      </c>
      <c r="E877">
        <v>1145</v>
      </c>
      <c r="F877" t="s">
        <v>1708</v>
      </c>
      <c r="G877" t="s">
        <v>359</v>
      </c>
      <c r="H877">
        <v>20210510</v>
      </c>
      <c r="I877" t="str">
        <f>VLOOKUP(A877,'Universe 202008'!$A$2:$B$1148,2,0)</f>
        <v>COLO-B.CO</v>
      </c>
      <c r="J877" t="str">
        <f t="shared" si="27"/>
        <v>DC</v>
      </c>
      <c r="K877" t="str">
        <f>VLOOKUP(J877,'Exchange Lookup'!$A$2:$B$22,2,0)</f>
        <v>.CO</v>
      </c>
      <c r="L877" t="str">
        <f t="shared" si="26"/>
        <v>COLO-B.CO</v>
      </c>
    </row>
    <row r="878" spans="1:12" x14ac:dyDescent="0.25">
      <c r="A878" t="s">
        <v>51</v>
      </c>
      <c r="B878" t="s">
        <v>1709</v>
      </c>
      <c r="C878" t="s">
        <v>333</v>
      </c>
      <c r="D878" t="s">
        <v>333</v>
      </c>
      <c r="E878">
        <v>952</v>
      </c>
      <c r="F878" t="s">
        <v>1708</v>
      </c>
      <c r="G878" t="s">
        <v>53</v>
      </c>
      <c r="H878">
        <v>20210302</v>
      </c>
      <c r="I878" t="str">
        <f>VLOOKUP(A878,'Universe 202008'!$A$2:$B$1148,2,0)</f>
        <v>ORSTED.CO</v>
      </c>
      <c r="J878" t="str">
        <f t="shared" si="27"/>
        <v>DC</v>
      </c>
      <c r="K878" t="str">
        <f>VLOOKUP(J878,'Exchange Lookup'!$A$2:$B$22,2,0)</f>
        <v>.CO</v>
      </c>
      <c r="L878" t="str">
        <f t="shared" si="26"/>
        <v>ORSTED.CO</v>
      </c>
    </row>
    <row r="879" spans="1:12" x14ac:dyDescent="0.25">
      <c r="A879" t="s">
        <v>55</v>
      </c>
      <c r="B879" t="s">
        <v>1710</v>
      </c>
      <c r="C879" t="s">
        <v>333</v>
      </c>
      <c r="D879" t="s">
        <v>333</v>
      </c>
      <c r="E879">
        <v>559</v>
      </c>
      <c r="F879" t="s">
        <v>1708</v>
      </c>
      <c r="G879" t="s">
        <v>359</v>
      </c>
      <c r="H879">
        <v>20210318</v>
      </c>
      <c r="I879" t="str">
        <f>VLOOKUP(A879,'Universe 202008'!$A$2:$B$1148,2,0)</f>
        <v>GN.CO</v>
      </c>
      <c r="J879" t="str">
        <f t="shared" si="27"/>
        <v>DC</v>
      </c>
      <c r="K879" t="str">
        <f>VLOOKUP(J879,'Exchange Lookup'!$A$2:$B$22,2,0)</f>
        <v>.CO</v>
      </c>
      <c r="L879" t="str">
        <f t="shared" si="26"/>
        <v>GN.CO</v>
      </c>
    </row>
    <row r="880" spans="1:12" x14ac:dyDescent="0.25">
      <c r="A880" t="s">
        <v>80</v>
      </c>
      <c r="B880" t="s">
        <v>82</v>
      </c>
      <c r="C880" t="s">
        <v>333</v>
      </c>
      <c r="D880" t="s">
        <v>333</v>
      </c>
      <c r="E880">
        <v>237.5</v>
      </c>
      <c r="F880" t="s">
        <v>1708</v>
      </c>
      <c r="G880" t="s">
        <v>359</v>
      </c>
      <c r="H880">
        <v>20201210</v>
      </c>
      <c r="I880" t="str">
        <f>VLOOKUP(A880,'Universe 202008'!$A$2:$B$1148,2,0)</f>
        <v>AMBU-B.CO</v>
      </c>
      <c r="J880" t="str">
        <f t="shared" si="27"/>
        <v>DC</v>
      </c>
      <c r="K880" t="str">
        <f>VLOOKUP(J880,'Exchange Lookup'!$A$2:$B$22,2,0)</f>
        <v>.CO</v>
      </c>
      <c r="L880" t="str">
        <f t="shared" si="26"/>
        <v>AMBU-B.CO</v>
      </c>
    </row>
    <row r="881" spans="1:12" x14ac:dyDescent="0.25">
      <c r="A881" t="s">
        <v>7</v>
      </c>
      <c r="B881" t="s">
        <v>9</v>
      </c>
      <c r="C881" t="s">
        <v>333</v>
      </c>
      <c r="D881" t="s">
        <v>333</v>
      </c>
      <c r="E881">
        <v>566.4</v>
      </c>
      <c r="F881" t="s">
        <v>1708</v>
      </c>
      <c r="G881" t="s">
        <v>335</v>
      </c>
      <c r="H881">
        <v>20210518</v>
      </c>
      <c r="I881" t="str">
        <f>VLOOKUP(A881,'Universe 202008'!$A$2:$B$1148,2,0)</f>
        <v>CHR.CO</v>
      </c>
      <c r="J881" t="str">
        <f t="shared" si="27"/>
        <v>DC</v>
      </c>
      <c r="K881" t="str">
        <f>VLOOKUP(J881,'Exchange Lookup'!$A$2:$B$22,2,0)</f>
        <v>.CO</v>
      </c>
      <c r="L881" t="str">
        <f t="shared" si="26"/>
        <v>CHR.CO</v>
      </c>
    </row>
    <row r="882" spans="1:12" x14ac:dyDescent="0.25">
      <c r="A882" t="s">
        <v>28</v>
      </c>
      <c r="B882" t="s">
        <v>30</v>
      </c>
      <c r="C882" t="s">
        <v>333</v>
      </c>
      <c r="D882" t="s">
        <v>333</v>
      </c>
      <c r="E882">
        <v>376.4</v>
      </c>
      <c r="F882" t="s">
        <v>1708</v>
      </c>
      <c r="G882" t="s">
        <v>359</v>
      </c>
      <c r="H882">
        <v>20030304</v>
      </c>
      <c r="I882" t="str">
        <f>VLOOKUP(A882,'Universe 202008'!$A$2:$B$1148,2,0)</f>
        <v>DEMANT.CO</v>
      </c>
      <c r="J882" t="str">
        <f t="shared" si="27"/>
        <v>DC</v>
      </c>
      <c r="K882" t="str">
        <f>VLOOKUP(J882,'Exchange Lookup'!$A$2:$B$22,2,0)</f>
        <v>.CO</v>
      </c>
      <c r="L882" t="str">
        <f t="shared" si="26"/>
        <v>DEMANT.CO</v>
      </c>
    </row>
    <row r="883" spans="1:12" x14ac:dyDescent="0.25">
      <c r="A883" t="s">
        <v>65</v>
      </c>
      <c r="B883" t="s">
        <v>67</v>
      </c>
      <c r="C883" t="s">
        <v>333</v>
      </c>
      <c r="D883" t="s">
        <v>333</v>
      </c>
      <c r="E883">
        <v>150.75</v>
      </c>
      <c r="F883" t="s">
        <v>1708</v>
      </c>
      <c r="G883" t="s">
        <v>347</v>
      </c>
      <c r="H883">
        <v>20210414</v>
      </c>
      <c r="I883" t="str">
        <f>VLOOKUP(A883,'Universe 202008'!$A$2:$B$1148,2,0)</f>
        <v>ISS.CO</v>
      </c>
      <c r="J883" t="str">
        <f t="shared" si="27"/>
        <v>DC</v>
      </c>
      <c r="K883" t="str">
        <f>VLOOKUP(J883,'Exchange Lookup'!$A$2:$B$22,2,0)</f>
        <v>.CO</v>
      </c>
      <c r="L883" t="str">
        <f t="shared" si="26"/>
        <v>ISS.CO</v>
      </c>
    </row>
    <row r="884" spans="1:12" x14ac:dyDescent="0.25">
      <c r="A884" t="s">
        <v>58</v>
      </c>
      <c r="B884" t="s">
        <v>60</v>
      </c>
      <c r="C884" t="s">
        <v>333</v>
      </c>
      <c r="D884" t="s">
        <v>333</v>
      </c>
      <c r="E884">
        <v>1486</v>
      </c>
      <c r="F884" t="s">
        <v>1708</v>
      </c>
      <c r="G884" t="s">
        <v>347</v>
      </c>
      <c r="H884">
        <v>20210316</v>
      </c>
      <c r="I884" t="str">
        <f>VLOOKUP(A884,'Universe 202008'!$A$2:$B$1148,2,0)</f>
        <v>DSV.CO</v>
      </c>
      <c r="J884" t="str">
        <f t="shared" si="27"/>
        <v>DC</v>
      </c>
      <c r="K884" t="str">
        <f>VLOOKUP(J884,'Exchange Lookup'!$A$2:$B$22,2,0)</f>
        <v>.CO</v>
      </c>
      <c r="L884" t="str">
        <f t="shared" si="26"/>
        <v>DSV.CO</v>
      </c>
    </row>
    <row r="885" spans="1:12" x14ac:dyDescent="0.25">
      <c r="A885" t="s">
        <v>71</v>
      </c>
      <c r="B885" t="s">
        <v>74</v>
      </c>
      <c r="C885" t="s">
        <v>333</v>
      </c>
      <c r="D885" t="s">
        <v>333</v>
      </c>
      <c r="E885">
        <v>493</v>
      </c>
      <c r="F885" t="s">
        <v>1708</v>
      </c>
      <c r="G885" t="s">
        <v>335</v>
      </c>
      <c r="H885">
        <v>20210312</v>
      </c>
      <c r="I885" t="str">
        <f>VLOOKUP(A885,'Universe 202008'!$A$2:$B$1148,2,0)</f>
        <v>NZYM-B.CO</v>
      </c>
      <c r="J885" t="str">
        <f t="shared" si="27"/>
        <v>DC</v>
      </c>
      <c r="K885" t="str">
        <f>VLOOKUP(J885,'Exchange Lookup'!$A$2:$B$22,2,0)</f>
        <v>.CO</v>
      </c>
      <c r="L885" t="str">
        <f t="shared" si="26"/>
        <v>NZYM-B.CO</v>
      </c>
    </row>
    <row r="886" spans="1:12" x14ac:dyDescent="0.25">
      <c r="A886" t="s">
        <v>10</v>
      </c>
      <c r="B886" t="s">
        <v>12</v>
      </c>
      <c r="C886" t="s">
        <v>333</v>
      </c>
      <c r="D886" t="s">
        <v>333</v>
      </c>
      <c r="E886">
        <v>626.9</v>
      </c>
      <c r="F886" t="s">
        <v>1708</v>
      </c>
      <c r="G886" t="s">
        <v>359</v>
      </c>
      <c r="H886" t="s">
        <v>333</v>
      </c>
      <c r="I886" t="str">
        <f>VLOOKUP(A886,'Universe 202008'!$A$2:$B$1148,2,0)</f>
        <v>NOVO-B.CO</v>
      </c>
      <c r="J886" t="str">
        <f t="shared" si="27"/>
        <v>DC</v>
      </c>
      <c r="K886" t="str">
        <f>VLOOKUP(J886,'Exchange Lookup'!$A$2:$B$22,2,0)</f>
        <v>.CO</v>
      </c>
      <c r="L886" t="str">
        <f t="shared" si="26"/>
        <v>NOVO-B.CO</v>
      </c>
    </row>
    <row r="887" spans="1:12" x14ac:dyDescent="0.25">
      <c r="A887" t="s">
        <v>48</v>
      </c>
      <c r="B887" t="s">
        <v>50</v>
      </c>
      <c r="C887" t="s">
        <v>333</v>
      </c>
      <c r="D887" t="s">
        <v>333</v>
      </c>
      <c r="E887">
        <v>806.8</v>
      </c>
      <c r="F887" t="s">
        <v>1708</v>
      </c>
      <c r="G887" t="s">
        <v>356</v>
      </c>
      <c r="H887">
        <v>20210429</v>
      </c>
      <c r="I887" t="str">
        <f>VLOOKUP(A887,'Universe 202008'!$A$2:$B$1148,2,0)</f>
        <v>RBREW.CO</v>
      </c>
      <c r="J887" t="str">
        <f t="shared" si="27"/>
        <v>DC</v>
      </c>
      <c r="K887" t="str">
        <f>VLOOKUP(J887,'Exchange Lookup'!$A$2:$B$22,2,0)</f>
        <v>.CO</v>
      </c>
      <c r="L887" t="str">
        <f t="shared" si="26"/>
        <v>RBREW.CO</v>
      </c>
    </row>
    <row r="888" spans="1:12" x14ac:dyDescent="0.25">
      <c r="A888" t="s">
        <v>61</v>
      </c>
      <c r="B888" t="s">
        <v>64</v>
      </c>
      <c r="C888" t="s">
        <v>333</v>
      </c>
      <c r="D888" t="s">
        <v>333</v>
      </c>
      <c r="E888">
        <v>227.7</v>
      </c>
      <c r="F888" t="s">
        <v>1708</v>
      </c>
      <c r="G888" t="s">
        <v>347</v>
      </c>
      <c r="H888">
        <v>20210325</v>
      </c>
      <c r="I888" t="str">
        <f>VLOOKUP(A888,'Universe 202008'!$A$2:$B$1148,2,0)</f>
        <v>FLS.CO</v>
      </c>
      <c r="J888" t="str">
        <f t="shared" si="27"/>
        <v>DC</v>
      </c>
      <c r="K888" t="str">
        <f>VLOOKUP(J888,'Exchange Lookup'!$A$2:$B$22,2,0)</f>
        <v>.CO</v>
      </c>
      <c r="L888" t="str">
        <f t="shared" si="26"/>
        <v>FLS.CO</v>
      </c>
    </row>
    <row r="889" spans="1:12" x14ac:dyDescent="0.25">
      <c r="A889" t="s">
        <v>86</v>
      </c>
      <c r="B889" t="s">
        <v>88</v>
      </c>
      <c r="C889" t="s">
        <v>333</v>
      </c>
      <c r="D889" t="s">
        <v>333</v>
      </c>
      <c r="E889">
        <v>199</v>
      </c>
      <c r="F889" t="s">
        <v>1708</v>
      </c>
      <c r="G889" t="s">
        <v>359</v>
      </c>
      <c r="H889">
        <v>20210324</v>
      </c>
      <c r="I889" t="str">
        <f>VLOOKUP(A889,'Universe 202008'!$A$2:$B$1148,2,0)</f>
        <v>LUN.CO</v>
      </c>
      <c r="J889" t="str">
        <f t="shared" si="27"/>
        <v>DC</v>
      </c>
      <c r="K889" t="str">
        <f>VLOOKUP(J889,'Exchange Lookup'!$A$2:$B$22,2,0)</f>
        <v>.CO</v>
      </c>
      <c r="L889" t="str">
        <f t="shared" si="26"/>
        <v>LUN.CO</v>
      </c>
    </row>
    <row r="890" spans="1:12" x14ac:dyDescent="0.25">
      <c r="A890" t="s">
        <v>13</v>
      </c>
      <c r="B890" t="s">
        <v>16</v>
      </c>
      <c r="C890" t="s">
        <v>333</v>
      </c>
      <c r="D890" t="s">
        <v>333</v>
      </c>
      <c r="E890">
        <v>157.75</v>
      </c>
      <c r="F890" t="s">
        <v>1708</v>
      </c>
      <c r="G890" t="s">
        <v>338</v>
      </c>
      <c r="H890">
        <v>20211013</v>
      </c>
      <c r="I890" t="str">
        <f>VLOOKUP(A890,'Universe 202008'!$A$2:$B$1148,2,0)</f>
        <v>TRYG.CO</v>
      </c>
      <c r="J890" t="str">
        <f t="shared" si="27"/>
        <v>DC</v>
      </c>
      <c r="K890" t="str">
        <f>VLOOKUP(J890,'Exchange Lookup'!$A$2:$B$22,2,0)</f>
        <v>.CO</v>
      </c>
      <c r="L890" t="str">
        <f t="shared" si="26"/>
        <v>TRYG.CO</v>
      </c>
    </row>
    <row r="891" spans="1:12" x14ac:dyDescent="0.25">
      <c r="A891" t="s">
        <v>34</v>
      </c>
      <c r="B891" t="s">
        <v>37</v>
      </c>
      <c r="C891" t="s">
        <v>333</v>
      </c>
      <c r="D891" t="s">
        <v>333</v>
      </c>
      <c r="E891">
        <v>784</v>
      </c>
      <c r="F891" t="s">
        <v>1708</v>
      </c>
      <c r="G891" t="s">
        <v>377</v>
      </c>
      <c r="H891">
        <v>20210512</v>
      </c>
      <c r="I891" t="str">
        <f>VLOOKUP(A891,'Universe 202008'!$A$2:$B$1148,2,0)</f>
        <v>PNDORA.CO</v>
      </c>
      <c r="J891" t="str">
        <f t="shared" si="27"/>
        <v>DC</v>
      </c>
      <c r="K891" t="str">
        <f>VLOOKUP(J891,'Exchange Lookup'!$A$2:$B$22,2,0)</f>
        <v>.CO</v>
      </c>
      <c r="L891" t="str">
        <f t="shared" si="26"/>
        <v>PNDORA.CO</v>
      </c>
    </row>
    <row r="892" spans="1:12" x14ac:dyDescent="0.25">
      <c r="A892" t="s">
        <v>83</v>
      </c>
      <c r="B892" t="s">
        <v>85</v>
      </c>
      <c r="C892" t="s">
        <v>333</v>
      </c>
      <c r="D892" t="s">
        <v>333</v>
      </c>
      <c r="E892">
        <v>268</v>
      </c>
      <c r="F892" t="s">
        <v>1708</v>
      </c>
      <c r="G892" t="s">
        <v>359</v>
      </c>
      <c r="H892" t="s">
        <v>333</v>
      </c>
      <c r="I892" t="str">
        <f>VLOOKUP(A892,'Universe 202008'!$A$2:$B$1148,2,0)</f>
        <v>BAVA.CO</v>
      </c>
      <c r="J892" t="str">
        <f t="shared" si="27"/>
        <v>DC</v>
      </c>
      <c r="K892" t="str">
        <f>VLOOKUP(J892,'Exchange Lookup'!$A$2:$B$22,2,0)</f>
        <v>.CO</v>
      </c>
      <c r="L892" t="str">
        <f t="shared" si="26"/>
        <v>BAVA.CO</v>
      </c>
    </row>
    <row r="893" spans="1:12" x14ac:dyDescent="0.25">
      <c r="A893" t="s">
        <v>75</v>
      </c>
      <c r="B893" t="s">
        <v>70</v>
      </c>
      <c r="C893" t="s">
        <v>333</v>
      </c>
      <c r="D893" t="s">
        <v>333</v>
      </c>
      <c r="E893">
        <v>16800</v>
      </c>
      <c r="F893" t="s">
        <v>1708</v>
      </c>
      <c r="G893" t="s">
        <v>347</v>
      </c>
      <c r="H893">
        <v>20210324</v>
      </c>
      <c r="I893" t="str">
        <f>VLOOKUP(A893,'Universe 202008'!$A$2:$B$1148,2,0)</f>
        <v>MAERSK-A.CO</v>
      </c>
      <c r="J893" t="str">
        <f t="shared" si="27"/>
        <v>DC</v>
      </c>
      <c r="K893" t="str">
        <f>VLOOKUP(J893,'Exchange Lookup'!$A$2:$B$22,2,0)</f>
        <v>.CO</v>
      </c>
      <c r="L893" t="str">
        <f t="shared" ref="L893:L956" si="28">IF(ISNA(I893),LEFT(A893,LEN(A893)-10)&amp;K893,I893)</f>
        <v>MAERSK-A.CO</v>
      </c>
    </row>
    <row r="894" spans="1:12" x14ac:dyDescent="0.25">
      <c r="A894" t="s">
        <v>21</v>
      </c>
      <c r="B894" t="s">
        <v>23</v>
      </c>
      <c r="C894" t="s">
        <v>333</v>
      </c>
      <c r="D894" t="s">
        <v>333</v>
      </c>
      <c r="E894">
        <v>2849</v>
      </c>
      <c r="F894" t="s">
        <v>1708</v>
      </c>
      <c r="G894" t="s">
        <v>359</v>
      </c>
      <c r="H894" t="s">
        <v>333</v>
      </c>
      <c r="I894" t="str">
        <f>VLOOKUP(A894,'Universe 202008'!$A$2:$B$1148,2,0)</f>
        <v>GMAB.CO</v>
      </c>
      <c r="J894" t="str">
        <f t="shared" si="27"/>
        <v>DC</v>
      </c>
      <c r="K894" t="str">
        <f>VLOOKUP(J894,'Exchange Lookup'!$A$2:$B$22,2,0)</f>
        <v>.CO</v>
      </c>
      <c r="L894" t="str">
        <f t="shared" si="28"/>
        <v>GMAB.CO</v>
      </c>
    </row>
    <row r="895" spans="1:12" x14ac:dyDescent="0.25">
      <c r="A895" t="s">
        <v>31</v>
      </c>
      <c r="B895" t="s">
        <v>33</v>
      </c>
      <c r="C895" t="s">
        <v>333</v>
      </c>
      <c r="D895" t="s">
        <v>333</v>
      </c>
      <c r="E895">
        <v>111.4</v>
      </c>
      <c r="F895" t="s">
        <v>1708</v>
      </c>
      <c r="G895" t="s">
        <v>338</v>
      </c>
      <c r="H895">
        <v>20210317</v>
      </c>
      <c r="I895" t="str">
        <f>VLOOKUP(A895,'Universe 202008'!$A$2:$B$1148,2,0)</f>
        <v>DANSKE.CO</v>
      </c>
      <c r="J895" t="str">
        <f t="shared" si="27"/>
        <v>DC</v>
      </c>
      <c r="K895" t="str">
        <f>VLOOKUP(J895,'Exchange Lookup'!$A$2:$B$22,2,0)</f>
        <v>.CO</v>
      </c>
      <c r="L895" t="str">
        <f t="shared" si="28"/>
        <v>DANSKE.CO</v>
      </c>
    </row>
    <row r="896" spans="1:12" x14ac:dyDescent="0.25">
      <c r="A896" t="s">
        <v>24</v>
      </c>
      <c r="B896" t="s">
        <v>27</v>
      </c>
      <c r="C896" t="s">
        <v>333</v>
      </c>
      <c r="D896" t="s">
        <v>333</v>
      </c>
      <c r="E896">
        <v>829.4</v>
      </c>
      <c r="F896" t="s">
        <v>1708</v>
      </c>
      <c r="G896" t="s">
        <v>344</v>
      </c>
      <c r="H896">
        <v>20210325</v>
      </c>
      <c r="I896" t="str">
        <f>VLOOKUP(A896,'Universe 202008'!$A$2:$B$1148,2,0)</f>
        <v>SIM.CO</v>
      </c>
      <c r="J896" t="str">
        <f t="shared" si="27"/>
        <v>DC</v>
      </c>
      <c r="K896" t="str">
        <f>VLOOKUP(J896,'Exchange Lookup'!$A$2:$B$22,2,0)</f>
        <v>.CO</v>
      </c>
      <c r="L896" t="str">
        <f t="shared" si="28"/>
        <v>SIM.CO</v>
      </c>
    </row>
    <row r="897" spans="1:12" x14ac:dyDescent="0.25">
      <c r="A897" t="s">
        <v>17</v>
      </c>
      <c r="B897" t="s">
        <v>20</v>
      </c>
      <c r="C897" t="s">
        <v>333</v>
      </c>
      <c r="D897" t="s">
        <v>333</v>
      </c>
      <c r="E897">
        <v>3342</v>
      </c>
      <c r="F897" t="s">
        <v>1708</v>
      </c>
      <c r="G897" t="s">
        <v>347</v>
      </c>
      <c r="H897">
        <v>20210408</v>
      </c>
      <c r="I897" t="str">
        <f>VLOOKUP(A897,'Universe 202008'!$A$2:$B$1148,2,0)</f>
        <v>ROCK-B.CO</v>
      </c>
      <c r="J897" t="str">
        <f t="shared" si="27"/>
        <v>DC</v>
      </c>
      <c r="K897" t="str">
        <f>VLOOKUP(J897,'Exchange Lookup'!$A$2:$B$22,2,0)</f>
        <v>.CO</v>
      </c>
      <c r="L897" t="str">
        <f t="shared" si="28"/>
        <v>ROCK-B.CO</v>
      </c>
    </row>
    <row r="898" spans="1:12" x14ac:dyDescent="0.25">
      <c r="A898" t="s">
        <v>38</v>
      </c>
      <c r="B898" t="s">
        <v>41</v>
      </c>
      <c r="C898" t="s">
        <v>333</v>
      </c>
      <c r="D898" t="s">
        <v>333</v>
      </c>
      <c r="E898">
        <v>248.7</v>
      </c>
      <c r="F898" t="s">
        <v>1708</v>
      </c>
      <c r="G898" t="s">
        <v>347</v>
      </c>
      <c r="H898">
        <v>20210409</v>
      </c>
      <c r="I898" t="str">
        <f>VLOOKUP(A898,'Universe 202008'!$A$2:$B$1148,2,0)</f>
        <v>VWS.CO</v>
      </c>
      <c r="J898" t="str">
        <f t="shared" si="27"/>
        <v>DC</v>
      </c>
      <c r="K898" t="str">
        <f>VLOOKUP(J898,'Exchange Lookup'!$A$2:$B$22,2,0)</f>
        <v>.CO</v>
      </c>
      <c r="L898" t="str">
        <f t="shared" si="28"/>
        <v>VWS.CO</v>
      </c>
    </row>
    <row r="899" spans="1:12" x14ac:dyDescent="0.25">
      <c r="A899" t="s">
        <v>68</v>
      </c>
      <c r="B899" t="s">
        <v>70</v>
      </c>
      <c r="C899" t="s">
        <v>333</v>
      </c>
      <c r="D899" t="s">
        <v>333</v>
      </c>
      <c r="E899">
        <v>17365</v>
      </c>
      <c r="F899" t="s">
        <v>1708</v>
      </c>
      <c r="G899" t="s">
        <v>347</v>
      </c>
      <c r="H899">
        <v>20210324</v>
      </c>
      <c r="I899" t="str">
        <f>VLOOKUP(A899,'Universe 202008'!$A$2:$B$1148,2,0)</f>
        <v>MAERSK-B.CO</v>
      </c>
      <c r="J899" t="str">
        <f t="shared" ref="J899:J962" si="29">LEFT(RIGHT(A899,9),2)</f>
        <v>DC</v>
      </c>
      <c r="K899" t="str">
        <f>VLOOKUP(J899,'Exchange Lookup'!$A$2:$B$22,2,0)</f>
        <v>.CO</v>
      </c>
      <c r="L899" t="str">
        <f t="shared" si="28"/>
        <v>MAERSK-B.CO</v>
      </c>
    </row>
    <row r="900" spans="1:12" x14ac:dyDescent="0.25">
      <c r="A900" t="s">
        <v>1817</v>
      </c>
      <c r="B900" t="s">
        <v>1818</v>
      </c>
      <c r="C900" t="s">
        <v>333</v>
      </c>
      <c r="D900" t="s">
        <v>333</v>
      </c>
      <c r="E900">
        <v>189.8</v>
      </c>
      <c r="F900" t="s">
        <v>1819</v>
      </c>
      <c r="G900" t="s">
        <v>53</v>
      </c>
      <c r="H900">
        <v>20210421</v>
      </c>
      <c r="I900" t="e">
        <f>VLOOKUP(A900,'Universe 202008'!$A$2:$B$1148,2,0)</f>
        <v>#N/A</v>
      </c>
      <c r="J900" t="str">
        <f t="shared" si="29"/>
        <v>NO</v>
      </c>
      <c r="K900" t="str">
        <f>VLOOKUP(J900,'Exchange Lookup'!$A$2:$B$22,2,0)</f>
        <v>.OL</v>
      </c>
      <c r="L900" t="str">
        <f t="shared" si="28"/>
        <v>SCATC.OL</v>
      </c>
    </row>
    <row r="901" spans="1:12" x14ac:dyDescent="0.25">
      <c r="A901" t="s">
        <v>1820</v>
      </c>
      <c r="B901" t="s">
        <v>1821</v>
      </c>
      <c r="C901" t="s">
        <v>333</v>
      </c>
      <c r="D901" t="s">
        <v>333</v>
      </c>
      <c r="E901">
        <v>219.4</v>
      </c>
      <c r="F901" t="s">
        <v>1819</v>
      </c>
      <c r="G901" t="s">
        <v>366</v>
      </c>
      <c r="H901">
        <v>20211004</v>
      </c>
      <c r="I901" t="str">
        <f>VLOOKUP(A901,'Universe 202008'!$A$2:$B$1148,2,0)</f>
        <v>ENTRA.OL</v>
      </c>
      <c r="J901" t="str">
        <f t="shared" si="29"/>
        <v>NO</v>
      </c>
      <c r="K901" t="str">
        <f>VLOOKUP(J901,'Exchange Lookup'!$A$2:$B$22,2,0)</f>
        <v>.OL</v>
      </c>
      <c r="L901" t="str">
        <f t="shared" si="28"/>
        <v>ENTRA.OL</v>
      </c>
    </row>
    <row r="902" spans="1:12" x14ac:dyDescent="0.25">
      <c r="A902" t="s">
        <v>1822</v>
      </c>
      <c r="B902" t="s">
        <v>1823</v>
      </c>
      <c r="C902" t="s">
        <v>333</v>
      </c>
      <c r="D902" t="s">
        <v>333</v>
      </c>
      <c r="E902">
        <v>227</v>
      </c>
      <c r="F902" t="s">
        <v>1819</v>
      </c>
      <c r="G902" t="s">
        <v>356</v>
      </c>
      <c r="H902">
        <v>20210528</v>
      </c>
      <c r="I902" t="str">
        <f>VLOOKUP(A902,'Universe 202008'!$A$2:$B$1148,2,0)</f>
        <v>MOWI.OL</v>
      </c>
      <c r="J902" t="str">
        <f t="shared" si="29"/>
        <v>NO</v>
      </c>
      <c r="K902" t="str">
        <f>VLOOKUP(J902,'Exchange Lookup'!$A$2:$B$22,2,0)</f>
        <v>.OL</v>
      </c>
      <c r="L902" t="str">
        <f t="shared" si="28"/>
        <v>MOWI.OL</v>
      </c>
    </row>
    <row r="903" spans="1:12" x14ac:dyDescent="0.25">
      <c r="A903" t="s">
        <v>1824</v>
      </c>
      <c r="B903" t="s">
        <v>1825</v>
      </c>
      <c r="C903" t="s">
        <v>333</v>
      </c>
      <c r="D903" t="s">
        <v>333</v>
      </c>
      <c r="E903">
        <v>206</v>
      </c>
      <c r="F903" t="s">
        <v>1819</v>
      </c>
      <c r="G903" t="s">
        <v>338</v>
      </c>
      <c r="H903">
        <v>20210325</v>
      </c>
      <c r="I903" t="str">
        <f>VLOOKUP(A903,'Universe 202008'!$A$2:$B$1148,2,0)</f>
        <v>GJF.OL</v>
      </c>
      <c r="J903" t="str">
        <f t="shared" si="29"/>
        <v>NO</v>
      </c>
      <c r="K903" t="str">
        <f>VLOOKUP(J903,'Exchange Lookup'!$A$2:$B$22,2,0)</f>
        <v>.OL</v>
      </c>
      <c r="L903" t="str">
        <f t="shared" si="28"/>
        <v>GJF.OL</v>
      </c>
    </row>
    <row r="904" spans="1:12" x14ac:dyDescent="0.25">
      <c r="A904" t="s">
        <v>1826</v>
      </c>
      <c r="B904" t="s">
        <v>1827</v>
      </c>
      <c r="C904" t="s">
        <v>333</v>
      </c>
      <c r="D904" t="s">
        <v>333</v>
      </c>
      <c r="E904">
        <v>14.94</v>
      </c>
      <c r="F904" t="s">
        <v>1819</v>
      </c>
      <c r="G904" t="s">
        <v>347</v>
      </c>
      <c r="H904" t="s">
        <v>333</v>
      </c>
      <c r="I904" t="str">
        <f>VLOOKUP(A904,'Universe 202008'!$A$2:$B$1148,2,0)</f>
        <v>NEL.OL</v>
      </c>
      <c r="J904" t="str">
        <f t="shared" si="29"/>
        <v>NO</v>
      </c>
      <c r="K904" t="str">
        <f>VLOOKUP(J904,'Exchange Lookup'!$A$2:$B$22,2,0)</f>
        <v>.OL</v>
      </c>
      <c r="L904" t="str">
        <f t="shared" si="28"/>
        <v>NEL.OL</v>
      </c>
    </row>
    <row r="905" spans="1:12" x14ac:dyDescent="0.25">
      <c r="A905" t="s">
        <v>1828</v>
      </c>
      <c r="B905" t="s">
        <v>1829</v>
      </c>
      <c r="C905" t="s">
        <v>333</v>
      </c>
      <c r="D905" t="s">
        <v>333</v>
      </c>
      <c r="E905">
        <v>288.39999999999998</v>
      </c>
      <c r="F905" t="s">
        <v>1819</v>
      </c>
      <c r="G905" t="s">
        <v>344</v>
      </c>
      <c r="H905">
        <v>20140618</v>
      </c>
      <c r="I905" t="e">
        <f>VLOOKUP(A905,'Universe 202008'!$A$2:$B$1148,2,0)</f>
        <v>#N/A</v>
      </c>
      <c r="J905" t="str">
        <f t="shared" si="29"/>
        <v>NO</v>
      </c>
      <c r="K905" t="str">
        <f>VLOOKUP(J905,'Exchange Lookup'!$A$2:$B$22,2,0)</f>
        <v>.OL</v>
      </c>
      <c r="L905" t="str">
        <f t="shared" si="28"/>
        <v>NOD.OL</v>
      </c>
    </row>
    <row r="906" spans="1:12" x14ac:dyDescent="0.25">
      <c r="A906" t="s">
        <v>1830</v>
      </c>
      <c r="B906" t="s">
        <v>1831</v>
      </c>
      <c r="C906" t="s">
        <v>333</v>
      </c>
      <c r="D906" t="s">
        <v>333</v>
      </c>
      <c r="E906">
        <v>640</v>
      </c>
      <c r="F906" t="s">
        <v>1819</v>
      </c>
      <c r="G906" t="s">
        <v>338</v>
      </c>
      <c r="H906">
        <v>20210429</v>
      </c>
      <c r="I906" t="str">
        <f>VLOOKUP(A906,'Universe 202008'!$A$2:$B$1148,2,0)</f>
        <v>AKER.OL</v>
      </c>
      <c r="J906" t="str">
        <f t="shared" si="29"/>
        <v>NO</v>
      </c>
      <c r="K906" t="str">
        <f>VLOOKUP(J906,'Exchange Lookup'!$A$2:$B$22,2,0)</f>
        <v>.OL</v>
      </c>
      <c r="L906" t="str">
        <f t="shared" si="28"/>
        <v>AKER.OL</v>
      </c>
    </row>
    <row r="907" spans="1:12" x14ac:dyDescent="0.25">
      <c r="A907" t="s">
        <v>1832</v>
      </c>
      <c r="B907" t="s">
        <v>1833</v>
      </c>
      <c r="C907" t="s">
        <v>333</v>
      </c>
      <c r="D907" t="s">
        <v>333</v>
      </c>
      <c r="E907">
        <v>187.65</v>
      </c>
      <c r="F907" t="s">
        <v>1819</v>
      </c>
      <c r="G907" t="s">
        <v>338</v>
      </c>
      <c r="H907" t="s">
        <v>333</v>
      </c>
      <c r="I907" t="str">
        <f>VLOOKUP(A907,'Universe 202008'!$A$2:$B$1148,2,0)</f>
        <v>DNB.OL</v>
      </c>
      <c r="J907" t="str">
        <f t="shared" si="29"/>
        <v>NO</v>
      </c>
      <c r="K907" t="str">
        <f>VLOOKUP(J907,'Exchange Lookup'!$A$2:$B$22,2,0)</f>
        <v>.OL</v>
      </c>
      <c r="L907" t="str">
        <f t="shared" si="28"/>
        <v>DNB.OL</v>
      </c>
    </row>
    <row r="908" spans="1:12" x14ac:dyDescent="0.25">
      <c r="A908" t="s">
        <v>1834</v>
      </c>
      <c r="B908" t="s">
        <v>1835</v>
      </c>
      <c r="C908" t="s">
        <v>333</v>
      </c>
      <c r="D908" t="s">
        <v>333</v>
      </c>
      <c r="E908">
        <v>16.065000000000001</v>
      </c>
      <c r="F908" t="s">
        <v>1819</v>
      </c>
      <c r="G908" t="s">
        <v>40</v>
      </c>
      <c r="H908">
        <v>20180419</v>
      </c>
      <c r="I908" t="e">
        <f>VLOOKUP(A908,'Universe 202008'!$A$2:$B$1148,2,0)</f>
        <v>#N/A</v>
      </c>
      <c r="J908" t="str">
        <f t="shared" si="29"/>
        <v>NO</v>
      </c>
      <c r="K908" t="str">
        <f>VLOOKUP(J908,'Exchange Lookup'!$A$2:$B$22,2,0)</f>
        <v>.OL</v>
      </c>
      <c r="L908" t="str">
        <f t="shared" si="28"/>
        <v>AKSO.OL</v>
      </c>
    </row>
    <row r="909" spans="1:12" x14ac:dyDescent="0.25">
      <c r="A909" t="s">
        <v>1836</v>
      </c>
      <c r="B909" t="s">
        <v>1837</v>
      </c>
      <c r="C909" t="s">
        <v>333</v>
      </c>
      <c r="D909" t="s">
        <v>333</v>
      </c>
      <c r="E909">
        <v>180.26</v>
      </c>
      <c r="F909" t="s">
        <v>1819</v>
      </c>
      <c r="G909" t="s">
        <v>40</v>
      </c>
      <c r="H909">
        <v>20210811</v>
      </c>
      <c r="I909" t="str">
        <f>VLOOKUP(A909,'Universe 202008'!$A$2:$B$1148,2,0)</f>
        <v>EQNR.OL</v>
      </c>
      <c r="J909" t="str">
        <f t="shared" si="29"/>
        <v>NO</v>
      </c>
      <c r="K909" t="str">
        <f>VLOOKUP(J909,'Exchange Lookup'!$A$2:$B$22,2,0)</f>
        <v>.OL</v>
      </c>
      <c r="L909" t="str">
        <f t="shared" si="28"/>
        <v>EQNR.OL</v>
      </c>
    </row>
    <row r="910" spans="1:12" x14ac:dyDescent="0.25">
      <c r="A910" t="s">
        <v>1838</v>
      </c>
      <c r="B910" t="s">
        <v>1839</v>
      </c>
      <c r="C910" t="s">
        <v>333</v>
      </c>
      <c r="D910" t="s">
        <v>333</v>
      </c>
      <c r="E910">
        <v>154.44999999999999</v>
      </c>
      <c r="F910" t="s">
        <v>1819</v>
      </c>
      <c r="G910" t="s">
        <v>341</v>
      </c>
      <c r="H910">
        <v>20211007</v>
      </c>
      <c r="I910" t="str">
        <f>VLOOKUP(A910,'Universe 202008'!$A$2:$B$1148,2,0)</f>
        <v>TEL.OL</v>
      </c>
      <c r="J910" t="str">
        <f t="shared" si="29"/>
        <v>NO</v>
      </c>
      <c r="K910" t="str">
        <f>VLOOKUP(J910,'Exchange Lookup'!$A$2:$B$22,2,0)</f>
        <v>.OL</v>
      </c>
      <c r="L910" t="str">
        <f t="shared" si="28"/>
        <v>TEL.OL</v>
      </c>
    </row>
    <row r="911" spans="1:12" x14ac:dyDescent="0.25">
      <c r="A911" t="s">
        <v>1840</v>
      </c>
      <c r="B911" t="s">
        <v>1841</v>
      </c>
      <c r="C911" t="s">
        <v>333</v>
      </c>
      <c r="D911" t="s">
        <v>333</v>
      </c>
      <c r="E911">
        <v>445.3</v>
      </c>
      <c r="F911" t="s">
        <v>1819</v>
      </c>
      <c r="G911" t="s">
        <v>335</v>
      </c>
      <c r="H911" t="s">
        <v>333</v>
      </c>
      <c r="I911" t="str">
        <f>VLOOKUP(A911,'Universe 202008'!$A$2:$B$1148,2,0)</f>
        <v>YAR.OL</v>
      </c>
      <c r="J911" t="str">
        <f t="shared" si="29"/>
        <v>NO</v>
      </c>
      <c r="K911" t="str">
        <f>VLOOKUP(J911,'Exchange Lookup'!$A$2:$B$22,2,0)</f>
        <v>.OL</v>
      </c>
      <c r="L911" t="str">
        <f t="shared" si="28"/>
        <v>YAR.OL</v>
      </c>
    </row>
    <row r="912" spans="1:12" x14ac:dyDescent="0.25">
      <c r="A912" t="s">
        <v>1842</v>
      </c>
      <c r="B912" t="s">
        <v>1843</v>
      </c>
      <c r="C912" t="s">
        <v>333</v>
      </c>
      <c r="D912" t="s">
        <v>333</v>
      </c>
      <c r="E912">
        <v>481.6</v>
      </c>
      <c r="F912" t="s">
        <v>1819</v>
      </c>
      <c r="G912" t="s">
        <v>341</v>
      </c>
      <c r="H912">
        <v>20210507</v>
      </c>
      <c r="I912" t="str">
        <f>VLOOKUP(A912,'Universe 202008'!$A$2:$B$1148,2,0)</f>
        <v>SCHA.OL</v>
      </c>
      <c r="J912" t="str">
        <f t="shared" si="29"/>
        <v>NO</v>
      </c>
      <c r="K912" t="str">
        <f>VLOOKUP(J912,'Exchange Lookup'!$A$2:$B$22,2,0)</f>
        <v>.OL</v>
      </c>
      <c r="L912" t="str">
        <f t="shared" si="28"/>
        <v>SCHA.OL</v>
      </c>
    </row>
    <row r="913" spans="1:12" x14ac:dyDescent="0.25">
      <c r="A913" t="s">
        <v>1844</v>
      </c>
      <c r="B913" t="s">
        <v>1845</v>
      </c>
      <c r="C913" t="s">
        <v>333</v>
      </c>
      <c r="D913" t="s">
        <v>333</v>
      </c>
      <c r="E913">
        <v>511.6</v>
      </c>
      <c r="F913" t="s">
        <v>1819</v>
      </c>
      <c r="G913" t="s">
        <v>347</v>
      </c>
      <c r="H913">
        <v>20210505</v>
      </c>
      <c r="I913" t="str">
        <f>VLOOKUP(A913,'Universe 202008'!$A$2:$B$1148,2,0)</f>
        <v>TOM.OL</v>
      </c>
      <c r="J913" t="str">
        <f t="shared" si="29"/>
        <v>NO</v>
      </c>
      <c r="K913" t="str">
        <f>VLOOKUP(J913,'Exchange Lookup'!$A$2:$B$22,2,0)</f>
        <v>.OL</v>
      </c>
      <c r="L913" t="str">
        <f t="shared" si="28"/>
        <v>TOM.OL</v>
      </c>
    </row>
    <row r="914" spans="1:12" x14ac:dyDescent="0.25">
      <c r="A914" t="s">
        <v>1846</v>
      </c>
      <c r="B914" t="s">
        <v>1847</v>
      </c>
      <c r="C914" t="s">
        <v>333</v>
      </c>
      <c r="D914" t="s">
        <v>333</v>
      </c>
      <c r="E914">
        <v>83.24</v>
      </c>
      <c r="F914" t="s">
        <v>1819</v>
      </c>
      <c r="G914" t="s">
        <v>356</v>
      </c>
      <c r="H914">
        <v>20210527</v>
      </c>
      <c r="I914" t="str">
        <f>VLOOKUP(A914,'Universe 202008'!$A$2:$B$1148,2,0)</f>
        <v>LSG.OL</v>
      </c>
      <c r="J914" t="str">
        <f t="shared" si="29"/>
        <v>NO</v>
      </c>
      <c r="K914" t="str">
        <f>VLOOKUP(J914,'Exchange Lookup'!$A$2:$B$22,2,0)</f>
        <v>.OL</v>
      </c>
      <c r="L914" t="str">
        <f t="shared" si="28"/>
        <v>LSG.OL</v>
      </c>
    </row>
    <row r="915" spans="1:12" x14ac:dyDescent="0.25">
      <c r="A915" t="s">
        <v>1848</v>
      </c>
      <c r="B915" t="s">
        <v>1849</v>
      </c>
      <c r="C915" t="s">
        <v>333</v>
      </c>
      <c r="D915" t="s">
        <v>333</v>
      </c>
      <c r="E915">
        <v>241.2</v>
      </c>
      <c r="F915" t="s">
        <v>1819</v>
      </c>
      <c r="G915" t="s">
        <v>40</v>
      </c>
      <c r="H915">
        <v>20210720</v>
      </c>
      <c r="I915" t="e">
        <f>VLOOKUP(A915,'Universe 202008'!$A$2:$B$1148,2,0)</f>
        <v>#N/A</v>
      </c>
      <c r="J915" t="str">
        <f t="shared" si="29"/>
        <v>NO</v>
      </c>
      <c r="K915" t="str">
        <f>VLOOKUP(J915,'Exchange Lookup'!$A$2:$B$22,2,0)</f>
        <v>.OL</v>
      </c>
      <c r="L915" t="str">
        <f t="shared" si="28"/>
        <v>AKRBP.OL</v>
      </c>
    </row>
    <row r="916" spans="1:12" x14ac:dyDescent="0.25">
      <c r="A916" t="s">
        <v>1850</v>
      </c>
      <c r="B916" t="s">
        <v>1851</v>
      </c>
      <c r="C916" t="s">
        <v>333</v>
      </c>
      <c r="D916" t="s">
        <v>333</v>
      </c>
      <c r="E916">
        <v>16.37</v>
      </c>
      <c r="F916" t="s">
        <v>1819</v>
      </c>
      <c r="G916" t="s">
        <v>344</v>
      </c>
      <c r="H916" t="s">
        <v>333</v>
      </c>
      <c r="I916" t="e">
        <f>VLOOKUP(A916,'Universe 202008'!$A$2:$B$1148,2,0)</f>
        <v>#N/A</v>
      </c>
      <c r="J916" t="str">
        <f t="shared" si="29"/>
        <v>NO</v>
      </c>
      <c r="K916" t="str">
        <f>VLOOKUP(J916,'Exchange Lookup'!$A$2:$B$22,2,0)</f>
        <v>.OL</v>
      </c>
      <c r="L916" t="str">
        <f t="shared" si="28"/>
        <v>RECSI.OL</v>
      </c>
    </row>
    <row r="917" spans="1:12" x14ac:dyDescent="0.25">
      <c r="A917" t="s">
        <v>1852</v>
      </c>
      <c r="B917" t="s">
        <v>1853</v>
      </c>
      <c r="C917" t="s">
        <v>333</v>
      </c>
      <c r="D917" t="s">
        <v>333</v>
      </c>
      <c r="E917">
        <v>78.3</v>
      </c>
      <c r="F917" t="s">
        <v>1819</v>
      </c>
      <c r="G917" t="s">
        <v>338</v>
      </c>
      <c r="H917">
        <v>20210409</v>
      </c>
      <c r="I917" t="str">
        <f>VLOOKUP(A917,'Universe 202008'!$A$2:$B$1148,2,0)</f>
        <v>STB.OL</v>
      </c>
      <c r="J917" t="str">
        <f t="shared" si="29"/>
        <v>NO</v>
      </c>
      <c r="K917" t="str">
        <f>VLOOKUP(J917,'Exchange Lookup'!$A$2:$B$22,2,0)</f>
        <v>.OL</v>
      </c>
      <c r="L917" t="str">
        <f t="shared" si="28"/>
        <v>STB.OL</v>
      </c>
    </row>
    <row r="918" spans="1:12" x14ac:dyDescent="0.25">
      <c r="A918" t="s">
        <v>1854</v>
      </c>
      <c r="B918" t="s">
        <v>1855</v>
      </c>
      <c r="C918" t="s">
        <v>333</v>
      </c>
      <c r="D918" t="s">
        <v>333</v>
      </c>
      <c r="E918">
        <v>176</v>
      </c>
      <c r="F918" t="s">
        <v>1819</v>
      </c>
      <c r="G918" t="s">
        <v>341</v>
      </c>
      <c r="H918" t="s">
        <v>333</v>
      </c>
      <c r="I918" t="e">
        <f>VLOOKUP(A918,'Universe 202008'!$A$2:$B$1148,2,0)</f>
        <v>#N/A</v>
      </c>
      <c r="J918" t="str">
        <f t="shared" si="29"/>
        <v>NO</v>
      </c>
      <c r="K918" t="str">
        <f>VLOOKUP(J918,'Exchange Lookup'!$A$2:$B$22,2,0)</f>
        <v>.OL</v>
      </c>
      <c r="L918" t="str">
        <f t="shared" si="28"/>
        <v>ADE.OL</v>
      </c>
    </row>
    <row r="919" spans="1:12" x14ac:dyDescent="0.25">
      <c r="A919" t="s">
        <v>1856</v>
      </c>
      <c r="B919" t="s">
        <v>1857</v>
      </c>
      <c r="C919" t="s">
        <v>333</v>
      </c>
      <c r="D919" t="s">
        <v>333</v>
      </c>
      <c r="E919">
        <v>764.2</v>
      </c>
      <c r="F919" t="s">
        <v>1819</v>
      </c>
      <c r="G919" t="s">
        <v>356</v>
      </c>
      <c r="H919">
        <v>20210412</v>
      </c>
      <c r="I919" t="str">
        <f>VLOOKUP(A919,'Universe 202008'!$A$2:$B$1148,2,0)</f>
        <v>BAKKA.OL</v>
      </c>
      <c r="J919" t="str">
        <f t="shared" si="29"/>
        <v>NO</v>
      </c>
      <c r="K919" t="str">
        <f>VLOOKUP(J919,'Exchange Lookup'!$A$2:$B$22,2,0)</f>
        <v>.OL</v>
      </c>
      <c r="L919" t="str">
        <f t="shared" si="28"/>
        <v>BAKKA.OL</v>
      </c>
    </row>
    <row r="920" spans="1:12" x14ac:dyDescent="0.25">
      <c r="A920" t="s">
        <v>1858</v>
      </c>
      <c r="B920" t="s">
        <v>1859</v>
      </c>
      <c r="C920" t="s">
        <v>333</v>
      </c>
      <c r="D920" t="s">
        <v>333</v>
      </c>
      <c r="E920">
        <v>583.79999999999995</v>
      </c>
      <c r="F920" t="s">
        <v>1819</v>
      </c>
      <c r="G920" t="s">
        <v>356</v>
      </c>
      <c r="H920">
        <v>20210609</v>
      </c>
      <c r="I920" t="str">
        <f>VLOOKUP(A920,'Universe 202008'!$A$2:$B$1148,2,0)</f>
        <v>SALM.OL</v>
      </c>
      <c r="J920" t="str">
        <f t="shared" si="29"/>
        <v>NO</v>
      </c>
      <c r="K920" t="str">
        <f>VLOOKUP(J920,'Exchange Lookup'!$A$2:$B$22,2,0)</f>
        <v>.OL</v>
      </c>
      <c r="L920" t="str">
        <f t="shared" si="28"/>
        <v>SALM.OL</v>
      </c>
    </row>
    <row r="921" spans="1:12" x14ac:dyDescent="0.25">
      <c r="A921" t="s">
        <v>1860</v>
      </c>
      <c r="B921" t="s">
        <v>1861</v>
      </c>
      <c r="C921" t="s">
        <v>333</v>
      </c>
      <c r="D921" t="s">
        <v>333</v>
      </c>
      <c r="E921">
        <v>58.42</v>
      </c>
      <c r="F921" t="s">
        <v>1819</v>
      </c>
      <c r="G921" t="s">
        <v>335</v>
      </c>
      <c r="H921">
        <v>20210507</v>
      </c>
      <c r="I921" t="str">
        <f>VLOOKUP(A921,'Universe 202008'!$A$2:$B$1148,2,0)</f>
        <v>NHY.OL</v>
      </c>
      <c r="J921" t="str">
        <f t="shared" si="29"/>
        <v>NO</v>
      </c>
      <c r="K921" t="str">
        <f>VLOOKUP(J921,'Exchange Lookup'!$A$2:$B$22,2,0)</f>
        <v>.OL</v>
      </c>
      <c r="L921" t="str">
        <f t="shared" si="28"/>
        <v>NHY.OL</v>
      </c>
    </row>
    <row r="922" spans="1:12" x14ac:dyDescent="0.25">
      <c r="A922" t="s">
        <v>1862</v>
      </c>
      <c r="B922" t="s">
        <v>1863</v>
      </c>
      <c r="C922" t="s">
        <v>333</v>
      </c>
      <c r="D922" t="s">
        <v>333</v>
      </c>
      <c r="E922">
        <v>80</v>
      </c>
      <c r="F922" t="s">
        <v>1819</v>
      </c>
      <c r="G922" t="s">
        <v>356</v>
      </c>
      <c r="H922">
        <v>20210416</v>
      </c>
      <c r="I922" t="str">
        <f>VLOOKUP(A922,'Universe 202008'!$A$2:$B$1148,2,0)</f>
        <v>ORK.OL</v>
      </c>
      <c r="J922" t="str">
        <f t="shared" si="29"/>
        <v>NO</v>
      </c>
      <c r="K922" t="str">
        <f>VLOOKUP(J922,'Exchange Lookup'!$A$2:$B$22,2,0)</f>
        <v>.OL</v>
      </c>
      <c r="L922" t="str">
        <f t="shared" si="28"/>
        <v>ORK.OL</v>
      </c>
    </row>
    <row r="923" spans="1:12" x14ac:dyDescent="0.25">
      <c r="A923" t="s">
        <v>1864</v>
      </c>
      <c r="B923" t="s">
        <v>1865</v>
      </c>
      <c r="C923" t="s">
        <v>333</v>
      </c>
      <c r="D923" t="s">
        <v>333</v>
      </c>
      <c r="E923">
        <v>67.5</v>
      </c>
      <c r="F923" t="s">
        <v>1819</v>
      </c>
      <c r="G923" t="s">
        <v>40</v>
      </c>
      <c r="H923">
        <v>20210429</v>
      </c>
      <c r="I923" t="str">
        <f>VLOOKUP(A923,'Universe 202008'!$A$2:$B$1148,2,0)</f>
        <v>SUBC.OL</v>
      </c>
      <c r="J923" t="str">
        <f t="shared" si="29"/>
        <v>NO</v>
      </c>
      <c r="K923" t="str">
        <f>VLOOKUP(J923,'Exchange Lookup'!$A$2:$B$22,2,0)</f>
        <v>.OL</v>
      </c>
      <c r="L923" t="str">
        <f t="shared" si="28"/>
        <v>SUBC.OL</v>
      </c>
    </row>
    <row r="924" spans="1:12" x14ac:dyDescent="0.25">
      <c r="A924" t="s">
        <v>1866</v>
      </c>
      <c r="B924" t="s">
        <v>1867</v>
      </c>
      <c r="C924" t="s">
        <v>333</v>
      </c>
      <c r="D924" t="s">
        <v>333</v>
      </c>
      <c r="E924">
        <v>102</v>
      </c>
      <c r="F924" t="s">
        <v>1819</v>
      </c>
      <c r="G924" t="s">
        <v>40</v>
      </c>
      <c r="H924">
        <v>20210729</v>
      </c>
      <c r="I924" t="str">
        <f>VLOOKUP(A924,'Universe 202008'!$A$2:$B$1148,2,0)</f>
        <v>TGS.OL</v>
      </c>
      <c r="J924" t="str">
        <f t="shared" si="29"/>
        <v>NO</v>
      </c>
      <c r="K924" t="str">
        <f>VLOOKUP(J924,'Exchange Lookup'!$A$2:$B$22,2,0)</f>
        <v>.OL</v>
      </c>
      <c r="L924" t="str">
        <f t="shared" si="28"/>
        <v>TGS.OL</v>
      </c>
    </row>
    <row r="925" spans="1:12" x14ac:dyDescent="0.25">
      <c r="A925" t="s">
        <v>1868</v>
      </c>
      <c r="B925" t="s">
        <v>1869</v>
      </c>
      <c r="C925">
        <v>13.449649000000001</v>
      </c>
      <c r="D925">
        <v>857.59299999999996</v>
      </c>
      <c r="E925">
        <v>38.85</v>
      </c>
      <c r="F925" t="s">
        <v>1870</v>
      </c>
      <c r="G925" t="s">
        <v>338</v>
      </c>
      <c r="H925">
        <v>20200728</v>
      </c>
      <c r="I925" t="e">
        <f>VLOOKUP(A925,'Universe 202008'!$A$2:$B$1148,2,0)</f>
        <v>#N/A</v>
      </c>
      <c r="J925" t="str">
        <f t="shared" si="29"/>
        <v>PW</v>
      </c>
      <c r="K925" t="str">
        <f>VLOOKUP(J925,'Exchange Lookup'!$A$2:$B$22,2,0)</f>
        <v>.WS</v>
      </c>
      <c r="L925" t="str">
        <f t="shared" si="28"/>
        <v>PKO.WS</v>
      </c>
    </row>
    <row r="926" spans="1:12" x14ac:dyDescent="0.25">
      <c r="A926" t="s">
        <v>1871</v>
      </c>
      <c r="B926" t="s">
        <v>1872</v>
      </c>
      <c r="C926">
        <v>10.710372</v>
      </c>
      <c r="D926">
        <v>136.41</v>
      </c>
      <c r="E926">
        <v>194.5</v>
      </c>
      <c r="F926" t="s">
        <v>1870</v>
      </c>
      <c r="G926" t="s">
        <v>335</v>
      </c>
      <c r="H926">
        <v>20210618</v>
      </c>
      <c r="I926" t="e">
        <f>VLOOKUP(A926,'Universe 202008'!$A$2:$B$1148,2,0)</f>
        <v>#N/A</v>
      </c>
      <c r="J926" t="str">
        <f t="shared" si="29"/>
        <v>PW</v>
      </c>
      <c r="K926" t="str">
        <f>VLOOKUP(J926,'Exchange Lookup'!$A$2:$B$22,2,0)</f>
        <v>.WS</v>
      </c>
      <c r="L926" t="str">
        <f t="shared" si="28"/>
        <v>KGH.WS</v>
      </c>
    </row>
    <row r="927" spans="1:12" x14ac:dyDescent="0.25">
      <c r="A927" t="s">
        <v>1873</v>
      </c>
      <c r="B927" t="s">
        <v>1874</v>
      </c>
      <c r="C927">
        <v>9.9515150000000006</v>
      </c>
      <c r="D927">
        <v>385.97</v>
      </c>
      <c r="E927">
        <v>63.87</v>
      </c>
      <c r="F927" t="s">
        <v>1870</v>
      </c>
      <c r="G927" t="s">
        <v>377</v>
      </c>
      <c r="H927" t="s">
        <v>333</v>
      </c>
      <c r="I927" t="e">
        <f>VLOOKUP(A927,'Universe 202008'!$A$2:$B$1148,2,0)</f>
        <v>#N/A</v>
      </c>
      <c r="J927" t="str">
        <f t="shared" si="29"/>
        <v>PW</v>
      </c>
      <c r="K927" t="str">
        <f>VLOOKUP(J927,'Exchange Lookup'!$A$2:$B$22,2,0)</f>
        <v>.WS</v>
      </c>
      <c r="L927" t="str">
        <f t="shared" si="28"/>
        <v>ALE.WS</v>
      </c>
    </row>
    <row r="928" spans="1:12" x14ac:dyDescent="0.25">
      <c r="A928" t="s">
        <v>1875</v>
      </c>
      <c r="B928" t="s">
        <v>1876</v>
      </c>
      <c r="C928">
        <v>8.7613260000000004</v>
      </c>
      <c r="D928">
        <v>568.30499999999995</v>
      </c>
      <c r="E928">
        <v>38.19</v>
      </c>
      <c r="F928" t="s">
        <v>1870</v>
      </c>
      <c r="G928" t="s">
        <v>338</v>
      </c>
      <c r="H928">
        <v>20210914</v>
      </c>
      <c r="I928" t="e">
        <f>VLOOKUP(A928,'Universe 202008'!$A$2:$B$1148,2,0)</f>
        <v>#N/A</v>
      </c>
      <c r="J928" t="str">
        <f t="shared" si="29"/>
        <v>PW</v>
      </c>
      <c r="K928" t="str">
        <f>VLOOKUP(J928,'Exchange Lookup'!$A$2:$B$22,2,0)</f>
        <v>.WS</v>
      </c>
      <c r="L928" t="str">
        <f t="shared" si="28"/>
        <v>PZU.WS</v>
      </c>
    </row>
    <row r="929" spans="1:12" x14ac:dyDescent="0.25">
      <c r="A929" t="s">
        <v>1877</v>
      </c>
      <c r="B929" t="s">
        <v>1878</v>
      </c>
      <c r="C929">
        <v>8.6345939999999999</v>
      </c>
      <c r="D929">
        <v>289.04899999999998</v>
      </c>
      <c r="E929">
        <v>74</v>
      </c>
      <c r="F929" t="s">
        <v>1870</v>
      </c>
      <c r="G929" t="s">
        <v>40</v>
      </c>
      <c r="H929">
        <v>20210721</v>
      </c>
      <c r="I929" t="e">
        <f>VLOOKUP(A929,'Universe 202008'!$A$2:$B$1148,2,0)</f>
        <v>#N/A</v>
      </c>
      <c r="J929" t="str">
        <f t="shared" si="29"/>
        <v>PW</v>
      </c>
      <c r="K929" t="str">
        <f>VLOOKUP(J929,'Exchange Lookup'!$A$2:$B$22,2,0)</f>
        <v>.WS</v>
      </c>
      <c r="L929" t="str">
        <f t="shared" si="28"/>
        <v>PKN.WS</v>
      </c>
    </row>
    <row r="930" spans="1:12" x14ac:dyDescent="0.25">
      <c r="A930" t="s">
        <v>1879</v>
      </c>
      <c r="B930" t="s">
        <v>1880</v>
      </c>
      <c r="C930">
        <v>7.0802199999999997</v>
      </c>
      <c r="D930">
        <v>176.37899999999999</v>
      </c>
      <c r="E930">
        <v>99.44</v>
      </c>
      <c r="F930" t="s">
        <v>1870</v>
      </c>
      <c r="G930" t="s">
        <v>338</v>
      </c>
      <c r="H930">
        <v>20210909</v>
      </c>
      <c r="I930" t="e">
        <f>VLOOKUP(A930,'Universe 202008'!$A$2:$B$1148,2,0)</f>
        <v>#N/A</v>
      </c>
      <c r="J930" t="str">
        <f t="shared" si="29"/>
        <v>PW</v>
      </c>
      <c r="K930" t="str">
        <f>VLOOKUP(J930,'Exchange Lookup'!$A$2:$B$22,2,0)</f>
        <v>.WS</v>
      </c>
      <c r="L930" t="str">
        <f t="shared" si="28"/>
        <v>PEO.WS</v>
      </c>
    </row>
    <row r="931" spans="1:12" x14ac:dyDescent="0.25">
      <c r="A931" t="s">
        <v>1881</v>
      </c>
      <c r="B931" t="s">
        <v>1882</v>
      </c>
      <c r="C931">
        <v>6.1184050000000001</v>
      </c>
      <c r="D931">
        <v>1.054</v>
      </c>
      <c r="E931">
        <v>14380</v>
      </c>
      <c r="F931" t="s">
        <v>1870</v>
      </c>
      <c r="G931" t="s">
        <v>377</v>
      </c>
      <c r="H931">
        <v>20210705</v>
      </c>
      <c r="I931" t="e">
        <f>VLOOKUP(A931,'Universe 202008'!$A$2:$B$1148,2,0)</f>
        <v>#N/A</v>
      </c>
      <c r="J931" t="str">
        <f t="shared" si="29"/>
        <v>PW</v>
      </c>
      <c r="K931" t="str">
        <f>VLOOKUP(J931,'Exchange Lookup'!$A$2:$B$22,2,0)</f>
        <v>.WS</v>
      </c>
      <c r="L931" t="str">
        <f t="shared" si="28"/>
        <v>LPP.WS</v>
      </c>
    </row>
    <row r="932" spans="1:12" x14ac:dyDescent="0.25">
      <c r="A932" t="s">
        <v>1883</v>
      </c>
      <c r="B932" t="s">
        <v>1884</v>
      </c>
      <c r="C932">
        <v>5.9550390000000002</v>
      </c>
      <c r="D932">
        <v>47.88</v>
      </c>
      <c r="E932">
        <v>308.10000000000002</v>
      </c>
      <c r="F932" t="s">
        <v>1870</v>
      </c>
      <c r="G932" t="s">
        <v>356</v>
      </c>
      <c r="H932" t="s">
        <v>333</v>
      </c>
      <c r="I932" t="e">
        <f>VLOOKUP(A932,'Universe 202008'!$A$2:$B$1148,2,0)</f>
        <v>#N/A</v>
      </c>
      <c r="J932" t="str">
        <f t="shared" si="29"/>
        <v>PW</v>
      </c>
      <c r="K932" t="str">
        <f>VLOOKUP(J932,'Exchange Lookup'!$A$2:$B$22,2,0)</f>
        <v>.WS</v>
      </c>
      <c r="L932" t="str">
        <f t="shared" si="28"/>
        <v>DNP.WS</v>
      </c>
    </row>
    <row r="933" spans="1:12" x14ac:dyDescent="0.25">
      <c r="A933" t="s">
        <v>1885</v>
      </c>
      <c r="B933" t="s">
        <v>1886</v>
      </c>
      <c r="C933">
        <v>4.9906600000000001</v>
      </c>
      <c r="D933">
        <v>71.001999999999995</v>
      </c>
      <c r="E933">
        <v>174.12</v>
      </c>
      <c r="F933" t="s">
        <v>1870</v>
      </c>
      <c r="G933" t="s">
        <v>341</v>
      </c>
      <c r="H933">
        <v>20210531</v>
      </c>
      <c r="I933" t="e">
        <f>VLOOKUP(A933,'Universe 202008'!$A$2:$B$1148,2,0)</f>
        <v>#N/A</v>
      </c>
      <c r="J933" t="str">
        <f t="shared" si="29"/>
        <v>PW</v>
      </c>
      <c r="K933" t="str">
        <f>VLOOKUP(J933,'Exchange Lookup'!$A$2:$B$22,2,0)</f>
        <v>.WS</v>
      </c>
      <c r="L933" t="str">
        <f t="shared" si="28"/>
        <v>CDR.WS</v>
      </c>
    </row>
    <row r="934" spans="1:12" x14ac:dyDescent="0.25">
      <c r="A934" t="s">
        <v>1887</v>
      </c>
      <c r="B934" t="s">
        <v>1888</v>
      </c>
      <c r="C934">
        <v>4.1592359999999999</v>
      </c>
      <c r="D934">
        <v>1624.6079999999999</v>
      </c>
      <c r="E934">
        <v>6.3419999999999996</v>
      </c>
      <c r="F934" t="s">
        <v>1870</v>
      </c>
      <c r="G934" t="s">
        <v>40</v>
      </c>
      <c r="H934">
        <v>20210716</v>
      </c>
      <c r="I934" t="e">
        <f>VLOOKUP(A934,'Universe 202008'!$A$2:$B$1148,2,0)</f>
        <v>#N/A</v>
      </c>
      <c r="J934" t="str">
        <f t="shared" si="29"/>
        <v>PW</v>
      </c>
      <c r="K934" t="str">
        <f>VLOOKUP(J934,'Exchange Lookup'!$A$2:$B$22,2,0)</f>
        <v>.WS</v>
      </c>
      <c r="L934" t="str">
        <f t="shared" si="28"/>
        <v>PGN.WS</v>
      </c>
    </row>
    <row r="935" spans="1:12" x14ac:dyDescent="0.25">
      <c r="A935" t="s">
        <v>1889</v>
      </c>
      <c r="B935" t="s">
        <v>1890</v>
      </c>
      <c r="C935">
        <v>3.6121940000000001</v>
      </c>
      <c r="D935">
        <v>266.94900000000001</v>
      </c>
      <c r="E935">
        <v>33.520000000000003</v>
      </c>
      <c r="F935" t="s">
        <v>1870</v>
      </c>
      <c r="G935" t="s">
        <v>341</v>
      </c>
      <c r="H935">
        <v>20210914</v>
      </c>
      <c r="I935" t="e">
        <f>VLOOKUP(A935,'Universe 202008'!$A$2:$B$1148,2,0)</f>
        <v>#N/A</v>
      </c>
      <c r="J935" t="str">
        <f t="shared" si="29"/>
        <v>PW</v>
      </c>
      <c r="K935" t="str">
        <f>VLOOKUP(J935,'Exchange Lookup'!$A$2:$B$22,2,0)</f>
        <v>.WS</v>
      </c>
      <c r="L935" t="str">
        <f t="shared" si="28"/>
        <v>CPS.WS</v>
      </c>
    </row>
    <row r="936" spans="1:12" x14ac:dyDescent="0.25">
      <c r="A936" t="s">
        <v>1891</v>
      </c>
      <c r="B936" t="s">
        <v>1892</v>
      </c>
      <c r="C936">
        <v>3.5725539999999998</v>
      </c>
      <c r="D936">
        <v>33.308</v>
      </c>
      <c r="E936">
        <v>265.7</v>
      </c>
      <c r="F936" t="s">
        <v>1870</v>
      </c>
      <c r="G936" t="s">
        <v>338</v>
      </c>
      <c r="H936">
        <v>20210528</v>
      </c>
      <c r="I936" t="e">
        <f>VLOOKUP(A936,'Universe 202008'!$A$2:$B$1148,2,0)</f>
        <v>#N/A</v>
      </c>
      <c r="J936" t="str">
        <f t="shared" si="29"/>
        <v>PW</v>
      </c>
      <c r="K936" t="str">
        <f>VLOOKUP(J936,'Exchange Lookup'!$A$2:$B$22,2,0)</f>
        <v>.WS</v>
      </c>
      <c r="L936" t="str">
        <f t="shared" si="28"/>
        <v>SPL.WS</v>
      </c>
    </row>
    <row r="937" spans="1:12" x14ac:dyDescent="0.25">
      <c r="A937" t="s">
        <v>1893</v>
      </c>
      <c r="B937" t="s">
        <v>1894</v>
      </c>
      <c r="C937">
        <v>2.9301729999999999</v>
      </c>
      <c r="D937">
        <v>796.77599999999995</v>
      </c>
      <c r="E937">
        <v>9.11</v>
      </c>
      <c r="F937" t="s">
        <v>1870</v>
      </c>
      <c r="G937" t="s">
        <v>53</v>
      </c>
      <c r="H937">
        <v>20170922</v>
      </c>
      <c r="I937" t="e">
        <f>VLOOKUP(A937,'Universe 202008'!$A$2:$B$1148,2,0)</f>
        <v>#N/A</v>
      </c>
      <c r="J937" t="str">
        <f t="shared" si="29"/>
        <v>PW</v>
      </c>
      <c r="K937" t="str">
        <f>VLOOKUP(J937,'Exchange Lookup'!$A$2:$B$22,2,0)</f>
        <v>.WS</v>
      </c>
      <c r="L937" t="str">
        <f t="shared" si="28"/>
        <v>PGE.WS</v>
      </c>
    </row>
    <row r="938" spans="1:12" x14ac:dyDescent="0.25">
      <c r="A938" t="s">
        <v>1895</v>
      </c>
      <c r="B938" t="s">
        <v>1896</v>
      </c>
      <c r="C938">
        <v>2.0043700000000002</v>
      </c>
      <c r="D938">
        <v>647.35699999999997</v>
      </c>
      <c r="E938">
        <v>7.67</v>
      </c>
      <c r="F938" t="s">
        <v>1870</v>
      </c>
      <c r="G938" t="s">
        <v>341</v>
      </c>
      <c r="H938" t="s">
        <v>333</v>
      </c>
      <c r="I938" t="e">
        <f>VLOOKUP(A938,'Universe 202008'!$A$2:$B$1148,2,0)</f>
        <v>#N/A</v>
      </c>
      <c r="J938" t="str">
        <f t="shared" si="29"/>
        <v>PW</v>
      </c>
      <c r="K938" t="str">
        <f>VLOOKUP(J938,'Exchange Lookup'!$A$2:$B$22,2,0)</f>
        <v>.WS</v>
      </c>
      <c r="L938" t="str">
        <f t="shared" si="28"/>
        <v>OPL.WS</v>
      </c>
    </row>
    <row r="939" spans="1:12" x14ac:dyDescent="0.25">
      <c r="A939" t="s">
        <v>1897</v>
      </c>
      <c r="B939" t="s">
        <v>1898</v>
      </c>
      <c r="C939">
        <v>1.9007879999999999</v>
      </c>
      <c r="D939">
        <v>37.79</v>
      </c>
      <c r="E939">
        <v>124.6</v>
      </c>
      <c r="F939" t="s">
        <v>1870</v>
      </c>
      <c r="G939" t="s">
        <v>377</v>
      </c>
      <c r="H939">
        <v>20200914</v>
      </c>
      <c r="I939" t="e">
        <f>VLOOKUP(A939,'Universe 202008'!$A$2:$B$1148,2,0)</f>
        <v>#N/A</v>
      </c>
      <c r="J939" t="str">
        <f t="shared" si="29"/>
        <v>PW</v>
      </c>
      <c r="K939" t="str">
        <f>VLOOKUP(J939,'Exchange Lookup'!$A$2:$B$22,2,0)</f>
        <v>.WS</v>
      </c>
      <c r="L939" t="str">
        <f t="shared" si="28"/>
        <v>CCC.WS</v>
      </c>
    </row>
    <row r="940" spans="1:12" x14ac:dyDescent="0.25">
      <c r="A940" t="s">
        <v>1899</v>
      </c>
      <c r="B940" t="s">
        <v>1900</v>
      </c>
      <c r="C940">
        <v>1.8561350000000001</v>
      </c>
      <c r="D940">
        <v>55.869</v>
      </c>
      <c r="E940">
        <v>82.3</v>
      </c>
      <c r="F940" t="s">
        <v>1870</v>
      </c>
      <c r="G940" t="s">
        <v>344</v>
      </c>
      <c r="H940">
        <v>20210602</v>
      </c>
      <c r="I940" t="e">
        <f>VLOOKUP(A940,'Universe 202008'!$A$2:$B$1148,2,0)</f>
        <v>#N/A</v>
      </c>
      <c r="J940" t="str">
        <f t="shared" si="29"/>
        <v>PW</v>
      </c>
      <c r="K940" t="str">
        <f>VLOOKUP(J940,'Exchange Lookup'!$A$2:$B$22,2,0)</f>
        <v>.WS</v>
      </c>
      <c r="L940" t="str">
        <f t="shared" si="28"/>
        <v>ACP.WS</v>
      </c>
    </row>
    <row r="941" spans="1:12" x14ac:dyDescent="0.25">
      <c r="A941" t="s">
        <v>1901</v>
      </c>
      <c r="B941" t="s">
        <v>1902</v>
      </c>
      <c r="C941">
        <v>1.848104</v>
      </c>
      <c r="D941">
        <v>86.543000000000006</v>
      </c>
      <c r="E941">
        <v>52.9</v>
      </c>
      <c r="F941" t="s">
        <v>1870</v>
      </c>
      <c r="G941" t="s">
        <v>40</v>
      </c>
      <c r="H941">
        <v>20210910</v>
      </c>
      <c r="I941" t="e">
        <f>VLOOKUP(A941,'Universe 202008'!$A$2:$B$1148,2,0)</f>
        <v>#N/A</v>
      </c>
      <c r="J941" t="str">
        <f t="shared" si="29"/>
        <v>PW</v>
      </c>
      <c r="K941" t="str">
        <f>VLOOKUP(J941,'Exchange Lookup'!$A$2:$B$22,2,0)</f>
        <v>.WS</v>
      </c>
      <c r="L941" t="str">
        <f t="shared" si="28"/>
        <v>LTS.WS</v>
      </c>
    </row>
    <row r="942" spans="1:12" x14ac:dyDescent="0.25">
      <c r="A942" t="s">
        <v>1903</v>
      </c>
      <c r="B942" t="s">
        <v>1904</v>
      </c>
      <c r="C942">
        <v>1.4083319999999999</v>
      </c>
      <c r="D942">
        <v>1043.5899999999999</v>
      </c>
      <c r="E942">
        <v>3.343</v>
      </c>
      <c r="F942" t="s">
        <v>1870</v>
      </c>
      <c r="G942" t="s">
        <v>53</v>
      </c>
      <c r="H942">
        <v>20180725</v>
      </c>
      <c r="I942" t="e">
        <f>VLOOKUP(A942,'Universe 202008'!$A$2:$B$1148,2,0)</f>
        <v>#N/A</v>
      </c>
      <c r="J942" t="str">
        <f t="shared" si="29"/>
        <v>PW</v>
      </c>
      <c r="K942" t="str">
        <f>VLOOKUP(J942,'Exchange Lookup'!$A$2:$B$22,2,0)</f>
        <v>.WS</v>
      </c>
      <c r="L942" t="str">
        <f t="shared" si="28"/>
        <v>TPE.WS</v>
      </c>
    </row>
    <row r="943" spans="1:12" x14ac:dyDescent="0.25">
      <c r="A943" t="s">
        <v>1905</v>
      </c>
      <c r="B943" t="s">
        <v>1906</v>
      </c>
      <c r="C943">
        <v>0.72477499999999995</v>
      </c>
      <c r="D943">
        <v>52.636000000000003</v>
      </c>
      <c r="E943">
        <v>34.11</v>
      </c>
      <c r="F943" t="s">
        <v>1870</v>
      </c>
      <c r="G943" t="s">
        <v>335</v>
      </c>
      <c r="H943">
        <v>20190826</v>
      </c>
      <c r="I943" t="e">
        <f>VLOOKUP(A943,'Universe 202008'!$A$2:$B$1148,2,0)</f>
        <v>#N/A</v>
      </c>
      <c r="J943" t="str">
        <f t="shared" si="29"/>
        <v>PW</v>
      </c>
      <c r="K943" t="str">
        <f>VLOOKUP(J943,'Exchange Lookup'!$A$2:$B$22,2,0)</f>
        <v>.WS</v>
      </c>
      <c r="L943" t="str">
        <f t="shared" si="28"/>
        <v>JSW.WS</v>
      </c>
    </row>
    <row r="944" spans="1:12" x14ac:dyDescent="0.25">
      <c r="A944" t="s">
        <v>1907</v>
      </c>
      <c r="B944" t="s">
        <v>1908</v>
      </c>
      <c r="C944">
        <v>0.33155899999999999</v>
      </c>
      <c r="D944">
        <v>4.048</v>
      </c>
      <c r="E944">
        <v>202.9</v>
      </c>
      <c r="F944" t="s">
        <v>1870</v>
      </c>
      <c r="G944" t="s">
        <v>359</v>
      </c>
      <c r="H944">
        <v>20200618</v>
      </c>
      <c r="I944" t="e">
        <f>VLOOKUP(A944,'Universe 202008'!$A$2:$B$1148,2,0)</f>
        <v>#N/A</v>
      </c>
      <c r="J944" t="str">
        <f t="shared" si="29"/>
        <v>PW</v>
      </c>
      <c r="K944" t="str">
        <f>VLOOKUP(J944,'Exchange Lookup'!$A$2:$B$22,2,0)</f>
        <v>.WS</v>
      </c>
      <c r="L944" t="str">
        <f t="shared" si="28"/>
        <v>MRC.WS</v>
      </c>
    </row>
    <row r="945" spans="1:12" x14ac:dyDescent="0.25">
      <c r="A945" t="s">
        <v>1909</v>
      </c>
      <c r="B945" t="s">
        <v>1910</v>
      </c>
      <c r="C945">
        <v>12.114822999999999</v>
      </c>
      <c r="D945">
        <v>225.17193399999999</v>
      </c>
      <c r="E945">
        <v>71.400000000000006</v>
      </c>
      <c r="F945" t="s">
        <v>1552</v>
      </c>
      <c r="G945" t="s">
        <v>338</v>
      </c>
      <c r="H945" t="s">
        <v>333</v>
      </c>
      <c r="I945" t="e">
        <f>VLOOKUP(A945,'Universe 202008'!$A$2:$B$1148,2,0)</f>
        <v>#N/A</v>
      </c>
      <c r="J945" t="str">
        <f t="shared" si="29"/>
        <v>BB</v>
      </c>
      <c r="K945" t="str">
        <f>VLOOKUP(J945,'Exchange Lookup'!$A$2:$B$22,2,0)</f>
        <v>.BR</v>
      </c>
      <c r="L945" t="str">
        <f t="shared" si="28"/>
        <v>KBC.BR</v>
      </c>
    </row>
    <row r="946" spans="1:12" x14ac:dyDescent="0.25">
      <c r="A946" t="s">
        <v>3</v>
      </c>
      <c r="B946" t="s">
        <v>6</v>
      </c>
      <c r="C946">
        <v>10.684175</v>
      </c>
      <c r="D946">
        <v>270.12190800000002</v>
      </c>
      <c r="E946">
        <v>52.49</v>
      </c>
      <c r="F946" t="s">
        <v>1552</v>
      </c>
      <c r="G946" t="s">
        <v>356</v>
      </c>
      <c r="H946">
        <v>20210504</v>
      </c>
      <c r="I946" t="str">
        <f>VLOOKUP(A946,'Universe 202008'!$A$2:$B$1148,2,0)</f>
        <v>ABI.BR</v>
      </c>
      <c r="J946" t="str">
        <f t="shared" si="29"/>
        <v>BB</v>
      </c>
      <c r="K946" t="str">
        <f>VLOOKUP(J946,'Exchange Lookup'!$A$2:$B$22,2,0)</f>
        <v>.BR</v>
      </c>
      <c r="L946" t="str">
        <f t="shared" si="28"/>
        <v>ABI.BR</v>
      </c>
    </row>
    <row r="947" spans="1:12" x14ac:dyDescent="0.25">
      <c r="A947" t="s">
        <v>1911</v>
      </c>
      <c r="B947" t="s">
        <v>1912</v>
      </c>
      <c r="C947">
        <v>10.094445</v>
      </c>
      <c r="D947">
        <v>50.935679</v>
      </c>
      <c r="E947">
        <v>263</v>
      </c>
      <c r="F947" t="s">
        <v>1552</v>
      </c>
      <c r="G947" t="s">
        <v>359</v>
      </c>
      <c r="H947" t="s">
        <v>333</v>
      </c>
      <c r="I947" t="e">
        <f>VLOOKUP(A947,'Universe 202008'!$A$2:$B$1148,2,0)</f>
        <v>#N/A</v>
      </c>
      <c r="J947" t="str">
        <f t="shared" si="29"/>
        <v>BB</v>
      </c>
      <c r="K947" t="str">
        <f>VLOOKUP(J947,'Exchange Lookup'!$A$2:$B$22,2,0)</f>
        <v>.BR</v>
      </c>
      <c r="L947" t="str">
        <f t="shared" si="28"/>
        <v>ARGX.BR</v>
      </c>
    </row>
    <row r="948" spans="1:12" x14ac:dyDescent="0.25">
      <c r="A948" t="s">
        <v>1913</v>
      </c>
      <c r="B948" t="s">
        <v>1914</v>
      </c>
      <c r="C948">
        <v>8.949541</v>
      </c>
      <c r="D948">
        <v>126.428678</v>
      </c>
      <c r="E948">
        <v>93.94</v>
      </c>
      <c r="F948" t="s">
        <v>1552</v>
      </c>
      <c r="G948" t="s">
        <v>359</v>
      </c>
      <c r="H948">
        <v>20210430</v>
      </c>
      <c r="I948" t="e">
        <f>VLOOKUP(A948,'Universe 202008'!$A$2:$B$1148,2,0)</f>
        <v>#N/A</v>
      </c>
      <c r="J948" t="str">
        <f t="shared" si="29"/>
        <v>BB</v>
      </c>
      <c r="K948" t="str">
        <f>VLOOKUP(J948,'Exchange Lookup'!$A$2:$B$22,2,0)</f>
        <v>.BR</v>
      </c>
      <c r="L948" t="str">
        <f t="shared" si="28"/>
        <v>UCB.BR</v>
      </c>
    </row>
    <row r="949" spans="1:12" x14ac:dyDescent="0.25">
      <c r="A949" t="s">
        <v>1915</v>
      </c>
      <c r="B949" t="s">
        <v>1916</v>
      </c>
      <c r="C949">
        <v>8.8789979999999993</v>
      </c>
      <c r="D949">
        <v>209.44</v>
      </c>
      <c r="E949">
        <v>56.26</v>
      </c>
      <c r="F949" t="s">
        <v>1552</v>
      </c>
      <c r="G949" t="s">
        <v>335</v>
      </c>
      <c r="H949">
        <v>20210820</v>
      </c>
      <c r="I949" t="e">
        <f>VLOOKUP(A949,'Universe 202008'!$A$2:$B$1148,2,0)</f>
        <v>#N/A</v>
      </c>
      <c r="J949" t="str">
        <f t="shared" si="29"/>
        <v>BB</v>
      </c>
      <c r="K949" t="str">
        <f>VLOOKUP(J949,'Exchange Lookup'!$A$2:$B$22,2,0)</f>
        <v>.BR</v>
      </c>
      <c r="L949" t="str">
        <f t="shared" si="28"/>
        <v>UMI.BR</v>
      </c>
    </row>
    <row r="950" spans="1:12" x14ac:dyDescent="0.25">
      <c r="A950" t="s">
        <v>1917</v>
      </c>
      <c r="B950" t="s">
        <v>1918</v>
      </c>
      <c r="C950">
        <v>7.8163770000000001</v>
      </c>
      <c r="D950">
        <v>104.882887</v>
      </c>
      <c r="E950">
        <v>98.9</v>
      </c>
      <c r="F950" t="s">
        <v>1552</v>
      </c>
      <c r="G950" t="s">
        <v>338</v>
      </c>
      <c r="H950">
        <v>20210504</v>
      </c>
      <c r="I950" t="e">
        <f>VLOOKUP(A950,'Universe 202008'!$A$2:$B$1148,2,0)</f>
        <v>#N/A</v>
      </c>
      <c r="J950" t="str">
        <f t="shared" si="29"/>
        <v>BB</v>
      </c>
      <c r="K950" t="str">
        <f>VLOOKUP(J950,'Exchange Lookup'!$A$2:$B$22,2,0)</f>
        <v>.BR</v>
      </c>
      <c r="L950" t="str">
        <f t="shared" si="28"/>
        <v>GBLB.BR</v>
      </c>
    </row>
    <row r="951" spans="1:12" x14ac:dyDescent="0.25">
      <c r="A951" t="s">
        <v>1919</v>
      </c>
      <c r="B951" t="s">
        <v>1920</v>
      </c>
      <c r="C951">
        <v>6.0746549999999999</v>
      </c>
      <c r="D951">
        <v>175.09821700000001</v>
      </c>
      <c r="E951">
        <v>46.04</v>
      </c>
      <c r="F951" t="s">
        <v>1552</v>
      </c>
      <c r="G951" t="s">
        <v>338</v>
      </c>
      <c r="H951">
        <v>20210602</v>
      </c>
      <c r="I951" t="e">
        <f>VLOOKUP(A951,'Universe 202008'!$A$2:$B$1148,2,0)</f>
        <v>#N/A</v>
      </c>
      <c r="J951" t="str">
        <f t="shared" si="29"/>
        <v>BB</v>
      </c>
      <c r="K951" t="str">
        <f>VLOOKUP(J951,'Exchange Lookup'!$A$2:$B$22,2,0)</f>
        <v>.BR</v>
      </c>
      <c r="L951" t="str">
        <f t="shared" si="28"/>
        <v>AGS.BR</v>
      </c>
    </row>
    <row r="952" spans="1:12" x14ac:dyDescent="0.25">
      <c r="A952" t="s">
        <v>1921</v>
      </c>
      <c r="B952" t="s">
        <v>1922</v>
      </c>
      <c r="C952">
        <v>5.9662829999999998</v>
      </c>
      <c r="D952">
        <v>68.819670000000002</v>
      </c>
      <c r="E952">
        <v>115.05</v>
      </c>
      <c r="F952" t="s">
        <v>1552</v>
      </c>
      <c r="G952" t="s">
        <v>335</v>
      </c>
      <c r="H952">
        <v>20210517</v>
      </c>
      <c r="I952" t="e">
        <f>VLOOKUP(A952,'Universe 202008'!$A$2:$B$1148,2,0)</f>
        <v>#N/A</v>
      </c>
      <c r="J952" t="str">
        <f t="shared" si="29"/>
        <v>BB</v>
      </c>
      <c r="K952" t="str">
        <f>VLOOKUP(J952,'Exchange Lookup'!$A$2:$B$22,2,0)</f>
        <v>.BR</v>
      </c>
      <c r="L952" t="str">
        <f t="shared" si="28"/>
        <v>SOLB.BR</v>
      </c>
    </row>
    <row r="953" spans="1:12" x14ac:dyDescent="0.25">
      <c r="A953" t="s">
        <v>1923</v>
      </c>
      <c r="B953" t="s">
        <v>1924</v>
      </c>
      <c r="C953">
        <v>4.6873659999999999</v>
      </c>
      <c r="D953">
        <v>15.4125</v>
      </c>
      <c r="E953">
        <v>403.6</v>
      </c>
      <c r="F953" t="s">
        <v>1552</v>
      </c>
      <c r="G953" t="s">
        <v>338</v>
      </c>
      <c r="H953">
        <v>20210514</v>
      </c>
      <c r="I953" t="e">
        <f>VLOOKUP(A953,'Universe 202008'!$A$2:$B$1148,2,0)</f>
        <v>#N/A</v>
      </c>
      <c r="J953" t="str">
        <f t="shared" si="29"/>
        <v>BB</v>
      </c>
      <c r="K953" t="str">
        <f>VLOOKUP(J953,'Exchange Lookup'!$A$2:$B$22,2,0)</f>
        <v>.BR</v>
      </c>
      <c r="L953" t="str">
        <f t="shared" si="28"/>
        <v>SOF.BR</v>
      </c>
    </row>
    <row r="954" spans="1:12" x14ac:dyDescent="0.25">
      <c r="A954" t="s">
        <v>1925</v>
      </c>
      <c r="B954" t="s">
        <v>1926</v>
      </c>
      <c r="C954">
        <v>3.8344969999999998</v>
      </c>
      <c r="D954">
        <v>136.42533700000001</v>
      </c>
      <c r="E954">
        <v>37.299999999999997</v>
      </c>
      <c r="F954" t="s">
        <v>1552</v>
      </c>
      <c r="G954" t="s">
        <v>366</v>
      </c>
      <c r="H954">
        <v>20220428</v>
      </c>
      <c r="I954" t="e">
        <f>VLOOKUP(A954,'Universe 202008'!$A$2:$B$1148,2,0)</f>
        <v>#N/A</v>
      </c>
      <c r="J954" t="str">
        <f t="shared" si="29"/>
        <v>BB</v>
      </c>
      <c r="K954" t="str">
        <f>VLOOKUP(J954,'Exchange Lookup'!$A$2:$B$22,2,0)</f>
        <v>.BR</v>
      </c>
      <c r="L954" t="str">
        <f t="shared" si="28"/>
        <v>WDP.BR</v>
      </c>
    </row>
    <row r="955" spans="1:12" x14ac:dyDescent="0.25">
      <c r="A955" t="s">
        <v>1927</v>
      </c>
      <c r="B955" t="s">
        <v>1928</v>
      </c>
      <c r="C955">
        <v>3.0890689999999998</v>
      </c>
      <c r="D955">
        <v>33.086571999999997</v>
      </c>
      <c r="E955">
        <v>123.9</v>
      </c>
      <c r="F955" t="s">
        <v>1552</v>
      </c>
      <c r="G955" t="s">
        <v>366</v>
      </c>
      <c r="H955">
        <v>20210611</v>
      </c>
      <c r="I955" t="e">
        <f>VLOOKUP(A955,'Universe 202008'!$A$2:$B$1148,2,0)</f>
        <v>#N/A</v>
      </c>
      <c r="J955" t="str">
        <f t="shared" si="29"/>
        <v>BB</v>
      </c>
      <c r="K955" t="str">
        <f>VLOOKUP(J955,'Exchange Lookup'!$A$2:$B$22,2,0)</f>
        <v>.BR</v>
      </c>
      <c r="L955" t="str">
        <f t="shared" si="28"/>
        <v>AED.BR</v>
      </c>
    </row>
    <row r="956" spans="1:12" x14ac:dyDescent="0.25">
      <c r="A956" t="s">
        <v>1929</v>
      </c>
      <c r="B956" t="s">
        <v>1930</v>
      </c>
      <c r="C956">
        <v>2.828392</v>
      </c>
      <c r="D956">
        <v>27.061917000000001</v>
      </c>
      <c r="E956">
        <v>138.69999999999999</v>
      </c>
      <c r="F956" t="s">
        <v>1552</v>
      </c>
      <c r="G956" t="s">
        <v>366</v>
      </c>
      <c r="H956" t="s">
        <v>333</v>
      </c>
      <c r="I956" t="e">
        <f>VLOOKUP(A956,'Universe 202008'!$A$2:$B$1148,2,0)</f>
        <v>#N/A</v>
      </c>
      <c r="J956" t="str">
        <f t="shared" si="29"/>
        <v>BB</v>
      </c>
      <c r="K956" t="str">
        <f>VLOOKUP(J956,'Exchange Lookup'!$A$2:$B$22,2,0)</f>
        <v>.BR</v>
      </c>
      <c r="L956" t="str">
        <f t="shared" si="28"/>
        <v>COFB.BR</v>
      </c>
    </row>
    <row r="957" spans="1:12" x14ac:dyDescent="0.25">
      <c r="A957" t="s">
        <v>1931</v>
      </c>
      <c r="B957" t="s">
        <v>1932</v>
      </c>
      <c r="C957">
        <v>2.6099060000000001</v>
      </c>
      <c r="D957">
        <v>34.326469000000003</v>
      </c>
      <c r="E957">
        <v>100.9</v>
      </c>
      <c r="F957" t="s">
        <v>1552</v>
      </c>
      <c r="G957" t="s">
        <v>53</v>
      </c>
      <c r="H957">
        <v>20210528</v>
      </c>
      <c r="I957" t="e">
        <f>VLOOKUP(A957,'Universe 202008'!$A$2:$B$1148,2,0)</f>
        <v>#N/A</v>
      </c>
      <c r="J957" t="str">
        <f t="shared" si="29"/>
        <v>BB</v>
      </c>
      <c r="K957" t="str">
        <f>VLOOKUP(J957,'Exchange Lookup'!$A$2:$B$22,2,0)</f>
        <v>.BR</v>
      </c>
      <c r="L957" t="str">
        <f t="shared" ref="L957:L1020" si="30">IF(ISNA(I957),LEFT(A957,LEN(A957)-10)&amp;K957,I957)</f>
        <v>ELI.BR</v>
      </c>
    </row>
    <row r="958" spans="1:12" x14ac:dyDescent="0.25">
      <c r="A958" t="s">
        <v>1933</v>
      </c>
      <c r="B958" t="s">
        <v>1934</v>
      </c>
      <c r="C958">
        <v>2.418355</v>
      </c>
      <c r="D958">
        <v>21.772988000000002</v>
      </c>
      <c r="E958">
        <v>147.4</v>
      </c>
      <c r="F958" t="s">
        <v>1552</v>
      </c>
      <c r="G958" t="s">
        <v>338</v>
      </c>
      <c r="H958">
        <v>20210527</v>
      </c>
      <c r="I958" t="e">
        <f>VLOOKUP(A958,'Universe 202008'!$A$2:$B$1148,2,0)</f>
        <v>#N/A</v>
      </c>
      <c r="J958" t="str">
        <f t="shared" si="29"/>
        <v>BB</v>
      </c>
      <c r="K958" t="str">
        <f>VLOOKUP(J958,'Exchange Lookup'!$A$2:$B$22,2,0)</f>
        <v>.BR</v>
      </c>
      <c r="L958" t="str">
        <f t="shared" si="30"/>
        <v>ACKB.BR</v>
      </c>
    </row>
    <row r="959" spans="1:12" x14ac:dyDescent="0.25">
      <c r="A959" t="s">
        <v>1935</v>
      </c>
      <c r="B959" t="s">
        <v>1936</v>
      </c>
      <c r="C959">
        <v>1.9926950000000001</v>
      </c>
      <c r="D959">
        <v>152.111311</v>
      </c>
      <c r="E959">
        <v>17.385000000000002</v>
      </c>
      <c r="F959" t="s">
        <v>1552</v>
      </c>
      <c r="G959" t="s">
        <v>341</v>
      </c>
      <c r="H959">
        <v>20210428</v>
      </c>
      <c r="I959" t="e">
        <f>VLOOKUP(A959,'Universe 202008'!$A$2:$B$1148,2,0)</f>
        <v>#N/A</v>
      </c>
      <c r="J959" t="str">
        <f t="shared" si="29"/>
        <v>BB</v>
      </c>
      <c r="K959" t="str">
        <f>VLOOKUP(J959,'Exchange Lookup'!$A$2:$B$22,2,0)</f>
        <v>.BR</v>
      </c>
      <c r="L959" t="str">
        <f t="shared" si="30"/>
        <v>PROX.BR</v>
      </c>
    </row>
    <row r="960" spans="1:12" x14ac:dyDescent="0.25">
      <c r="A960" t="s">
        <v>1937</v>
      </c>
      <c r="B960" t="s">
        <v>1938</v>
      </c>
      <c r="C960">
        <v>1.9563349999999999</v>
      </c>
      <c r="D960">
        <v>54.461984000000001</v>
      </c>
      <c r="E960">
        <v>47.67</v>
      </c>
      <c r="F960" t="s">
        <v>1552</v>
      </c>
      <c r="G960" t="s">
        <v>356</v>
      </c>
      <c r="H960">
        <v>20211001</v>
      </c>
      <c r="I960" t="e">
        <f>VLOOKUP(A960,'Universe 202008'!$A$2:$B$1148,2,0)</f>
        <v>#N/A</v>
      </c>
      <c r="J960" t="str">
        <f t="shared" si="29"/>
        <v>BB</v>
      </c>
      <c r="K960" t="str">
        <f>VLOOKUP(J960,'Exchange Lookup'!$A$2:$B$22,2,0)</f>
        <v>.BR</v>
      </c>
      <c r="L960" t="str">
        <f t="shared" si="30"/>
        <v>COLR.BR</v>
      </c>
    </row>
    <row r="961" spans="1:12" x14ac:dyDescent="0.25">
      <c r="A961" t="s">
        <v>1939</v>
      </c>
      <c r="B961" t="s">
        <v>1940</v>
      </c>
      <c r="C961">
        <v>1.9140159999999999</v>
      </c>
      <c r="D961">
        <v>47.997768000000001</v>
      </c>
      <c r="E961">
        <v>52.92</v>
      </c>
      <c r="F961" t="s">
        <v>1552</v>
      </c>
      <c r="G961" t="s">
        <v>335</v>
      </c>
      <c r="H961">
        <v>20210818</v>
      </c>
      <c r="I961" t="e">
        <f>VLOOKUP(A961,'Universe 202008'!$A$2:$B$1148,2,0)</f>
        <v>#N/A</v>
      </c>
      <c r="J961" t="str">
        <f t="shared" si="29"/>
        <v>NA</v>
      </c>
      <c r="K961" t="str">
        <f>VLOOKUP(J961,'Exchange Lookup'!$A$2:$B$22,2,0)</f>
        <v>.AS</v>
      </c>
      <c r="L961" t="str">
        <f t="shared" si="30"/>
        <v>APAM.AS</v>
      </c>
    </row>
    <row r="962" spans="1:12" x14ac:dyDescent="0.25">
      <c r="A962" t="s">
        <v>1941</v>
      </c>
      <c r="B962" t="s">
        <v>1942</v>
      </c>
      <c r="C962">
        <v>1.648387</v>
      </c>
      <c r="D962">
        <v>42.517648999999999</v>
      </c>
      <c r="E962">
        <v>51.45</v>
      </c>
      <c r="F962" t="s">
        <v>1552</v>
      </c>
      <c r="G962" t="s">
        <v>359</v>
      </c>
      <c r="H962" t="s">
        <v>333</v>
      </c>
      <c r="I962" t="str">
        <f>VLOOKUP(A962,'Universe 202008'!$A$2:$B$1148,2,0)</f>
        <v>GLPG.AS</v>
      </c>
      <c r="J962" t="str">
        <f t="shared" si="29"/>
        <v>NA</v>
      </c>
      <c r="K962" t="str">
        <f>VLOOKUP(J962,'Exchange Lookup'!$A$2:$B$22,2,0)</f>
        <v>.AS</v>
      </c>
      <c r="L962" t="str">
        <f t="shared" si="30"/>
        <v>GLPG.AS</v>
      </c>
    </row>
    <row r="963" spans="1:12" x14ac:dyDescent="0.25">
      <c r="A963" t="s">
        <v>1943</v>
      </c>
      <c r="B963" t="s">
        <v>1944</v>
      </c>
      <c r="C963">
        <v>1.3644510000000001</v>
      </c>
      <c r="D963">
        <v>18.18</v>
      </c>
      <c r="E963">
        <v>99.6</v>
      </c>
      <c r="F963" t="s">
        <v>1552</v>
      </c>
      <c r="G963" t="s">
        <v>344</v>
      </c>
      <c r="H963">
        <v>20211019</v>
      </c>
      <c r="I963" t="e">
        <f>VLOOKUP(A963,'Universe 202008'!$A$2:$B$1148,2,0)</f>
        <v>#N/A</v>
      </c>
      <c r="J963" t="str">
        <f t="shared" ref="J963:J1026" si="31">LEFT(RIGHT(A963,9),2)</f>
        <v>BB</v>
      </c>
      <c r="K963" t="str">
        <f>VLOOKUP(J963,'Exchange Lookup'!$A$2:$B$22,2,0)</f>
        <v>.BR</v>
      </c>
      <c r="L963" t="str">
        <f t="shared" si="30"/>
        <v>MELE.BR</v>
      </c>
    </row>
    <row r="964" spans="1:12" x14ac:dyDescent="0.25">
      <c r="A964" t="s">
        <v>1945</v>
      </c>
      <c r="B964" t="s">
        <v>1946</v>
      </c>
      <c r="C964">
        <v>1.0772349999999999</v>
      </c>
      <c r="D964">
        <v>45.498778000000001</v>
      </c>
      <c r="E964">
        <v>31.42</v>
      </c>
      <c r="F964" t="s">
        <v>1552</v>
      </c>
      <c r="G964" t="s">
        <v>341</v>
      </c>
      <c r="H964">
        <v>20210503</v>
      </c>
      <c r="I964" t="e">
        <f>VLOOKUP(A964,'Universe 202008'!$A$2:$B$1148,2,0)</f>
        <v>#N/A</v>
      </c>
      <c r="J964" t="str">
        <f t="shared" si="31"/>
        <v>BB</v>
      </c>
      <c r="K964" t="str">
        <f>VLOOKUP(J964,'Exchange Lookup'!$A$2:$B$22,2,0)</f>
        <v>.BR</v>
      </c>
      <c r="L964" t="str">
        <f t="shared" si="30"/>
        <v>TNET.BR</v>
      </c>
    </row>
    <row r="965" spans="1:12" x14ac:dyDescent="0.25">
      <c r="A965" t="s">
        <v>1947</v>
      </c>
      <c r="B965" t="s">
        <v>1948</v>
      </c>
      <c r="C965">
        <v>14.626154</v>
      </c>
      <c r="D965">
        <v>92.275226000000004</v>
      </c>
      <c r="E965">
        <v>17.204999999999998</v>
      </c>
      <c r="F965" t="s">
        <v>1552</v>
      </c>
      <c r="G965" t="s">
        <v>356</v>
      </c>
      <c r="H965">
        <v>20210504</v>
      </c>
      <c r="I965" t="str">
        <f>VLOOKUP(A965,'Universe 202008'!$A$2:$B$1148,2,0)</f>
        <v>JMT.LS</v>
      </c>
      <c r="J965" t="str">
        <f t="shared" si="31"/>
        <v>PL</v>
      </c>
      <c r="K965" t="str">
        <f>VLOOKUP(J965,'Exchange Lookup'!$A$2:$B$22,2,0)</f>
        <v>.LS</v>
      </c>
      <c r="L965" t="str">
        <f t="shared" si="30"/>
        <v>JMT.LS</v>
      </c>
    </row>
    <row r="966" spans="1:12" x14ac:dyDescent="0.25">
      <c r="A966" t="s">
        <v>1949</v>
      </c>
      <c r="B966" t="s">
        <v>1950</v>
      </c>
      <c r="C966">
        <v>12.947815</v>
      </c>
      <c r="D966">
        <v>70.060820000000007</v>
      </c>
      <c r="E966">
        <v>20.059999999999999</v>
      </c>
      <c r="F966" t="s">
        <v>1552</v>
      </c>
      <c r="G966" t="s">
        <v>53</v>
      </c>
      <c r="H966">
        <v>20210510</v>
      </c>
      <c r="I966" t="str">
        <f>VLOOKUP(A966,'Universe 202008'!$A$2:$B$1148,2,0)</f>
        <v>EDPR.LS</v>
      </c>
      <c r="J966" t="str">
        <f t="shared" si="31"/>
        <v>PL</v>
      </c>
      <c r="K966" t="str">
        <f>VLOOKUP(J966,'Exchange Lookup'!$A$2:$B$22,2,0)</f>
        <v>.LS</v>
      </c>
      <c r="L966" t="str">
        <f t="shared" si="30"/>
        <v>EDPR.LS</v>
      </c>
    </row>
    <row r="967" spans="1:12" x14ac:dyDescent="0.25">
      <c r="A967" t="s">
        <v>1951</v>
      </c>
      <c r="B967" t="s">
        <v>1952</v>
      </c>
      <c r="C967">
        <v>10.462923</v>
      </c>
      <c r="D967">
        <v>253.22128599999999</v>
      </c>
      <c r="E967">
        <v>4.4850000000000003</v>
      </c>
      <c r="F967" t="s">
        <v>1552</v>
      </c>
      <c r="G967" t="s">
        <v>53</v>
      </c>
      <c r="H967">
        <v>20210422</v>
      </c>
      <c r="I967" t="str">
        <f>VLOOKUP(A967,'Universe 202008'!$A$2:$B$1148,2,0)</f>
        <v>EDP.LS</v>
      </c>
      <c r="J967" t="str">
        <f t="shared" si="31"/>
        <v>PL</v>
      </c>
      <c r="K967" t="str">
        <f>VLOOKUP(J967,'Exchange Lookup'!$A$2:$B$22,2,0)</f>
        <v>.LS</v>
      </c>
      <c r="L967" t="str">
        <f t="shared" si="30"/>
        <v>EDP.LS</v>
      </c>
    </row>
    <row r="968" spans="1:12" x14ac:dyDescent="0.25">
      <c r="A968" t="s">
        <v>1953</v>
      </c>
      <c r="B968" t="s">
        <v>1954</v>
      </c>
      <c r="C968">
        <v>9.1104500000000002</v>
      </c>
      <c r="D968">
        <v>117.084233</v>
      </c>
      <c r="E968">
        <v>8.4459999999999997</v>
      </c>
      <c r="F968" t="s">
        <v>1552</v>
      </c>
      <c r="G968" t="s">
        <v>40</v>
      </c>
      <c r="H968">
        <v>20210518</v>
      </c>
      <c r="I968" t="str">
        <f>VLOOKUP(A968,'Universe 202008'!$A$2:$B$1148,2,0)</f>
        <v>GALP.LS</v>
      </c>
      <c r="J968" t="str">
        <f t="shared" si="31"/>
        <v>PL</v>
      </c>
      <c r="K968" t="str">
        <f>VLOOKUP(J968,'Exchange Lookup'!$A$2:$B$22,2,0)</f>
        <v>.LS</v>
      </c>
      <c r="L968" t="str">
        <f t="shared" si="30"/>
        <v>GALP.LS</v>
      </c>
    </row>
    <row r="969" spans="1:12" x14ac:dyDescent="0.25">
      <c r="A969" t="s">
        <v>1955</v>
      </c>
      <c r="B969" t="s">
        <v>1956</v>
      </c>
      <c r="C969">
        <v>8.7304580000000005</v>
      </c>
      <c r="D969">
        <v>7556.994976</v>
      </c>
      <c r="E969">
        <v>0.12540000000000001</v>
      </c>
      <c r="F969" t="s">
        <v>1552</v>
      </c>
      <c r="G969" t="s">
        <v>338</v>
      </c>
      <c r="H969">
        <v>20190607</v>
      </c>
      <c r="I969" t="str">
        <f>VLOOKUP(A969,'Universe 202008'!$A$2:$B$1148,2,0)</f>
        <v>BCP.LS</v>
      </c>
      <c r="J969" t="str">
        <f t="shared" si="31"/>
        <v>PL</v>
      </c>
      <c r="K969" t="str">
        <f>VLOOKUP(J969,'Exchange Lookup'!$A$2:$B$22,2,0)</f>
        <v>.LS</v>
      </c>
      <c r="L969" t="str">
        <f t="shared" si="30"/>
        <v>BCP.LS</v>
      </c>
    </row>
    <row r="970" spans="1:12" x14ac:dyDescent="0.25">
      <c r="A970" t="s">
        <v>1957</v>
      </c>
      <c r="B970" t="s">
        <v>1958</v>
      </c>
      <c r="C970">
        <v>8.0798129999999997</v>
      </c>
      <c r="D970">
        <v>366.95519400000001</v>
      </c>
      <c r="E970">
        <v>2.39</v>
      </c>
      <c r="F970" t="s">
        <v>1552</v>
      </c>
      <c r="G970" t="s">
        <v>53</v>
      </c>
      <c r="H970">
        <v>20210507</v>
      </c>
      <c r="I970" t="str">
        <f>VLOOKUP(A970,'Universe 202008'!$A$2:$B$1148,2,0)</f>
        <v>RENE.LS</v>
      </c>
      <c r="J970" t="str">
        <f t="shared" si="31"/>
        <v>PL</v>
      </c>
      <c r="K970" t="str">
        <f>VLOOKUP(J970,'Exchange Lookup'!$A$2:$B$22,2,0)</f>
        <v>.LS</v>
      </c>
      <c r="L970" t="str">
        <f t="shared" si="30"/>
        <v>RENE.LS</v>
      </c>
    </row>
    <row r="971" spans="1:12" x14ac:dyDescent="0.25">
      <c r="A971" t="s">
        <v>1959</v>
      </c>
      <c r="B971" t="s">
        <v>1960</v>
      </c>
      <c r="C971">
        <v>6.9233979999999997</v>
      </c>
      <c r="D971">
        <v>900</v>
      </c>
      <c r="E971">
        <v>0.83499999999999996</v>
      </c>
      <c r="F971" t="s">
        <v>1552</v>
      </c>
      <c r="G971" t="s">
        <v>356</v>
      </c>
      <c r="H971">
        <v>20210513</v>
      </c>
      <c r="I971" t="str">
        <f>VLOOKUP(A971,'Universe 202008'!$A$2:$B$1148,2,0)</f>
        <v>SON.LS</v>
      </c>
      <c r="J971" t="str">
        <f t="shared" si="31"/>
        <v>PL</v>
      </c>
      <c r="K971" t="str">
        <f>VLOOKUP(J971,'Exchange Lookup'!$A$2:$B$22,2,0)</f>
        <v>.LS</v>
      </c>
      <c r="L971" t="str">
        <f t="shared" si="30"/>
        <v>SON.LS</v>
      </c>
    </row>
    <row r="972" spans="1:12" x14ac:dyDescent="0.25">
      <c r="A972" t="s">
        <v>1961</v>
      </c>
      <c r="B972" t="s">
        <v>1962</v>
      </c>
      <c r="C972">
        <v>6.1433059999999999</v>
      </c>
      <c r="D972">
        <v>206.06455199999999</v>
      </c>
      <c r="E972">
        <v>3.2360000000000002</v>
      </c>
      <c r="F972" t="s">
        <v>1552</v>
      </c>
      <c r="G972" t="s">
        <v>341</v>
      </c>
      <c r="H972">
        <v>20210504</v>
      </c>
      <c r="I972" t="str">
        <f>VLOOKUP(A972,'Universe 202008'!$A$2:$B$1148,2,0)</f>
        <v>NOS.LS</v>
      </c>
      <c r="J972" t="str">
        <f t="shared" si="31"/>
        <v>PL</v>
      </c>
      <c r="K972" t="str">
        <f>VLOOKUP(J972,'Exchange Lookup'!$A$2:$B$22,2,0)</f>
        <v>.LS</v>
      </c>
      <c r="L972" t="str">
        <f t="shared" si="30"/>
        <v>NOS.LS</v>
      </c>
    </row>
    <row r="973" spans="1:12" x14ac:dyDescent="0.25">
      <c r="A973" t="s">
        <v>1963</v>
      </c>
      <c r="B973" t="s">
        <v>1964</v>
      </c>
      <c r="C973">
        <v>6.0046730000000004</v>
      </c>
      <c r="D973">
        <v>215.25</v>
      </c>
      <c r="E973">
        <v>3.028</v>
      </c>
      <c r="F973" t="s">
        <v>1552</v>
      </c>
      <c r="G973" t="s">
        <v>335</v>
      </c>
      <c r="H973">
        <v>20210521</v>
      </c>
      <c r="I973" t="str">
        <f>VLOOKUP(A973,'Universe 202008'!$A$2:$B$1148,2,0)</f>
        <v>NVG.LS</v>
      </c>
      <c r="J973" t="str">
        <f t="shared" si="31"/>
        <v>PL</v>
      </c>
      <c r="K973" t="str">
        <f>VLOOKUP(J973,'Exchange Lookup'!$A$2:$B$22,2,0)</f>
        <v>.LS</v>
      </c>
      <c r="L973" t="str">
        <f t="shared" si="30"/>
        <v>NVG.LS</v>
      </c>
    </row>
    <row r="974" spans="1:12" x14ac:dyDescent="0.25">
      <c r="A974" t="s">
        <v>1965</v>
      </c>
      <c r="B974" t="s">
        <v>1966</v>
      </c>
      <c r="C974">
        <v>4.5948700000000002</v>
      </c>
      <c r="D974">
        <v>105</v>
      </c>
      <c r="E974">
        <v>4.75</v>
      </c>
      <c r="F974" t="s">
        <v>1552</v>
      </c>
      <c r="G974" t="s">
        <v>347</v>
      </c>
      <c r="H974">
        <v>20210518</v>
      </c>
      <c r="I974" t="str">
        <f>VLOOKUP(A974,'Universe 202008'!$A$2:$B$1148,2,0)</f>
        <v>CTT.LS</v>
      </c>
      <c r="J974" t="str">
        <f t="shared" si="31"/>
        <v>PL</v>
      </c>
      <c r="K974" t="str">
        <f>VLOOKUP(J974,'Exchange Lookup'!$A$2:$B$22,2,0)</f>
        <v>.LS</v>
      </c>
      <c r="L974" t="str">
        <f t="shared" si="30"/>
        <v>CTT.LS</v>
      </c>
    </row>
    <row r="975" spans="1:12" x14ac:dyDescent="0.25">
      <c r="A975" t="s">
        <v>1967</v>
      </c>
      <c r="B975" t="s">
        <v>1968</v>
      </c>
      <c r="C975">
        <v>4.2125769999999996</v>
      </c>
      <c r="D975">
        <v>39.9</v>
      </c>
      <c r="E975">
        <v>11.46</v>
      </c>
      <c r="F975" t="s">
        <v>1552</v>
      </c>
      <c r="G975" t="s">
        <v>335</v>
      </c>
      <c r="H975">
        <v>20210513</v>
      </c>
      <c r="I975" t="str">
        <f>VLOOKUP(A975,'Universe 202008'!$A$2:$B$1148,2,0)</f>
        <v>COR.LS</v>
      </c>
      <c r="J975" t="str">
        <f t="shared" si="31"/>
        <v>PL</v>
      </c>
      <c r="K975" t="str">
        <f>VLOOKUP(J975,'Exchange Lookup'!$A$2:$B$22,2,0)</f>
        <v>.LS</v>
      </c>
      <c r="L975" t="str">
        <f t="shared" si="30"/>
        <v>COR.LS</v>
      </c>
    </row>
    <row r="976" spans="1:12" x14ac:dyDescent="0.25">
      <c r="A976" t="s">
        <v>1969</v>
      </c>
      <c r="B976" t="s">
        <v>1970</v>
      </c>
      <c r="C976">
        <v>2.9027810000000001</v>
      </c>
      <c r="D976">
        <v>61.539501999999999</v>
      </c>
      <c r="E976">
        <v>5.12</v>
      </c>
      <c r="F976" t="s">
        <v>1552</v>
      </c>
      <c r="G976" t="s">
        <v>335</v>
      </c>
      <c r="H976">
        <v>20210707</v>
      </c>
      <c r="I976" t="str">
        <f>VLOOKUP(A976,'Universe 202008'!$A$2:$B$1148,2,0)</f>
        <v>ALTR.LS</v>
      </c>
      <c r="J976" t="str">
        <f t="shared" si="31"/>
        <v>PL</v>
      </c>
      <c r="K976" t="str">
        <f>VLOOKUP(J976,'Exchange Lookup'!$A$2:$B$22,2,0)</f>
        <v>.LS</v>
      </c>
      <c r="L976" t="str">
        <f t="shared" si="30"/>
        <v>ALTR.LS</v>
      </c>
    </row>
    <row r="977" spans="1:12" x14ac:dyDescent="0.25">
      <c r="A977" t="s">
        <v>1971</v>
      </c>
      <c r="B977" t="s">
        <v>1972</v>
      </c>
      <c r="C977">
        <v>2.1039089999999998</v>
      </c>
      <c r="D977">
        <v>20.317499999999999</v>
      </c>
      <c r="E977">
        <v>11.24</v>
      </c>
      <c r="F977" t="s">
        <v>1552</v>
      </c>
      <c r="G977" t="s">
        <v>335</v>
      </c>
      <c r="H977">
        <v>20210507</v>
      </c>
      <c r="I977" t="str">
        <f>VLOOKUP(A977,'Universe 202008'!$A$2:$B$1148,2,0)</f>
        <v>SEM.LS</v>
      </c>
      <c r="J977" t="str">
        <f t="shared" si="31"/>
        <v>PL</v>
      </c>
      <c r="K977" t="str">
        <f>VLOOKUP(J977,'Exchange Lookup'!$A$2:$B$22,2,0)</f>
        <v>.LS</v>
      </c>
      <c r="L977" t="str">
        <f t="shared" si="30"/>
        <v>SEM.LS</v>
      </c>
    </row>
    <row r="978" spans="1:12" x14ac:dyDescent="0.25">
      <c r="A978" t="s">
        <v>1973</v>
      </c>
      <c r="B978" t="s">
        <v>1974</v>
      </c>
      <c r="C978">
        <v>0.97489899999999996</v>
      </c>
      <c r="D978">
        <v>83.126799000000005</v>
      </c>
      <c r="E978">
        <v>1.2729999999999999</v>
      </c>
      <c r="F978" t="s">
        <v>1552</v>
      </c>
      <c r="G978" t="s">
        <v>347</v>
      </c>
      <c r="H978">
        <v>20210604</v>
      </c>
      <c r="I978" t="str">
        <f>VLOOKUP(A978,'Universe 202008'!$A$2:$B$1148,2,0)</f>
        <v>EGL.LS</v>
      </c>
      <c r="J978" t="str">
        <f t="shared" si="31"/>
        <v>PL</v>
      </c>
      <c r="K978" t="str">
        <f>VLOOKUP(J978,'Exchange Lookup'!$A$2:$B$22,2,0)</f>
        <v>.LS</v>
      </c>
      <c r="L978" t="str">
        <f t="shared" si="30"/>
        <v>EGL.LS</v>
      </c>
    </row>
    <row r="979" spans="1:12" x14ac:dyDescent="0.25">
      <c r="A979" t="s">
        <v>1975</v>
      </c>
      <c r="B979" t="s">
        <v>1976</v>
      </c>
      <c r="C979">
        <v>0.71273699999999995</v>
      </c>
      <c r="D979">
        <v>12.6</v>
      </c>
      <c r="E979">
        <v>6.14</v>
      </c>
      <c r="F979" t="s">
        <v>1552</v>
      </c>
      <c r="G979" t="s">
        <v>377</v>
      </c>
      <c r="H979">
        <v>20210531</v>
      </c>
      <c r="I979" t="str">
        <f>VLOOKUP(A979,'Universe 202008'!$A$2:$B$1148,2,0)</f>
        <v>IBS.LS</v>
      </c>
      <c r="J979" t="str">
        <f t="shared" si="31"/>
        <v>PL</v>
      </c>
      <c r="K979" t="str">
        <f>VLOOKUP(J979,'Exchange Lookup'!$A$2:$B$22,2,0)</f>
        <v>.LS</v>
      </c>
      <c r="L979" t="str">
        <f t="shared" si="30"/>
        <v>IBS.LS</v>
      </c>
    </row>
    <row r="980" spans="1:12" x14ac:dyDescent="0.25">
      <c r="A980" t="s">
        <v>1977</v>
      </c>
      <c r="B980" t="s">
        <v>1978</v>
      </c>
      <c r="C980">
        <v>0.578156</v>
      </c>
      <c r="D980">
        <v>627.55875000000003</v>
      </c>
      <c r="E980">
        <v>0.1</v>
      </c>
      <c r="F980" t="s">
        <v>1552</v>
      </c>
      <c r="G980" t="s">
        <v>341</v>
      </c>
      <c r="H980">
        <v>20160607</v>
      </c>
      <c r="I980" t="str">
        <f>VLOOKUP(A980,'Universe 202008'!$A$2:$B$1148,2,0)</f>
        <v>PHR.LS</v>
      </c>
      <c r="J980" t="str">
        <f t="shared" si="31"/>
        <v>PL</v>
      </c>
      <c r="K980" t="str">
        <f>VLOOKUP(J980,'Exchange Lookup'!$A$2:$B$22,2,0)</f>
        <v>.LS</v>
      </c>
      <c r="L980" t="str">
        <f t="shared" si="30"/>
        <v>PHR.LS</v>
      </c>
    </row>
    <row r="981" spans="1:12" x14ac:dyDescent="0.25">
      <c r="A981" t="s">
        <v>1979</v>
      </c>
      <c r="B981" t="s">
        <v>1980</v>
      </c>
      <c r="C981">
        <v>0.54618699999999998</v>
      </c>
      <c r="D981">
        <v>12.560558</v>
      </c>
      <c r="E981">
        <v>4.72</v>
      </c>
      <c r="F981" t="s">
        <v>1552</v>
      </c>
      <c r="G981" t="s">
        <v>344</v>
      </c>
      <c r="H981">
        <v>20191122</v>
      </c>
      <c r="I981" t="str">
        <f>VLOOKUP(A981,'Universe 202008'!$A$2:$B$1148,2,0)</f>
        <v>NBA.LS</v>
      </c>
      <c r="J981" t="str">
        <f t="shared" si="31"/>
        <v>PL</v>
      </c>
      <c r="K981" t="str">
        <f>VLOOKUP(J981,'Exchange Lookup'!$A$2:$B$22,2,0)</f>
        <v>.LS</v>
      </c>
      <c r="L981" t="str">
        <f t="shared" si="30"/>
        <v>NBA.LS</v>
      </c>
    </row>
    <row r="982" spans="1:12" x14ac:dyDescent="0.25">
      <c r="A982" t="s">
        <v>1981</v>
      </c>
      <c r="B982" t="s">
        <v>1982</v>
      </c>
      <c r="C982">
        <v>0.34489399999999998</v>
      </c>
      <c r="D982">
        <v>6.4103649999999996</v>
      </c>
      <c r="E982">
        <v>5.84</v>
      </c>
      <c r="F982" t="s">
        <v>1552</v>
      </c>
      <c r="G982" t="s">
        <v>335</v>
      </c>
      <c r="H982">
        <v>20210518</v>
      </c>
      <c r="I982" t="e">
        <f>VLOOKUP(A982,'Universe 202008'!$A$2:$B$1148,2,0)</f>
        <v>#N/A</v>
      </c>
      <c r="J982" t="str">
        <f t="shared" si="31"/>
        <v>PL</v>
      </c>
      <c r="K982" t="str">
        <f>VLOOKUP(J982,'Exchange Lookup'!$A$2:$B$22,2,0)</f>
        <v>.LS</v>
      </c>
      <c r="L982" t="str">
        <f t="shared" si="30"/>
        <v>RAM.LS</v>
      </c>
    </row>
    <row r="983" spans="1:12" x14ac:dyDescent="0.25">
      <c r="A983" t="s">
        <v>1983</v>
      </c>
      <c r="B983" t="s">
        <v>1984</v>
      </c>
      <c r="C983">
        <v>1.454631</v>
      </c>
      <c r="D983">
        <v>2220.7530369999999</v>
      </c>
      <c r="E983">
        <v>278.8</v>
      </c>
      <c r="F983" t="s">
        <v>1349</v>
      </c>
      <c r="G983" t="s">
        <v>356</v>
      </c>
      <c r="H983">
        <v>20210824</v>
      </c>
      <c r="I983" t="str">
        <f>VLOOKUP(A983,'Universe 202008'!$A$2:$B$1148,2,0)</f>
        <v>MRW.L</v>
      </c>
      <c r="J983" t="str">
        <f t="shared" si="31"/>
        <v>LN</v>
      </c>
      <c r="K983" t="str">
        <f>VLOOKUP(J983,'Exchange Lookup'!$A$2:$B$22,2,0)</f>
        <v>.L</v>
      </c>
      <c r="L983" t="str">
        <f t="shared" si="30"/>
        <v>MRW.L</v>
      </c>
    </row>
    <row r="984" spans="1:12" x14ac:dyDescent="0.25">
      <c r="A984" t="s">
        <v>1985</v>
      </c>
      <c r="B984" t="s">
        <v>1986</v>
      </c>
      <c r="C984">
        <v>1.311701</v>
      </c>
      <c r="D984">
        <v>778.67480799999998</v>
      </c>
      <c r="E984">
        <v>717</v>
      </c>
      <c r="F984" t="s">
        <v>1349</v>
      </c>
      <c r="G984" t="s">
        <v>347</v>
      </c>
      <c r="H984">
        <v>20211001</v>
      </c>
      <c r="I984" t="str">
        <f>VLOOKUP(A984,'Universe 202008'!$A$2:$B$1148,2,0)</f>
        <v>MGGT.L</v>
      </c>
      <c r="J984" t="str">
        <f t="shared" si="31"/>
        <v>LN</v>
      </c>
      <c r="K984" t="str">
        <f>VLOOKUP(J984,'Exchange Lookup'!$A$2:$B$22,2,0)</f>
        <v>.L</v>
      </c>
      <c r="L984" t="str">
        <f t="shared" si="30"/>
        <v>MGGT.L</v>
      </c>
    </row>
    <row r="985" spans="1:12" x14ac:dyDescent="0.25">
      <c r="A985" t="s">
        <v>1987</v>
      </c>
      <c r="B985" t="s">
        <v>1988</v>
      </c>
      <c r="C985">
        <v>1.260634</v>
      </c>
      <c r="D985">
        <v>569.61114299999997</v>
      </c>
      <c r="E985">
        <v>942</v>
      </c>
      <c r="F985" t="s">
        <v>1349</v>
      </c>
      <c r="G985" t="s">
        <v>347</v>
      </c>
      <c r="H985">
        <v>20211014</v>
      </c>
      <c r="I985" t="str">
        <f>VLOOKUP(A985,'Universe 202008'!$A$2:$B$1148,2,0)</f>
        <v>HWDN.L</v>
      </c>
      <c r="J985" t="str">
        <f t="shared" si="31"/>
        <v>LN</v>
      </c>
      <c r="K985" t="str">
        <f>VLOOKUP(J985,'Exchange Lookup'!$A$2:$B$22,2,0)</f>
        <v>.L</v>
      </c>
      <c r="L985" t="str">
        <f t="shared" si="30"/>
        <v>HWDN.L</v>
      </c>
    </row>
    <row r="986" spans="1:12" x14ac:dyDescent="0.25">
      <c r="A986" t="s">
        <v>1989</v>
      </c>
      <c r="B986" t="s">
        <v>1990</v>
      </c>
      <c r="C986">
        <v>1.2294240000000001</v>
      </c>
      <c r="D986">
        <v>104.82561800000001</v>
      </c>
      <c r="E986">
        <v>4992</v>
      </c>
      <c r="F986" t="s">
        <v>1349</v>
      </c>
      <c r="G986" t="s">
        <v>359</v>
      </c>
      <c r="H986">
        <v>20210304</v>
      </c>
      <c r="I986" t="str">
        <f>VLOOKUP(A986,'Universe 202008'!$A$2:$B$1148,2,0)</f>
        <v>DPH.L</v>
      </c>
      <c r="J986" t="str">
        <f t="shared" si="31"/>
        <v>LN</v>
      </c>
      <c r="K986" t="str">
        <f>VLOOKUP(J986,'Exchange Lookup'!$A$2:$B$22,2,0)</f>
        <v>.L</v>
      </c>
      <c r="L986" t="str">
        <f t="shared" si="30"/>
        <v>DPH.L</v>
      </c>
    </row>
    <row r="987" spans="1:12" x14ac:dyDescent="0.25">
      <c r="A987" t="s">
        <v>1991</v>
      </c>
      <c r="B987" t="s">
        <v>1992</v>
      </c>
      <c r="C987">
        <v>1.132995</v>
      </c>
      <c r="D987">
        <v>469.56718599999999</v>
      </c>
      <c r="E987">
        <v>1027</v>
      </c>
      <c r="F987" t="s">
        <v>1349</v>
      </c>
      <c r="G987" t="s">
        <v>347</v>
      </c>
      <c r="H987">
        <v>20210617</v>
      </c>
      <c r="I987" t="str">
        <f>VLOOKUP(A987,'Universe 202008'!$A$2:$B$1148,2,0)</f>
        <v>ECM.L</v>
      </c>
      <c r="J987" t="str">
        <f t="shared" si="31"/>
        <v>LN</v>
      </c>
      <c r="K987" t="str">
        <f>VLOOKUP(J987,'Exchange Lookup'!$A$2:$B$22,2,0)</f>
        <v>.L</v>
      </c>
      <c r="L987" t="str">
        <f t="shared" si="30"/>
        <v>ECM.L</v>
      </c>
    </row>
    <row r="988" spans="1:12" x14ac:dyDescent="0.25">
      <c r="A988" t="s">
        <v>1993</v>
      </c>
      <c r="B988" t="s">
        <v>1994</v>
      </c>
      <c r="C988">
        <v>1.0908979999999999</v>
      </c>
      <c r="D988">
        <v>533.09703100000002</v>
      </c>
      <c r="E988">
        <v>871</v>
      </c>
      <c r="F988" t="s">
        <v>1349</v>
      </c>
      <c r="G988" t="s">
        <v>1403</v>
      </c>
      <c r="H988">
        <v>20210715</v>
      </c>
      <c r="I988" t="str">
        <f>VLOOKUP(A988,'Universe 202008'!$A$2:$B$1148,2,0)</f>
        <v>FCIT.L</v>
      </c>
      <c r="J988" t="str">
        <f t="shared" si="31"/>
        <v>LN</v>
      </c>
      <c r="K988" t="str">
        <f>VLOOKUP(J988,'Exchange Lookup'!$A$2:$B$22,2,0)</f>
        <v>.L</v>
      </c>
      <c r="L988" t="str">
        <f t="shared" si="30"/>
        <v>FCIT.L</v>
      </c>
    </row>
    <row r="989" spans="1:12" x14ac:dyDescent="0.25">
      <c r="A989" t="s">
        <v>1995</v>
      </c>
      <c r="B989" t="s">
        <v>1996</v>
      </c>
      <c r="C989">
        <v>1.0806960000000001</v>
      </c>
      <c r="D989">
        <v>267.58871699999997</v>
      </c>
      <c r="E989">
        <v>1719</v>
      </c>
      <c r="F989" t="s">
        <v>1349</v>
      </c>
      <c r="G989" t="s">
        <v>347</v>
      </c>
      <c r="H989">
        <v>20210812</v>
      </c>
      <c r="I989" t="str">
        <f>VLOOKUP(A989,'Universe 202008'!$A$2:$B$1148,2,0)</f>
        <v>IMI.L</v>
      </c>
      <c r="J989" t="str">
        <f t="shared" si="31"/>
        <v>LN</v>
      </c>
      <c r="K989" t="str">
        <f>VLOOKUP(J989,'Exchange Lookup'!$A$2:$B$22,2,0)</f>
        <v>.L</v>
      </c>
      <c r="L989" t="str">
        <f t="shared" si="30"/>
        <v>IMI.L</v>
      </c>
    </row>
    <row r="990" spans="1:12" x14ac:dyDescent="0.25">
      <c r="A990" t="s">
        <v>1997</v>
      </c>
      <c r="B990" t="s">
        <v>1998</v>
      </c>
      <c r="C990">
        <v>1.0092989999999999</v>
      </c>
      <c r="D990">
        <v>115.08062200000001</v>
      </c>
      <c r="E990">
        <v>3733</v>
      </c>
      <c r="F990" t="s">
        <v>1349</v>
      </c>
      <c r="G990" t="s">
        <v>344</v>
      </c>
      <c r="H990">
        <v>20211007</v>
      </c>
      <c r="I990" t="str">
        <f>VLOOKUP(A990,'Universe 202008'!$A$2:$B$1148,2,0)</f>
        <v>SXS.L</v>
      </c>
      <c r="J990" t="str">
        <f t="shared" si="31"/>
        <v>LN</v>
      </c>
      <c r="K990" t="str">
        <f>VLOOKUP(J990,'Exchange Lookup'!$A$2:$B$22,2,0)</f>
        <v>.L</v>
      </c>
      <c r="L990" t="str">
        <f t="shared" si="30"/>
        <v>SXS.L</v>
      </c>
    </row>
    <row r="991" spans="1:12" x14ac:dyDescent="0.25">
      <c r="A991" t="s">
        <v>1999</v>
      </c>
      <c r="B991" t="s">
        <v>2000</v>
      </c>
      <c r="C991">
        <v>0.97718899999999997</v>
      </c>
      <c r="D991">
        <v>1353.934841</v>
      </c>
      <c r="E991">
        <v>307.2</v>
      </c>
      <c r="F991" t="s">
        <v>1349</v>
      </c>
      <c r="G991" t="s">
        <v>338</v>
      </c>
      <c r="H991">
        <v>20210812</v>
      </c>
      <c r="I991" t="str">
        <f>VLOOKUP(A991,'Universe 202008'!$A$2:$B$1148,2,0)</f>
        <v>DLG.L</v>
      </c>
      <c r="J991" t="str">
        <f t="shared" si="31"/>
        <v>LN</v>
      </c>
      <c r="K991" t="str">
        <f>VLOOKUP(J991,'Exchange Lookup'!$A$2:$B$22,2,0)</f>
        <v>.L</v>
      </c>
      <c r="L991" t="str">
        <f t="shared" si="30"/>
        <v>DLG.L</v>
      </c>
    </row>
    <row r="992" spans="1:12" x14ac:dyDescent="0.25">
      <c r="A992" t="s">
        <v>2001</v>
      </c>
      <c r="B992" t="s">
        <v>2002</v>
      </c>
      <c r="C992">
        <v>0.96735400000000005</v>
      </c>
      <c r="D992">
        <v>123.387018</v>
      </c>
      <c r="E992">
        <v>3337</v>
      </c>
      <c r="F992" t="s">
        <v>1349</v>
      </c>
      <c r="G992" t="s">
        <v>377</v>
      </c>
      <c r="H992">
        <v>20210520</v>
      </c>
      <c r="I992" t="str">
        <f>VLOOKUP(A992,'Universe 202008'!$A$2:$B$1148,2,0)</f>
        <v>BWY.L</v>
      </c>
      <c r="J992" t="str">
        <f t="shared" si="31"/>
        <v>LN</v>
      </c>
      <c r="K992" t="str">
        <f>VLOOKUP(J992,'Exchange Lookup'!$A$2:$B$22,2,0)</f>
        <v>.L</v>
      </c>
      <c r="L992" t="str">
        <f t="shared" si="30"/>
        <v>BWY.L</v>
      </c>
    </row>
    <row r="993" spans="1:12" x14ac:dyDescent="0.25">
      <c r="A993" t="s">
        <v>2003</v>
      </c>
      <c r="B993" t="s">
        <v>2004</v>
      </c>
      <c r="C993">
        <v>0.94586300000000001</v>
      </c>
      <c r="D993">
        <v>113.025031</v>
      </c>
      <c r="E993">
        <v>3562</v>
      </c>
      <c r="F993" t="s">
        <v>1349</v>
      </c>
      <c r="G993" t="s">
        <v>341</v>
      </c>
      <c r="H993">
        <v>20210114</v>
      </c>
      <c r="I993" t="str">
        <f>VLOOKUP(A993,'Universe 202008'!$A$2:$B$1148,2,0)</f>
        <v>FUTR.L</v>
      </c>
      <c r="J993" t="str">
        <f t="shared" si="31"/>
        <v>LN</v>
      </c>
      <c r="K993" t="str">
        <f>VLOOKUP(J993,'Exchange Lookup'!$A$2:$B$22,2,0)</f>
        <v>.L</v>
      </c>
      <c r="L993" t="str">
        <f t="shared" si="30"/>
        <v>FUTR.L</v>
      </c>
    </row>
    <row r="994" spans="1:12" x14ac:dyDescent="0.25">
      <c r="A994" t="s">
        <v>2005</v>
      </c>
      <c r="B994" t="s">
        <v>2006</v>
      </c>
      <c r="C994">
        <v>0.92900499999999997</v>
      </c>
      <c r="D994">
        <v>76.100823000000005</v>
      </c>
      <c r="E994">
        <v>5196</v>
      </c>
      <c r="F994" t="s">
        <v>1349</v>
      </c>
      <c r="G994" t="s">
        <v>347</v>
      </c>
      <c r="H994" t="s">
        <v>333</v>
      </c>
      <c r="I994" t="str">
        <f>VLOOKUP(A994,'Universe 202008'!$A$2:$B$1148,2,0)</f>
        <v>WIZZ.L</v>
      </c>
      <c r="J994" t="str">
        <f t="shared" si="31"/>
        <v>LN</v>
      </c>
      <c r="K994" t="str">
        <f>VLOOKUP(J994,'Exchange Lookup'!$A$2:$B$22,2,0)</f>
        <v>.L</v>
      </c>
      <c r="L994" t="str">
        <f t="shared" si="30"/>
        <v>WIZZ.L</v>
      </c>
    </row>
    <row r="995" spans="1:12" x14ac:dyDescent="0.25">
      <c r="A995" t="s">
        <v>2007</v>
      </c>
      <c r="B995" t="s">
        <v>2008</v>
      </c>
      <c r="C995">
        <v>0.924396</v>
      </c>
      <c r="D995">
        <v>225.025927</v>
      </c>
      <c r="E995">
        <v>1748.5</v>
      </c>
      <c r="F995" t="s">
        <v>1349</v>
      </c>
      <c r="G995" t="s">
        <v>347</v>
      </c>
      <c r="H995">
        <v>20210930</v>
      </c>
      <c r="I995" t="str">
        <f>VLOOKUP(A995,'Universe 202008'!$A$2:$B$1148,2,0)</f>
        <v>TPK.L</v>
      </c>
      <c r="J995" t="str">
        <f t="shared" si="31"/>
        <v>LN</v>
      </c>
      <c r="K995" t="str">
        <f>VLOOKUP(J995,'Exchange Lookup'!$A$2:$B$22,2,0)</f>
        <v>.L</v>
      </c>
      <c r="L995" t="str">
        <f t="shared" si="30"/>
        <v>TPK.L</v>
      </c>
    </row>
    <row r="996" spans="1:12" x14ac:dyDescent="0.25">
      <c r="A996" t="s">
        <v>2009</v>
      </c>
      <c r="B996" t="s">
        <v>2010</v>
      </c>
      <c r="C996">
        <v>0.91955299999999995</v>
      </c>
      <c r="D996">
        <v>317.95014700000002</v>
      </c>
      <c r="E996">
        <v>1231</v>
      </c>
      <c r="F996" t="s">
        <v>1349</v>
      </c>
      <c r="G996" t="s">
        <v>366</v>
      </c>
      <c r="H996">
        <v>20210916</v>
      </c>
      <c r="I996" t="str">
        <f>VLOOKUP(A996,'Universe 202008'!$A$2:$B$1148,2,0)</f>
        <v>UTG.L</v>
      </c>
      <c r="J996" t="str">
        <f t="shared" si="31"/>
        <v>LN</v>
      </c>
      <c r="K996" t="str">
        <f>VLOOKUP(J996,'Exchange Lookup'!$A$2:$B$22,2,0)</f>
        <v>.L</v>
      </c>
      <c r="L996" t="str">
        <f t="shared" si="30"/>
        <v>UTG.L</v>
      </c>
    </row>
    <row r="997" spans="1:12" x14ac:dyDescent="0.25">
      <c r="A997" t="s">
        <v>2011</v>
      </c>
      <c r="B997" t="s">
        <v>2012</v>
      </c>
      <c r="C997">
        <v>0.90406200000000003</v>
      </c>
      <c r="D997">
        <v>32.665812000000003</v>
      </c>
      <c r="E997">
        <v>11780</v>
      </c>
      <c r="F997" t="s">
        <v>1349</v>
      </c>
      <c r="G997" t="s">
        <v>377</v>
      </c>
      <c r="H997">
        <v>20210805</v>
      </c>
      <c r="I997" t="str">
        <f>VLOOKUP(A997,'Universe 202008'!$A$2:$B$1148,2,0)</f>
        <v>GAW.L</v>
      </c>
      <c r="J997" t="str">
        <f t="shared" si="31"/>
        <v>LN</v>
      </c>
      <c r="K997" t="str">
        <f>VLOOKUP(J997,'Exchange Lookup'!$A$2:$B$22,2,0)</f>
        <v>.L</v>
      </c>
      <c r="L997" t="str">
        <f t="shared" si="30"/>
        <v>GAW.L</v>
      </c>
    </row>
    <row r="998" spans="1:12" x14ac:dyDescent="0.25">
      <c r="A998" t="s">
        <v>2013</v>
      </c>
      <c r="B998" t="s">
        <v>2014</v>
      </c>
      <c r="C998">
        <v>0.88759299999999997</v>
      </c>
      <c r="D998">
        <v>100.664328</v>
      </c>
      <c r="E998">
        <v>3753</v>
      </c>
      <c r="F998" t="s">
        <v>1349</v>
      </c>
      <c r="G998" t="s">
        <v>366</v>
      </c>
      <c r="H998">
        <v>20210429</v>
      </c>
      <c r="I998" t="str">
        <f>VLOOKUP(A998,'Universe 202008'!$A$2:$B$1148,2,0)</f>
        <v>DLN.L</v>
      </c>
      <c r="J998" t="str">
        <f t="shared" si="31"/>
        <v>LN</v>
      </c>
      <c r="K998" t="str">
        <f>VLOOKUP(J998,'Exchange Lookup'!$A$2:$B$22,2,0)</f>
        <v>.L</v>
      </c>
      <c r="L998" t="str">
        <f t="shared" si="30"/>
        <v>DLN.L</v>
      </c>
    </row>
    <row r="999" spans="1:12" x14ac:dyDescent="0.25">
      <c r="A999" t="s">
        <v>2015</v>
      </c>
      <c r="B999" t="s">
        <v>2016</v>
      </c>
      <c r="C999">
        <v>0.88302499999999995</v>
      </c>
      <c r="D999">
        <v>1717.773465</v>
      </c>
      <c r="E999">
        <v>218.8</v>
      </c>
      <c r="F999" t="s">
        <v>1349</v>
      </c>
      <c r="G999" t="s">
        <v>366</v>
      </c>
      <c r="H999">
        <v>20210805</v>
      </c>
      <c r="I999" t="str">
        <f>VLOOKUP(A999,'Universe 202008'!$A$2:$B$1148,2,0)</f>
        <v>BBOX.L</v>
      </c>
      <c r="J999" t="str">
        <f t="shared" si="31"/>
        <v>LN</v>
      </c>
      <c r="K999" t="str">
        <f>VLOOKUP(J999,'Exchange Lookup'!$A$2:$B$22,2,0)</f>
        <v>.L</v>
      </c>
      <c r="L999" t="str">
        <f t="shared" si="30"/>
        <v>BBOX.L</v>
      </c>
    </row>
    <row r="1000" spans="1:12" x14ac:dyDescent="0.25">
      <c r="A1000" t="s">
        <v>2017</v>
      </c>
      <c r="B1000" t="s">
        <v>2018</v>
      </c>
      <c r="C1000">
        <v>0.87408200000000003</v>
      </c>
      <c r="D1000">
        <v>65.213398999999995</v>
      </c>
      <c r="E1000">
        <v>5705</v>
      </c>
      <c r="F1000" t="s">
        <v>1349</v>
      </c>
      <c r="G1000" t="s">
        <v>359</v>
      </c>
      <c r="H1000">
        <v>20210304</v>
      </c>
      <c r="I1000" t="str">
        <f>VLOOKUP(A1000,'Universe 202008'!$A$2:$B$1148,2,0)</f>
        <v>GNS.L</v>
      </c>
      <c r="J1000" t="str">
        <f t="shared" si="31"/>
        <v>LN</v>
      </c>
      <c r="K1000" t="str">
        <f>VLOOKUP(J1000,'Exchange Lookup'!$A$2:$B$22,2,0)</f>
        <v>.L</v>
      </c>
      <c r="L1000" t="str">
        <f t="shared" si="30"/>
        <v>GNS.L</v>
      </c>
    </row>
    <row r="1001" spans="1:12" x14ac:dyDescent="0.25">
      <c r="A1001" t="s">
        <v>2019</v>
      </c>
      <c r="B1001" t="s">
        <v>2020</v>
      </c>
      <c r="C1001">
        <v>0.86380400000000002</v>
      </c>
      <c r="D1001">
        <v>1598.555116</v>
      </c>
      <c r="E1001">
        <v>230</v>
      </c>
      <c r="F1001" t="s">
        <v>1349</v>
      </c>
      <c r="G1001" t="s">
        <v>359</v>
      </c>
      <c r="H1001">
        <v>20210902</v>
      </c>
      <c r="I1001" t="str">
        <f>VLOOKUP(A1001,'Universe 202008'!$A$2:$B$1148,2,0)</f>
        <v>CTEC.L</v>
      </c>
      <c r="J1001" t="str">
        <f t="shared" si="31"/>
        <v>LN</v>
      </c>
      <c r="K1001" t="str">
        <f>VLOOKUP(J1001,'Exchange Lookup'!$A$2:$B$22,2,0)</f>
        <v>.L</v>
      </c>
      <c r="L1001" t="str">
        <f t="shared" si="30"/>
        <v>CTEC.L</v>
      </c>
    </row>
    <row r="1002" spans="1:12" x14ac:dyDescent="0.25">
      <c r="A1002" t="s">
        <v>2021</v>
      </c>
      <c r="B1002" t="s">
        <v>2022</v>
      </c>
      <c r="C1002">
        <v>0.85136999999999996</v>
      </c>
      <c r="D1002">
        <v>121.35815700000001</v>
      </c>
      <c r="E1002">
        <v>2986</v>
      </c>
      <c r="F1002" t="s">
        <v>1349</v>
      </c>
      <c r="G1002" t="s">
        <v>347</v>
      </c>
      <c r="H1002">
        <v>20210527</v>
      </c>
      <c r="I1002" t="str">
        <f>VLOOKUP(A1002,'Universe 202008'!$A$2:$B$1148,2,0)</f>
        <v>DPLM.L</v>
      </c>
      <c r="J1002" t="str">
        <f t="shared" si="31"/>
        <v>LN</v>
      </c>
      <c r="K1002" t="str">
        <f>VLOOKUP(J1002,'Exchange Lookup'!$A$2:$B$22,2,0)</f>
        <v>.L</v>
      </c>
      <c r="L1002" t="str">
        <f t="shared" si="30"/>
        <v>DPLM.L</v>
      </c>
    </row>
    <row r="1003" spans="1:12" x14ac:dyDescent="0.25">
      <c r="A1003" t="s">
        <v>2023</v>
      </c>
      <c r="B1003" t="s">
        <v>2024</v>
      </c>
      <c r="C1003">
        <v>0.84235700000000002</v>
      </c>
      <c r="D1003">
        <v>280.54690799999997</v>
      </c>
      <c r="E1003">
        <v>1278</v>
      </c>
      <c r="F1003" t="s">
        <v>1349</v>
      </c>
      <c r="G1003" t="s">
        <v>53</v>
      </c>
      <c r="H1003">
        <v>20210722</v>
      </c>
      <c r="I1003" t="str">
        <f>VLOOKUP(A1003,'Universe 202008'!$A$2:$B$1148,2,0)</f>
        <v>PNN.L</v>
      </c>
      <c r="J1003" t="str">
        <f t="shared" si="31"/>
        <v>LN</v>
      </c>
      <c r="K1003" t="str">
        <f>VLOOKUP(J1003,'Exchange Lookup'!$A$2:$B$22,2,0)</f>
        <v>.L</v>
      </c>
      <c r="L1003" t="str">
        <f t="shared" si="30"/>
        <v>PNN.L</v>
      </c>
    </row>
    <row r="1004" spans="1:12" x14ac:dyDescent="0.25">
      <c r="A1004" t="s">
        <v>2025</v>
      </c>
      <c r="B1004" t="s">
        <v>2026</v>
      </c>
      <c r="C1004">
        <v>0.82490399999999997</v>
      </c>
      <c r="D1004">
        <v>390.99143700000002</v>
      </c>
      <c r="E1004">
        <v>898</v>
      </c>
      <c r="F1004" t="s">
        <v>1349</v>
      </c>
      <c r="G1004" t="s">
        <v>377</v>
      </c>
      <c r="H1004">
        <v>20210805</v>
      </c>
      <c r="I1004" t="str">
        <f>VLOOKUP(A1004,'Universe 202008'!$A$2:$B$1148,2,0)</f>
        <v>INCH.L</v>
      </c>
      <c r="J1004" t="str">
        <f t="shared" si="31"/>
        <v>LN</v>
      </c>
      <c r="K1004" t="str">
        <f>VLOOKUP(J1004,'Exchange Lookup'!$A$2:$B$22,2,0)</f>
        <v>.L</v>
      </c>
      <c r="L1004" t="str">
        <f t="shared" si="30"/>
        <v>INCH.L</v>
      </c>
    </row>
    <row r="1005" spans="1:12" x14ac:dyDescent="0.25">
      <c r="A1005" t="s">
        <v>2027</v>
      </c>
      <c r="B1005" t="s">
        <v>2028</v>
      </c>
      <c r="C1005">
        <v>0.80080700000000005</v>
      </c>
      <c r="D1005">
        <v>467.69208500000002</v>
      </c>
      <c r="E1005">
        <v>728.8</v>
      </c>
      <c r="F1005" t="s">
        <v>1349</v>
      </c>
      <c r="G1005" t="s">
        <v>356</v>
      </c>
      <c r="H1005">
        <v>20210624</v>
      </c>
      <c r="I1005" t="str">
        <f>VLOOKUP(A1005,'Universe 202008'!$A$2:$B$1148,2,0)</f>
        <v>TATE.L</v>
      </c>
      <c r="J1005" t="str">
        <f t="shared" si="31"/>
        <v>LN</v>
      </c>
      <c r="K1005" t="str">
        <f>VLOOKUP(J1005,'Exchange Lookup'!$A$2:$B$22,2,0)</f>
        <v>.L</v>
      </c>
      <c r="L1005" t="str">
        <f t="shared" si="30"/>
        <v>TATE.L</v>
      </c>
    </row>
    <row r="1006" spans="1:12" x14ac:dyDescent="0.25">
      <c r="A1006" t="s">
        <v>2029</v>
      </c>
      <c r="B1006" t="s">
        <v>2030</v>
      </c>
      <c r="C1006">
        <v>0.794933</v>
      </c>
      <c r="D1006">
        <v>127.68068700000001</v>
      </c>
      <c r="E1006">
        <v>2650</v>
      </c>
      <c r="F1006" t="s">
        <v>1349</v>
      </c>
      <c r="G1006" t="s">
        <v>1403</v>
      </c>
      <c r="H1006">
        <v>20210930</v>
      </c>
      <c r="I1006" t="str">
        <f>VLOOKUP(A1006,'Universe 202008'!$A$2:$B$1148,2,0)</f>
        <v>RCP.L</v>
      </c>
      <c r="J1006" t="str">
        <f t="shared" si="31"/>
        <v>LN</v>
      </c>
      <c r="K1006" t="str">
        <f>VLOOKUP(J1006,'Exchange Lookup'!$A$2:$B$22,2,0)</f>
        <v>.L</v>
      </c>
      <c r="L1006" t="str">
        <f t="shared" si="30"/>
        <v>RCP.L</v>
      </c>
    </row>
    <row r="1007" spans="1:12" x14ac:dyDescent="0.25">
      <c r="A1007" t="s">
        <v>2031</v>
      </c>
      <c r="B1007" t="s">
        <v>2032</v>
      </c>
      <c r="C1007">
        <v>0.79359000000000002</v>
      </c>
      <c r="D1007">
        <v>136.20248000000001</v>
      </c>
      <c r="E1007">
        <v>2480</v>
      </c>
      <c r="F1007" t="s">
        <v>1349</v>
      </c>
      <c r="G1007" t="s">
        <v>1403</v>
      </c>
      <c r="H1007" t="s">
        <v>333</v>
      </c>
      <c r="I1007" t="str">
        <f>VLOOKUP(A1007,'Universe 202008'!$A$2:$B$1148,2,0)</f>
        <v>PCT.L</v>
      </c>
      <c r="J1007" t="str">
        <f t="shared" si="31"/>
        <v>LN</v>
      </c>
      <c r="K1007" t="str">
        <f>VLOOKUP(J1007,'Exchange Lookup'!$A$2:$B$22,2,0)</f>
        <v>.L</v>
      </c>
      <c r="L1007" t="str">
        <f t="shared" si="30"/>
        <v>PCT.L</v>
      </c>
    </row>
    <row r="1008" spans="1:12" x14ac:dyDescent="0.25">
      <c r="A1008" t="s">
        <v>2033</v>
      </c>
      <c r="B1008" t="s">
        <v>2034</v>
      </c>
      <c r="C1008">
        <v>0.78303599999999995</v>
      </c>
      <c r="D1008">
        <v>1935.4809729999999</v>
      </c>
      <c r="E1008">
        <v>172.2</v>
      </c>
      <c r="F1008" t="s">
        <v>1349</v>
      </c>
      <c r="G1008" t="s">
        <v>1403</v>
      </c>
      <c r="H1008">
        <v>20210826</v>
      </c>
      <c r="I1008" t="str">
        <f>VLOOKUP(A1008,'Universe 202008'!$A$2:$B$1148,2,0)</f>
        <v>HICL.L</v>
      </c>
      <c r="J1008" t="str">
        <f t="shared" si="31"/>
        <v>LN</v>
      </c>
      <c r="K1008" t="str">
        <f>VLOOKUP(J1008,'Exchange Lookup'!$A$2:$B$22,2,0)</f>
        <v>.L</v>
      </c>
      <c r="L1008" t="str">
        <f t="shared" si="30"/>
        <v>HICL.L</v>
      </c>
    </row>
    <row r="1009" spans="1:12" x14ac:dyDescent="0.25">
      <c r="A1009" t="s">
        <v>2035</v>
      </c>
      <c r="B1009" t="s">
        <v>2036</v>
      </c>
      <c r="C1009">
        <v>0.78219399999999994</v>
      </c>
      <c r="D1009">
        <v>234.78934799999999</v>
      </c>
      <c r="E1009">
        <v>1418</v>
      </c>
      <c r="F1009" t="s">
        <v>1349</v>
      </c>
      <c r="G1009" t="s">
        <v>1403</v>
      </c>
      <c r="H1009">
        <v>20210729</v>
      </c>
      <c r="I1009" t="str">
        <f>VLOOKUP(A1009,'Universe 202008'!$A$2:$B$1148,2,0)</f>
        <v>MNKS.L</v>
      </c>
      <c r="J1009" t="str">
        <f t="shared" si="31"/>
        <v>LN</v>
      </c>
      <c r="K1009" t="str">
        <f>VLOOKUP(J1009,'Exchange Lookup'!$A$2:$B$22,2,0)</f>
        <v>.L</v>
      </c>
      <c r="L1009" t="str">
        <f t="shared" si="30"/>
        <v>MNKS.L</v>
      </c>
    </row>
    <row r="1010" spans="1:12" x14ac:dyDescent="0.25">
      <c r="A1010" t="s">
        <v>2037</v>
      </c>
      <c r="B1010" t="s">
        <v>2038</v>
      </c>
      <c r="C1010">
        <v>0.76218699999999995</v>
      </c>
      <c r="D1010">
        <v>363.89882899999998</v>
      </c>
      <c r="E1010">
        <v>891.5</v>
      </c>
      <c r="F1010" t="s">
        <v>1349</v>
      </c>
      <c r="G1010" t="s">
        <v>338</v>
      </c>
      <c r="H1010">
        <v>20210923</v>
      </c>
      <c r="I1010" t="str">
        <f>VLOOKUP(A1010,'Universe 202008'!$A$2:$B$1148,2,0)</f>
        <v>IGG.L</v>
      </c>
      <c r="J1010" t="str">
        <f t="shared" si="31"/>
        <v>LN</v>
      </c>
      <c r="K1010" t="str">
        <f>VLOOKUP(J1010,'Exchange Lookup'!$A$2:$B$22,2,0)</f>
        <v>.L</v>
      </c>
      <c r="L1010" t="str">
        <f t="shared" si="30"/>
        <v>IGG.L</v>
      </c>
    </row>
    <row r="1011" spans="1:12" x14ac:dyDescent="0.25">
      <c r="A1011" t="s">
        <v>2039</v>
      </c>
      <c r="B1011" t="s">
        <v>2040</v>
      </c>
      <c r="C1011">
        <v>0.75061500000000003</v>
      </c>
      <c r="D1011">
        <v>316.32712199999997</v>
      </c>
      <c r="E1011">
        <v>1010</v>
      </c>
      <c r="F1011" t="s">
        <v>1349</v>
      </c>
      <c r="G1011" t="s">
        <v>1403</v>
      </c>
      <c r="H1011">
        <v>20210902</v>
      </c>
      <c r="I1011" t="str">
        <f>VLOOKUP(A1011,'Universe 202008'!$A$2:$B$1148,2,0)</f>
        <v>ATST.L</v>
      </c>
      <c r="J1011" t="str">
        <f t="shared" si="31"/>
        <v>LN</v>
      </c>
      <c r="K1011" t="str">
        <f>VLOOKUP(J1011,'Exchange Lookup'!$A$2:$B$22,2,0)</f>
        <v>.L</v>
      </c>
      <c r="L1011" t="str">
        <f t="shared" si="30"/>
        <v>ATST.L</v>
      </c>
    </row>
    <row r="1012" spans="1:12" x14ac:dyDescent="0.25">
      <c r="A1012" t="s">
        <v>2041</v>
      </c>
      <c r="B1012" t="s">
        <v>2042</v>
      </c>
      <c r="C1012">
        <v>0.726078</v>
      </c>
      <c r="D1012">
        <v>334.97310700000003</v>
      </c>
      <c r="E1012">
        <v>922.6</v>
      </c>
      <c r="F1012" t="s">
        <v>1349</v>
      </c>
      <c r="G1012" t="s">
        <v>338</v>
      </c>
      <c r="H1012">
        <v>20210812</v>
      </c>
      <c r="I1012" t="str">
        <f>VLOOKUP(A1012,'Universe 202008'!$A$2:$B$1148,2,0)</f>
        <v>HSX.L</v>
      </c>
      <c r="J1012" t="str">
        <f t="shared" si="31"/>
        <v>LN</v>
      </c>
      <c r="K1012" t="str">
        <f>VLOOKUP(J1012,'Exchange Lookup'!$A$2:$B$22,2,0)</f>
        <v>.L</v>
      </c>
      <c r="L1012" t="str">
        <f t="shared" si="30"/>
        <v>HSX.L</v>
      </c>
    </row>
    <row r="1013" spans="1:12" x14ac:dyDescent="0.25">
      <c r="A1013" t="s">
        <v>2043</v>
      </c>
      <c r="B1013" t="s">
        <v>2044</v>
      </c>
      <c r="C1013">
        <v>0.69490099999999999</v>
      </c>
      <c r="D1013">
        <v>1411.1457479999999</v>
      </c>
      <c r="E1013">
        <v>209.6</v>
      </c>
      <c r="F1013" t="s">
        <v>1349</v>
      </c>
      <c r="G1013" t="s">
        <v>338</v>
      </c>
      <c r="H1013">
        <v>20210805</v>
      </c>
      <c r="I1013" t="str">
        <f>VLOOKUP(A1013,'Universe 202008'!$A$2:$B$1148,2,0)</f>
        <v>EMG.L</v>
      </c>
      <c r="J1013" t="str">
        <f t="shared" si="31"/>
        <v>LN</v>
      </c>
      <c r="K1013" t="str">
        <f>VLOOKUP(J1013,'Exchange Lookup'!$A$2:$B$22,2,0)</f>
        <v>.L</v>
      </c>
      <c r="L1013" t="str">
        <f t="shared" si="30"/>
        <v>EMG.L</v>
      </c>
    </row>
    <row r="1014" spans="1:12" x14ac:dyDescent="0.25">
      <c r="A1014" t="s">
        <v>2045</v>
      </c>
      <c r="B1014" t="s">
        <v>2046</v>
      </c>
      <c r="C1014">
        <v>0.67785300000000004</v>
      </c>
      <c r="D1014">
        <v>218.57575499999999</v>
      </c>
      <c r="E1014">
        <v>1320</v>
      </c>
      <c r="F1014" t="s">
        <v>1349</v>
      </c>
      <c r="G1014" t="s">
        <v>347</v>
      </c>
      <c r="H1014">
        <v>20210408</v>
      </c>
      <c r="I1014" t="str">
        <f>VLOOKUP(A1014,'Universe 202008'!$A$2:$B$1148,2,0)</f>
        <v>GFTU.L</v>
      </c>
      <c r="J1014" t="str">
        <f t="shared" si="31"/>
        <v>LN</v>
      </c>
      <c r="K1014" t="str">
        <f>VLOOKUP(J1014,'Exchange Lookup'!$A$2:$B$22,2,0)</f>
        <v>.L</v>
      </c>
      <c r="L1014" t="str">
        <f t="shared" si="30"/>
        <v>GFTU.L</v>
      </c>
    </row>
    <row r="1015" spans="1:12" x14ac:dyDescent="0.25">
      <c r="A1015" t="s">
        <v>2047</v>
      </c>
      <c r="B1015" t="s">
        <v>2048</v>
      </c>
      <c r="C1015">
        <v>0.67697499999999999</v>
      </c>
      <c r="D1015">
        <v>870.53198899999995</v>
      </c>
      <c r="E1015">
        <v>331</v>
      </c>
      <c r="F1015" t="s">
        <v>1349</v>
      </c>
      <c r="G1015" t="s">
        <v>347</v>
      </c>
      <c r="H1015">
        <v>20210819</v>
      </c>
      <c r="I1015" t="str">
        <f>VLOOKUP(A1015,'Universe 202008'!$A$2:$B$1148,2,0)</f>
        <v>ROR.L</v>
      </c>
      <c r="J1015" t="str">
        <f t="shared" si="31"/>
        <v>LN</v>
      </c>
      <c r="K1015" t="str">
        <f>VLOOKUP(J1015,'Exchange Lookup'!$A$2:$B$22,2,0)</f>
        <v>.L</v>
      </c>
      <c r="L1015" t="str">
        <f t="shared" si="30"/>
        <v>ROR.L</v>
      </c>
    </row>
    <row r="1016" spans="1:12" x14ac:dyDescent="0.25">
      <c r="A1016" t="s">
        <v>2049</v>
      </c>
      <c r="B1016" t="s">
        <v>2050</v>
      </c>
      <c r="C1016">
        <v>0.67607499999999998</v>
      </c>
      <c r="D1016">
        <v>5873.9148269999996</v>
      </c>
      <c r="E1016">
        <v>48.99</v>
      </c>
      <c r="F1016" t="s">
        <v>1349</v>
      </c>
      <c r="G1016" t="s">
        <v>53</v>
      </c>
      <c r="H1016">
        <v>20210722</v>
      </c>
      <c r="I1016" t="str">
        <f>VLOOKUP(A1016,'Universe 202008'!$A$2:$B$1148,2,0)</f>
        <v>CNA.L</v>
      </c>
      <c r="J1016" t="str">
        <f t="shared" si="31"/>
        <v>LN</v>
      </c>
      <c r="K1016" t="str">
        <f>VLOOKUP(J1016,'Exchange Lookup'!$A$2:$B$22,2,0)</f>
        <v>.L</v>
      </c>
      <c r="L1016" t="str">
        <f t="shared" si="30"/>
        <v>CNA.L</v>
      </c>
    </row>
    <row r="1017" spans="1:12" x14ac:dyDescent="0.25">
      <c r="A1017" t="s">
        <v>2051</v>
      </c>
      <c r="B1017" t="s">
        <v>2052</v>
      </c>
      <c r="C1017">
        <v>0.66991900000000004</v>
      </c>
      <c r="D1017">
        <v>99.700361000000001</v>
      </c>
      <c r="E1017">
        <v>2860</v>
      </c>
      <c r="F1017" t="s">
        <v>1349</v>
      </c>
      <c r="G1017" t="s">
        <v>377</v>
      </c>
      <c r="H1017">
        <v>20210909</v>
      </c>
      <c r="I1017" t="str">
        <f>VLOOKUP(A1017,'Universe 202008'!$A$2:$B$1148,2,0)</f>
        <v>GRG.L</v>
      </c>
      <c r="J1017" t="str">
        <f t="shared" si="31"/>
        <v>LN</v>
      </c>
      <c r="K1017" t="str">
        <f>VLOOKUP(J1017,'Exchange Lookup'!$A$2:$B$22,2,0)</f>
        <v>.L</v>
      </c>
      <c r="L1017" t="str">
        <f t="shared" si="30"/>
        <v>GRG.L</v>
      </c>
    </row>
    <row r="1018" spans="1:12" x14ac:dyDescent="0.25">
      <c r="A1018" t="s">
        <v>2053</v>
      </c>
      <c r="B1018" t="s">
        <v>2054</v>
      </c>
      <c r="C1018">
        <v>0.665489</v>
      </c>
      <c r="D1018">
        <v>150.508656</v>
      </c>
      <c r="E1018">
        <v>1882</v>
      </c>
      <c r="F1018" t="s">
        <v>1349</v>
      </c>
      <c r="G1018" t="s">
        <v>1403</v>
      </c>
      <c r="H1018" t="s">
        <v>333</v>
      </c>
      <c r="I1018" t="str">
        <f>VLOOKUP(A1018,'Universe 202008'!$A$2:$B$1148,2,0)</f>
        <v>SSON.L</v>
      </c>
      <c r="J1018" t="str">
        <f t="shared" si="31"/>
        <v>LN</v>
      </c>
      <c r="K1018" t="str">
        <f>VLOOKUP(J1018,'Exchange Lookup'!$A$2:$B$22,2,0)</f>
        <v>.L</v>
      </c>
      <c r="L1018" t="str">
        <f t="shared" si="30"/>
        <v>SSON.L</v>
      </c>
    </row>
    <row r="1019" spans="1:12" x14ac:dyDescent="0.25">
      <c r="A1019" t="s">
        <v>2055</v>
      </c>
      <c r="B1019" t="s">
        <v>2056</v>
      </c>
      <c r="C1019">
        <v>0.66407799999999995</v>
      </c>
      <c r="D1019">
        <v>332.38088299999998</v>
      </c>
      <c r="E1019">
        <v>850.4</v>
      </c>
      <c r="F1019" t="s">
        <v>1349</v>
      </c>
      <c r="G1019" t="s">
        <v>347</v>
      </c>
      <c r="H1019">
        <v>20210225</v>
      </c>
      <c r="I1019" t="str">
        <f>VLOOKUP(A1019,'Universe 202008'!$A$2:$B$1148,2,0)</f>
        <v>EZJ.L</v>
      </c>
      <c r="J1019" t="str">
        <f t="shared" si="31"/>
        <v>LN</v>
      </c>
      <c r="K1019" t="str">
        <f>VLOOKUP(J1019,'Exchange Lookup'!$A$2:$B$22,2,0)</f>
        <v>.L</v>
      </c>
      <c r="L1019" t="str">
        <f t="shared" si="30"/>
        <v>EZJ.L</v>
      </c>
    </row>
    <row r="1020" spans="1:12" x14ac:dyDescent="0.25">
      <c r="A1020" t="s">
        <v>2057</v>
      </c>
      <c r="B1020" t="s">
        <v>2058</v>
      </c>
      <c r="C1020">
        <v>0.66390499999999997</v>
      </c>
      <c r="D1020">
        <v>1708.4842490000001</v>
      </c>
      <c r="E1020">
        <v>165.4</v>
      </c>
      <c r="F1020" t="s">
        <v>1349</v>
      </c>
      <c r="G1020" t="s">
        <v>338</v>
      </c>
      <c r="H1020">
        <v>20210408</v>
      </c>
      <c r="I1020" t="str">
        <f>VLOOKUP(A1020,'Universe 202008'!$A$2:$B$1148,2,0)</f>
        <v>QLT.L</v>
      </c>
      <c r="J1020" t="str">
        <f t="shared" si="31"/>
        <v>LN</v>
      </c>
      <c r="K1020" t="str">
        <f>VLOOKUP(J1020,'Exchange Lookup'!$A$2:$B$22,2,0)</f>
        <v>.L</v>
      </c>
      <c r="L1020" t="str">
        <f t="shared" si="30"/>
        <v>QLT.L</v>
      </c>
    </row>
    <row r="1021" spans="1:12" x14ac:dyDescent="0.25">
      <c r="A1021" t="s">
        <v>2059</v>
      </c>
      <c r="B1021" t="s">
        <v>2060</v>
      </c>
      <c r="C1021">
        <v>0.65651800000000005</v>
      </c>
      <c r="D1021">
        <v>2101.0453640000001</v>
      </c>
      <c r="E1021">
        <v>133</v>
      </c>
      <c r="F1021" t="s">
        <v>1349</v>
      </c>
      <c r="G1021" t="s">
        <v>53</v>
      </c>
      <c r="H1021">
        <v>20210812</v>
      </c>
      <c r="I1021" t="str">
        <f>VLOOKUP(A1021,'Universe 202008'!$A$2:$B$1148,2,0)</f>
        <v>TRIG.L</v>
      </c>
      <c r="J1021" t="str">
        <f t="shared" si="31"/>
        <v>LN</v>
      </c>
      <c r="K1021" t="str">
        <f>VLOOKUP(J1021,'Exchange Lookup'!$A$2:$B$22,2,0)</f>
        <v>.L</v>
      </c>
      <c r="L1021" t="str">
        <f t="shared" ref="L1021:L1084" si="32">IF(ISNA(I1021),LEFT(A1021,LEN(A1021)-10)&amp;K1021,I1021)</f>
        <v>TRIG.L</v>
      </c>
    </row>
    <row r="1022" spans="1:12" x14ac:dyDescent="0.25">
      <c r="A1022" t="s">
        <v>2061</v>
      </c>
      <c r="B1022" t="s">
        <v>2062</v>
      </c>
      <c r="C1022">
        <v>0.65196200000000004</v>
      </c>
      <c r="D1022">
        <v>515.79914199999996</v>
      </c>
      <c r="E1022">
        <v>538</v>
      </c>
      <c r="F1022" t="s">
        <v>1349</v>
      </c>
      <c r="G1022" t="s">
        <v>377</v>
      </c>
      <c r="H1022">
        <v>20200325</v>
      </c>
      <c r="I1022" t="str">
        <f>VLOOKUP(A1022,'Universe 202008'!$A$2:$B$1148,2,0)</f>
        <v>CSP.L</v>
      </c>
      <c r="J1022" t="str">
        <f t="shared" si="31"/>
        <v>LN</v>
      </c>
      <c r="K1022" t="str">
        <f>VLOOKUP(J1022,'Exchange Lookup'!$A$2:$B$22,2,0)</f>
        <v>.L</v>
      </c>
      <c r="L1022" t="str">
        <f t="shared" si="32"/>
        <v>CSP.L</v>
      </c>
    </row>
    <row r="1023" spans="1:12" x14ac:dyDescent="0.25">
      <c r="A1023" t="s">
        <v>2063</v>
      </c>
      <c r="B1023" t="s">
        <v>2064</v>
      </c>
      <c r="C1023">
        <v>0.642872</v>
      </c>
      <c r="D1023">
        <v>1955.2022360000001</v>
      </c>
      <c r="E1023">
        <v>139.94999999999999</v>
      </c>
      <c r="F1023" t="s">
        <v>1349</v>
      </c>
      <c r="G1023" t="s">
        <v>377</v>
      </c>
      <c r="H1023">
        <v>20201119</v>
      </c>
      <c r="I1023" t="str">
        <f>VLOOKUP(A1023,'Universe 202008'!$A$2:$B$1148,2,0)</f>
        <v>MKS.L</v>
      </c>
      <c r="J1023" t="str">
        <f t="shared" si="31"/>
        <v>LN</v>
      </c>
      <c r="K1023" t="str">
        <f>VLOOKUP(J1023,'Exchange Lookup'!$A$2:$B$22,2,0)</f>
        <v>.L</v>
      </c>
      <c r="L1023" t="str">
        <f t="shared" si="32"/>
        <v>MKS.L</v>
      </c>
    </row>
    <row r="1024" spans="1:12" x14ac:dyDescent="0.25">
      <c r="A1024" t="s">
        <v>2065</v>
      </c>
      <c r="B1024" t="s">
        <v>2066</v>
      </c>
      <c r="C1024">
        <v>0.63182499999999997</v>
      </c>
      <c r="D1024">
        <v>1618.101889</v>
      </c>
      <c r="E1024">
        <v>166.2</v>
      </c>
      <c r="F1024" t="s">
        <v>1349</v>
      </c>
      <c r="G1024" t="s">
        <v>1403</v>
      </c>
      <c r="H1024">
        <v>20210408</v>
      </c>
      <c r="I1024" t="str">
        <f>VLOOKUP(A1024,'Universe 202008'!$A$2:$B$1148,2,0)</f>
        <v>INPP.L</v>
      </c>
      <c r="J1024" t="str">
        <f t="shared" si="31"/>
        <v>LN</v>
      </c>
      <c r="K1024" t="str">
        <f>VLOOKUP(J1024,'Exchange Lookup'!$A$2:$B$22,2,0)</f>
        <v>.L</v>
      </c>
      <c r="L1024" t="str">
        <f t="shared" si="32"/>
        <v>INPP.L</v>
      </c>
    </row>
    <row r="1025" spans="1:12" x14ac:dyDescent="0.25">
      <c r="A1025" t="s">
        <v>2067</v>
      </c>
      <c r="B1025" t="s">
        <v>2068</v>
      </c>
      <c r="C1025">
        <v>0.62993100000000002</v>
      </c>
      <c r="D1025">
        <v>1974.393493</v>
      </c>
      <c r="E1025">
        <v>135.80000000000001</v>
      </c>
      <c r="F1025" t="s">
        <v>1349</v>
      </c>
      <c r="G1025" t="s">
        <v>53</v>
      </c>
      <c r="H1025">
        <v>20210812</v>
      </c>
      <c r="I1025" t="str">
        <f>VLOOKUP(A1025,'Universe 202008'!$A$2:$B$1148,2,0)</f>
        <v>UKW.L</v>
      </c>
      <c r="J1025" t="str">
        <f t="shared" si="31"/>
        <v>LN</v>
      </c>
      <c r="K1025" t="str">
        <f>VLOOKUP(J1025,'Exchange Lookup'!$A$2:$B$22,2,0)</f>
        <v>.L</v>
      </c>
      <c r="L1025" t="str">
        <f t="shared" si="32"/>
        <v>UKW.L</v>
      </c>
    </row>
    <row r="1026" spans="1:12" x14ac:dyDescent="0.25">
      <c r="A1026" t="s">
        <v>2069</v>
      </c>
      <c r="B1026" t="s">
        <v>2070</v>
      </c>
      <c r="C1026">
        <v>0.62892000000000003</v>
      </c>
      <c r="D1026">
        <v>219.780192</v>
      </c>
      <c r="E1026">
        <v>1218</v>
      </c>
      <c r="F1026" t="s">
        <v>1349</v>
      </c>
      <c r="G1026" t="s">
        <v>377</v>
      </c>
      <c r="H1026">
        <v>20210325</v>
      </c>
      <c r="I1026" t="str">
        <f>VLOOKUP(A1026,'Universe 202008'!$A$2:$B$1148,2,0)</f>
        <v>VTY.L</v>
      </c>
      <c r="J1026" t="str">
        <f t="shared" si="31"/>
        <v>LN</v>
      </c>
      <c r="K1026" t="str">
        <f>VLOOKUP(J1026,'Exchange Lookup'!$A$2:$B$22,2,0)</f>
        <v>.L</v>
      </c>
      <c r="L1026" t="str">
        <f t="shared" si="32"/>
        <v>VTY.L</v>
      </c>
    </row>
    <row r="1027" spans="1:12" x14ac:dyDescent="0.25">
      <c r="A1027" t="s">
        <v>2071</v>
      </c>
      <c r="B1027" t="s">
        <v>2072</v>
      </c>
      <c r="C1027">
        <v>0.62577799999999995</v>
      </c>
      <c r="D1027">
        <v>266.08864599999998</v>
      </c>
      <c r="E1027">
        <v>1001</v>
      </c>
      <c r="F1027" t="s">
        <v>1349</v>
      </c>
      <c r="G1027" t="s">
        <v>356</v>
      </c>
      <c r="H1027">
        <v>20210527</v>
      </c>
      <c r="I1027" t="str">
        <f>VLOOKUP(A1027,'Universe 202008'!$A$2:$B$1148,2,0)</f>
        <v>BVIC.L</v>
      </c>
      <c r="J1027" t="str">
        <f t="shared" ref="J1027:J1090" si="33">LEFT(RIGHT(A1027,9),2)</f>
        <v>LN</v>
      </c>
      <c r="K1027" t="str">
        <f>VLOOKUP(J1027,'Exchange Lookup'!$A$2:$B$22,2,0)</f>
        <v>.L</v>
      </c>
      <c r="L1027" t="str">
        <f t="shared" si="32"/>
        <v>BVIC.L</v>
      </c>
    </row>
    <row r="1028" spans="1:12" x14ac:dyDescent="0.25">
      <c r="A1028" t="s">
        <v>2073</v>
      </c>
      <c r="B1028" t="s">
        <v>2074</v>
      </c>
      <c r="C1028">
        <v>0.61434200000000005</v>
      </c>
      <c r="D1028">
        <v>275.83040199999999</v>
      </c>
      <c r="E1028">
        <v>948</v>
      </c>
      <c r="F1028" t="s">
        <v>1349</v>
      </c>
      <c r="G1028" t="s">
        <v>347</v>
      </c>
      <c r="H1028">
        <v>20210701</v>
      </c>
      <c r="I1028" t="str">
        <f>VLOOKUP(A1028,'Universe 202008'!$A$2:$B$1148,2,0)</f>
        <v>HSV.L</v>
      </c>
      <c r="J1028" t="str">
        <f t="shared" si="33"/>
        <v>LN</v>
      </c>
      <c r="K1028" t="str">
        <f>VLOOKUP(J1028,'Exchange Lookup'!$A$2:$B$22,2,0)</f>
        <v>.L</v>
      </c>
      <c r="L1028" t="str">
        <f t="shared" si="32"/>
        <v>HSV.L</v>
      </c>
    </row>
    <row r="1029" spans="1:12" x14ac:dyDescent="0.25">
      <c r="A1029" t="s">
        <v>2075</v>
      </c>
      <c r="B1029" t="s">
        <v>2076</v>
      </c>
      <c r="C1029">
        <v>0.58927200000000002</v>
      </c>
      <c r="D1029">
        <v>1239.8251949999999</v>
      </c>
      <c r="E1029">
        <v>202.3</v>
      </c>
      <c r="F1029" t="s">
        <v>1349</v>
      </c>
      <c r="G1029" t="s">
        <v>338</v>
      </c>
      <c r="H1029">
        <v>20210114</v>
      </c>
      <c r="I1029" t="str">
        <f>VLOOKUP(A1029,'Universe 202008'!$A$2:$B$1148,2,0)</f>
        <v>VMUK.L</v>
      </c>
      <c r="J1029" t="str">
        <f t="shared" si="33"/>
        <v>LN</v>
      </c>
      <c r="K1029" t="str">
        <f>VLOOKUP(J1029,'Exchange Lookup'!$A$2:$B$22,2,0)</f>
        <v>.L</v>
      </c>
      <c r="L1029" t="str">
        <f t="shared" si="32"/>
        <v>VMUK.L</v>
      </c>
    </row>
    <row r="1030" spans="1:12" x14ac:dyDescent="0.25">
      <c r="A1030" t="s">
        <v>2077</v>
      </c>
      <c r="B1030" t="s">
        <v>2078</v>
      </c>
      <c r="C1030">
        <v>0.57338</v>
      </c>
      <c r="D1030">
        <v>123.884398</v>
      </c>
      <c r="E1030">
        <v>1970</v>
      </c>
      <c r="F1030" t="s">
        <v>1349</v>
      </c>
      <c r="G1030" t="s">
        <v>344</v>
      </c>
      <c r="H1030">
        <v>20210401</v>
      </c>
      <c r="I1030" t="str">
        <f>VLOOKUP(A1030,'Universe 202008'!$A$2:$B$1148,2,0)</f>
        <v>SCT.L</v>
      </c>
      <c r="J1030" t="str">
        <f t="shared" si="33"/>
        <v>LN</v>
      </c>
      <c r="K1030" t="str">
        <f>VLOOKUP(J1030,'Exchange Lookup'!$A$2:$B$22,2,0)</f>
        <v>.L</v>
      </c>
      <c r="L1030" t="str">
        <f t="shared" si="32"/>
        <v>SCT.L</v>
      </c>
    </row>
    <row r="1031" spans="1:12" x14ac:dyDescent="0.25">
      <c r="A1031" t="s">
        <v>2079</v>
      </c>
      <c r="B1031" t="s">
        <v>2080</v>
      </c>
      <c r="C1031">
        <v>0.57298300000000002</v>
      </c>
      <c r="D1031">
        <v>599.36925199999996</v>
      </c>
      <c r="E1031">
        <v>406.9</v>
      </c>
      <c r="F1031" t="s">
        <v>1349</v>
      </c>
      <c r="G1031" t="s">
        <v>338</v>
      </c>
      <c r="H1031">
        <v>20210729</v>
      </c>
      <c r="I1031" t="str">
        <f>VLOOKUP(A1031,'Universe 202008'!$A$2:$B$1148,2,0)</f>
        <v>BEZ.L</v>
      </c>
      <c r="J1031" t="str">
        <f t="shared" si="33"/>
        <v>LN</v>
      </c>
      <c r="K1031" t="str">
        <f>VLOOKUP(J1031,'Exchange Lookup'!$A$2:$B$22,2,0)</f>
        <v>.L</v>
      </c>
      <c r="L1031" t="str">
        <f t="shared" si="32"/>
        <v>BEZ.L</v>
      </c>
    </row>
    <row r="1032" spans="1:12" x14ac:dyDescent="0.25">
      <c r="A1032" t="s">
        <v>2081</v>
      </c>
      <c r="B1032" t="s">
        <v>2082</v>
      </c>
      <c r="C1032">
        <v>0.57205799999999996</v>
      </c>
      <c r="D1032">
        <v>729.44767999999999</v>
      </c>
      <c r="E1032">
        <v>333.8</v>
      </c>
      <c r="F1032" t="s">
        <v>1349</v>
      </c>
      <c r="G1032" t="s">
        <v>377</v>
      </c>
      <c r="H1032">
        <v>20200212</v>
      </c>
      <c r="I1032" t="str">
        <f>VLOOKUP(A1032,'Universe 202008'!$A$2:$B$1148,2,0)</f>
        <v>TUI.L</v>
      </c>
      <c r="J1032" t="str">
        <f t="shared" si="33"/>
        <v>LN</v>
      </c>
      <c r="K1032" t="str">
        <f>VLOOKUP(J1032,'Exchange Lookup'!$A$2:$B$22,2,0)</f>
        <v>.L</v>
      </c>
      <c r="L1032" t="str">
        <f t="shared" si="32"/>
        <v>TUI.L</v>
      </c>
    </row>
    <row r="1033" spans="1:12" x14ac:dyDescent="0.25">
      <c r="A1033" t="s">
        <v>2083</v>
      </c>
      <c r="B1033" t="s">
        <v>2084</v>
      </c>
      <c r="C1033">
        <v>0.56591499999999995</v>
      </c>
      <c r="D1033">
        <v>161.44420099999999</v>
      </c>
      <c r="E1033">
        <v>1492</v>
      </c>
      <c r="F1033" t="s">
        <v>1349</v>
      </c>
      <c r="G1033" t="s">
        <v>366</v>
      </c>
      <c r="H1033">
        <v>20210708</v>
      </c>
      <c r="I1033" t="str">
        <f>VLOOKUP(A1033,'Universe 202008'!$A$2:$B$1148,2,0)</f>
        <v>BYG.L</v>
      </c>
      <c r="J1033" t="str">
        <f t="shared" si="33"/>
        <v>LN</v>
      </c>
      <c r="K1033" t="str">
        <f>VLOOKUP(J1033,'Exchange Lookup'!$A$2:$B$22,2,0)</f>
        <v>.L</v>
      </c>
      <c r="L1033" t="str">
        <f t="shared" si="32"/>
        <v>BYG.L</v>
      </c>
    </row>
    <row r="1034" spans="1:12" x14ac:dyDescent="0.25">
      <c r="A1034" t="s">
        <v>2085</v>
      </c>
      <c r="B1034" t="s">
        <v>2086</v>
      </c>
      <c r="C1034">
        <v>0.56268200000000002</v>
      </c>
      <c r="D1034">
        <v>64.208781000000002</v>
      </c>
      <c r="E1034">
        <v>3730</v>
      </c>
      <c r="F1034" t="s">
        <v>1349</v>
      </c>
      <c r="G1034" t="s">
        <v>1403</v>
      </c>
      <c r="H1034">
        <v>20210603</v>
      </c>
      <c r="I1034" t="str">
        <f>VLOOKUP(A1034,'Universe 202008'!$A$2:$B$1148,2,0)</f>
        <v>WWH.L</v>
      </c>
      <c r="J1034" t="str">
        <f t="shared" si="33"/>
        <v>LN</v>
      </c>
      <c r="K1034" t="str">
        <f>VLOOKUP(J1034,'Exchange Lookup'!$A$2:$B$22,2,0)</f>
        <v>.L</v>
      </c>
      <c r="L1034" t="str">
        <f t="shared" si="32"/>
        <v>WWH.L</v>
      </c>
    </row>
    <row r="1035" spans="1:12" x14ac:dyDescent="0.25">
      <c r="A1035" t="s">
        <v>2087</v>
      </c>
      <c r="B1035" t="s">
        <v>2088</v>
      </c>
      <c r="C1035">
        <v>0.55876700000000001</v>
      </c>
      <c r="D1035">
        <v>149.862966</v>
      </c>
      <c r="E1035">
        <v>1587</v>
      </c>
      <c r="F1035" t="s">
        <v>1349</v>
      </c>
      <c r="G1035" t="s">
        <v>338</v>
      </c>
      <c r="H1035">
        <v>20210325</v>
      </c>
      <c r="I1035" t="str">
        <f>VLOOKUP(A1035,'Universe 202008'!$A$2:$B$1148,2,0)</f>
        <v>CBG.L</v>
      </c>
      <c r="J1035" t="str">
        <f t="shared" si="33"/>
        <v>LN</v>
      </c>
      <c r="K1035" t="str">
        <f>VLOOKUP(J1035,'Exchange Lookup'!$A$2:$B$22,2,0)</f>
        <v>.L</v>
      </c>
      <c r="L1035" t="str">
        <f t="shared" si="32"/>
        <v>CBG.L</v>
      </c>
    </row>
    <row r="1036" spans="1:12" x14ac:dyDescent="0.25">
      <c r="A1036" t="s">
        <v>2089</v>
      </c>
      <c r="B1036" t="s">
        <v>2090</v>
      </c>
      <c r="C1036">
        <v>0.55469299999999999</v>
      </c>
      <c r="D1036">
        <v>1548.1854490000001</v>
      </c>
      <c r="E1036">
        <v>152.5</v>
      </c>
      <c r="F1036" t="s">
        <v>1349</v>
      </c>
      <c r="G1036" t="s">
        <v>347</v>
      </c>
      <c r="H1036">
        <v>20210305</v>
      </c>
      <c r="I1036" t="str">
        <f>VLOOKUP(A1036,'Universe 202008'!$A$2:$B$1148,2,0)</f>
        <v>HAS.L</v>
      </c>
      <c r="J1036" t="str">
        <f t="shared" si="33"/>
        <v>LN</v>
      </c>
      <c r="K1036" t="str">
        <f>VLOOKUP(J1036,'Exchange Lookup'!$A$2:$B$22,2,0)</f>
        <v>.L</v>
      </c>
      <c r="L1036" t="str">
        <f t="shared" si="32"/>
        <v>HAS.L</v>
      </c>
    </row>
    <row r="1037" spans="1:12" x14ac:dyDescent="0.25">
      <c r="A1037" t="s">
        <v>2091</v>
      </c>
      <c r="B1037" t="s">
        <v>2092</v>
      </c>
      <c r="C1037">
        <v>0.54452400000000001</v>
      </c>
      <c r="D1037">
        <v>231.30763099999999</v>
      </c>
      <c r="E1037">
        <v>1002</v>
      </c>
      <c r="F1037" t="s">
        <v>1349</v>
      </c>
      <c r="G1037" t="s">
        <v>377</v>
      </c>
      <c r="H1037" t="s">
        <v>333</v>
      </c>
      <c r="I1037" t="str">
        <f>VLOOKUP(A1037,'Universe 202008'!$A$2:$B$1148,2,0)</f>
        <v>WOSG.L</v>
      </c>
      <c r="J1037" t="str">
        <f t="shared" si="33"/>
        <v>LN</v>
      </c>
      <c r="K1037" t="str">
        <f>VLOOKUP(J1037,'Exchange Lookup'!$A$2:$B$22,2,0)</f>
        <v>.L</v>
      </c>
      <c r="L1037" t="str">
        <f t="shared" si="32"/>
        <v>WOSG.L</v>
      </c>
    </row>
    <row r="1038" spans="1:12" x14ac:dyDescent="0.25">
      <c r="A1038" t="s">
        <v>2093</v>
      </c>
      <c r="B1038" t="s">
        <v>2094</v>
      </c>
      <c r="C1038">
        <v>0.54233799999999999</v>
      </c>
      <c r="D1038">
        <v>719.12632699999995</v>
      </c>
      <c r="E1038">
        <v>321</v>
      </c>
      <c r="F1038" t="s">
        <v>1349</v>
      </c>
      <c r="G1038" t="s">
        <v>366</v>
      </c>
      <c r="H1038">
        <v>20210422</v>
      </c>
      <c r="I1038" t="str">
        <f>VLOOKUP(A1038,'Universe 202008'!$A$2:$B$1148,2,0)</f>
        <v>IWG.L</v>
      </c>
      <c r="J1038" t="str">
        <f t="shared" si="33"/>
        <v>LN</v>
      </c>
      <c r="K1038" t="str">
        <f>VLOOKUP(J1038,'Exchange Lookup'!$A$2:$B$22,2,0)</f>
        <v>.L</v>
      </c>
      <c r="L1038" t="str">
        <f t="shared" si="32"/>
        <v>IWG.L</v>
      </c>
    </row>
    <row r="1039" spans="1:12" x14ac:dyDescent="0.25">
      <c r="A1039" t="s">
        <v>2095</v>
      </c>
      <c r="B1039" t="s">
        <v>2096</v>
      </c>
      <c r="C1039">
        <v>0.526779</v>
      </c>
      <c r="D1039">
        <v>790.889903</v>
      </c>
      <c r="E1039">
        <v>283.5</v>
      </c>
      <c r="F1039" t="s">
        <v>1349</v>
      </c>
      <c r="G1039" t="s">
        <v>1403</v>
      </c>
      <c r="H1039">
        <v>20210624</v>
      </c>
      <c r="I1039" t="str">
        <f>VLOOKUP(A1039,'Universe 202008'!$A$2:$B$1148,2,0)</f>
        <v>MRC.L</v>
      </c>
      <c r="J1039" t="str">
        <f t="shared" si="33"/>
        <v>LN</v>
      </c>
      <c r="K1039" t="str">
        <f>VLOOKUP(J1039,'Exchange Lookup'!$A$2:$B$22,2,0)</f>
        <v>.L</v>
      </c>
      <c r="L1039" t="str">
        <f t="shared" si="32"/>
        <v>MRC.L</v>
      </c>
    </row>
    <row r="1040" spans="1:12" x14ac:dyDescent="0.25">
      <c r="A1040" t="s">
        <v>2097</v>
      </c>
      <c r="B1040" t="s">
        <v>2098</v>
      </c>
      <c r="C1040">
        <v>0.52619300000000002</v>
      </c>
      <c r="D1040">
        <v>879.68491300000005</v>
      </c>
      <c r="E1040">
        <v>254.6</v>
      </c>
      <c r="F1040" t="s">
        <v>1349</v>
      </c>
      <c r="G1040" t="s">
        <v>366</v>
      </c>
      <c r="H1040">
        <v>20210610</v>
      </c>
      <c r="I1040" t="str">
        <f>VLOOKUP(A1040,'Universe 202008'!$A$2:$B$1148,2,0)</f>
        <v>LMP.L</v>
      </c>
      <c r="J1040" t="str">
        <f t="shared" si="33"/>
        <v>LN</v>
      </c>
      <c r="K1040" t="str">
        <f>VLOOKUP(J1040,'Exchange Lookup'!$A$2:$B$22,2,0)</f>
        <v>.L</v>
      </c>
      <c r="L1040" t="str">
        <f t="shared" si="32"/>
        <v>LMP.L</v>
      </c>
    </row>
    <row r="1041" spans="1:12" x14ac:dyDescent="0.25">
      <c r="A1041" t="s">
        <v>2099</v>
      </c>
      <c r="B1041" t="s">
        <v>2100</v>
      </c>
      <c r="C1041">
        <v>0.51915</v>
      </c>
      <c r="D1041">
        <v>204.791247</v>
      </c>
      <c r="E1041">
        <v>1079</v>
      </c>
      <c r="F1041" t="s">
        <v>1349</v>
      </c>
      <c r="G1041" t="s">
        <v>366</v>
      </c>
      <c r="H1041">
        <v>20210708</v>
      </c>
      <c r="I1041" t="str">
        <f>VLOOKUP(A1041,'Universe 202008'!$A$2:$B$1148,2,0)</f>
        <v>SAFE.L</v>
      </c>
      <c r="J1041" t="str">
        <f t="shared" si="33"/>
        <v>LN</v>
      </c>
      <c r="K1041" t="str">
        <f>VLOOKUP(J1041,'Exchange Lookup'!$A$2:$B$22,2,0)</f>
        <v>.L</v>
      </c>
      <c r="L1041" t="str">
        <f t="shared" si="32"/>
        <v>SAFE.L</v>
      </c>
    </row>
    <row r="1042" spans="1:12" x14ac:dyDescent="0.25">
      <c r="A1042" t="s">
        <v>2101</v>
      </c>
      <c r="B1042" t="s">
        <v>2102</v>
      </c>
      <c r="C1042">
        <v>0.51681999999999995</v>
      </c>
      <c r="D1042">
        <v>473.88620800000001</v>
      </c>
      <c r="E1042">
        <v>464.2</v>
      </c>
      <c r="F1042" t="s">
        <v>1349</v>
      </c>
      <c r="G1042" t="s">
        <v>377</v>
      </c>
      <c r="H1042">
        <v>20210617</v>
      </c>
      <c r="I1042" t="str">
        <f>VLOOKUP(A1042,'Universe 202008'!$A$2:$B$1148,2,0)</f>
        <v>PETS.L</v>
      </c>
      <c r="J1042" t="str">
        <f t="shared" si="33"/>
        <v>LN</v>
      </c>
      <c r="K1042" t="str">
        <f>VLOOKUP(J1042,'Exchange Lookup'!$A$2:$B$22,2,0)</f>
        <v>.L</v>
      </c>
      <c r="L1042" t="str">
        <f t="shared" si="32"/>
        <v>PETS.L</v>
      </c>
    </row>
    <row r="1043" spans="1:12" x14ac:dyDescent="0.25">
      <c r="A1043" t="s">
        <v>2103</v>
      </c>
      <c r="B1043" t="s">
        <v>2104</v>
      </c>
      <c r="C1043">
        <v>0.515571</v>
      </c>
      <c r="D1043">
        <v>1181.0906629999999</v>
      </c>
      <c r="E1043">
        <v>185.8</v>
      </c>
      <c r="F1043" t="s">
        <v>1349</v>
      </c>
      <c r="G1043" t="s">
        <v>1403</v>
      </c>
      <c r="H1043">
        <v>20210617</v>
      </c>
      <c r="I1043" t="str">
        <f>VLOOKUP(A1043,'Universe 202008'!$A$2:$B$1148,2,0)</f>
        <v>TEM.L</v>
      </c>
      <c r="J1043" t="str">
        <f t="shared" si="33"/>
        <v>LN</v>
      </c>
      <c r="K1043" t="str">
        <f>VLOOKUP(J1043,'Exchange Lookup'!$A$2:$B$22,2,0)</f>
        <v>.L</v>
      </c>
      <c r="L1043" t="str">
        <f t="shared" si="32"/>
        <v>TEM.L</v>
      </c>
    </row>
    <row r="1044" spans="1:12" x14ac:dyDescent="0.25">
      <c r="A1044" t="s">
        <v>2105</v>
      </c>
      <c r="B1044" t="s">
        <v>2106</v>
      </c>
      <c r="C1044">
        <v>0.50961599999999996</v>
      </c>
      <c r="D1044">
        <v>1310.646571</v>
      </c>
      <c r="E1044">
        <v>165.5</v>
      </c>
      <c r="F1044" t="s">
        <v>1349</v>
      </c>
      <c r="G1044" t="s">
        <v>366</v>
      </c>
      <c r="H1044">
        <v>20210708</v>
      </c>
      <c r="I1044" t="str">
        <f>VLOOKUP(A1044,'Universe 202008'!$A$2:$B$1148,2,0)</f>
        <v>PHP.L</v>
      </c>
      <c r="J1044" t="str">
        <f t="shared" si="33"/>
        <v>LN</v>
      </c>
      <c r="K1044" t="str">
        <f>VLOOKUP(J1044,'Exchange Lookup'!$A$2:$B$22,2,0)</f>
        <v>.L</v>
      </c>
      <c r="L1044" t="str">
        <f t="shared" si="32"/>
        <v>PHP.L</v>
      </c>
    </row>
    <row r="1045" spans="1:12" x14ac:dyDescent="0.25">
      <c r="A1045" t="s">
        <v>2107</v>
      </c>
      <c r="B1045" t="s">
        <v>2108</v>
      </c>
      <c r="C1045">
        <v>0.50660799999999995</v>
      </c>
      <c r="D1045">
        <v>82.114108000000002</v>
      </c>
      <c r="E1045">
        <v>2626</v>
      </c>
      <c r="F1045" t="s">
        <v>1349</v>
      </c>
      <c r="G1045" t="s">
        <v>335</v>
      </c>
      <c r="H1045">
        <v>20210603</v>
      </c>
      <c r="I1045" t="str">
        <f>VLOOKUP(A1045,'Universe 202008'!$A$2:$B$1148,2,0)</f>
        <v>VCT.L</v>
      </c>
      <c r="J1045" t="str">
        <f t="shared" si="33"/>
        <v>LN</v>
      </c>
      <c r="K1045" t="str">
        <f>VLOOKUP(J1045,'Exchange Lookup'!$A$2:$B$22,2,0)</f>
        <v>.L</v>
      </c>
      <c r="L1045" t="str">
        <f t="shared" si="32"/>
        <v>VCT.L</v>
      </c>
    </row>
    <row r="1046" spans="1:12" x14ac:dyDescent="0.25">
      <c r="A1046" t="s">
        <v>2109</v>
      </c>
      <c r="B1046" t="s">
        <v>2110</v>
      </c>
      <c r="C1046">
        <v>0.50244299999999997</v>
      </c>
      <c r="D1046">
        <v>69.706306999999995</v>
      </c>
      <c r="E1046">
        <v>3068</v>
      </c>
      <c r="F1046" t="s">
        <v>1349</v>
      </c>
      <c r="G1046" t="s">
        <v>347</v>
      </c>
      <c r="H1046">
        <v>20210826</v>
      </c>
      <c r="I1046" t="str">
        <f>VLOOKUP(A1046,'Universe 202008'!$A$2:$B$1148,2,0)</f>
        <v>ULE.L</v>
      </c>
      <c r="J1046" t="str">
        <f t="shared" si="33"/>
        <v>LN</v>
      </c>
      <c r="K1046" t="str">
        <f>VLOOKUP(J1046,'Exchange Lookup'!$A$2:$B$22,2,0)</f>
        <v>.L</v>
      </c>
      <c r="L1046" t="str">
        <f t="shared" si="32"/>
        <v>ULE.L</v>
      </c>
    </row>
    <row r="1047" spans="1:12" x14ac:dyDescent="0.25">
      <c r="A1047" t="s">
        <v>2111</v>
      </c>
      <c r="B1047" t="s">
        <v>2112</v>
      </c>
      <c r="C1047">
        <v>0.49324800000000002</v>
      </c>
      <c r="D1047">
        <v>52.277127999999998</v>
      </c>
      <c r="E1047">
        <v>4016</v>
      </c>
      <c r="F1047" t="s">
        <v>1349</v>
      </c>
      <c r="G1047" t="s">
        <v>356</v>
      </c>
      <c r="H1047">
        <v>20210722</v>
      </c>
      <c r="I1047" t="str">
        <f>VLOOKUP(A1047,'Universe 202008'!$A$2:$B$1148,2,0)</f>
        <v>CWK.L</v>
      </c>
      <c r="J1047" t="str">
        <f t="shared" si="33"/>
        <v>LN</v>
      </c>
      <c r="K1047" t="str">
        <f>VLOOKUP(J1047,'Exchange Lookup'!$A$2:$B$22,2,0)</f>
        <v>.L</v>
      </c>
      <c r="L1047" t="str">
        <f t="shared" si="32"/>
        <v>CWK.L</v>
      </c>
    </row>
    <row r="1048" spans="1:12" x14ac:dyDescent="0.25">
      <c r="A1048" t="s">
        <v>2113</v>
      </c>
      <c r="B1048" t="s">
        <v>2114</v>
      </c>
      <c r="C1048">
        <v>0.49099300000000001</v>
      </c>
      <c r="D1048">
        <v>240.35095999999999</v>
      </c>
      <c r="E1048">
        <v>869.5</v>
      </c>
      <c r="F1048" t="s">
        <v>1349</v>
      </c>
      <c r="G1048" t="s">
        <v>347</v>
      </c>
      <c r="H1048">
        <v>20210422</v>
      </c>
      <c r="I1048" t="str">
        <f>VLOOKUP(A1048,'Universe 202008'!$A$2:$B$1148,2,0)</f>
        <v>AGK.L</v>
      </c>
      <c r="J1048" t="str">
        <f t="shared" si="33"/>
        <v>LN</v>
      </c>
      <c r="K1048" t="str">
        <f>VLOOKUP(J1048,'Exchange Lookup'!$A$2:$B$22,2,0)</f>
        <v>.L</v>
      </c>
      <c r="L1048" t="str">
        <f t="shared" si="32"/>
        <v>AGK.L</v>
      </c>
    </row>
    <row r="1049" spans="1:12" x14ac:dyDescent="0.25">
      <c r="A1049" t="s">
        <v>2115</v>
      </c>
      <c r="B1049" t="s">
        <v>2116</v>
      </c>
      <c r="C1049">
        <v>0.48781600000000003</v>
      </c>
      <c r="D1049">
        <v>125.155585</v>
      </c>
      <c r="E1049">
        <v>1659</v>
      </c>
      <c r="F1049" t="s">
        <v>1349</v>
      </c>
      <c r="G1049" t="s">
        <v>377</v>
      </c>
      <c r="H1049">
        <v>20210715</v>
      </c>
      <c r="I1049" t="str">
        <f>VLOOKUP(A1049,'Universe 202008'!$A$2:$B$1148,2,0)</f>
        <v>SMWH.L</v>
      </c>
      <c r="J1049" t="str">
        <f t="shared" si="33"/>
        <v>LN</v>
      </c>
      <c r="K1049" t="str">
        <f>VLOOKUP(J1049,'Exchange Lookup'!$A$2:$B$22,2,0)</f>
        <v>.L</v>
      </c>
      <c r="L1049" t="str">
        <f t="shared" si="32"/>
        <v>SMWH.L</v>
      </c>
    </row>
    <row r="1050" spans="1:12" x14ac:dyDescent="0.25">
      <c r="A1050" t="s">
        <v>2117</v>
      </c>
      <c r="B1050" t="s">
        <v>2118</v>
      </c>
      <c r="C1050">
        <v>0.48750900000000003</v>
      </c>
      <c r="D1050">
        <v>2626.6135089999998</v>
      </c>
      <c r="E1050">
        <v>79</v>
      </c>
      <c r="F1050" t="s">
        <v>1349</v>
      </c>
      <c r="G1050" t="s">
        <v>366</v>
      </c>
      <c r="H1050">
        <v>20210610</v>
      </c>
      <c r="I1050" t="str">
        <f>VLOOKUP(A1050,'Universe 202008'!$A$2:$B$1148,2,0)</f>
        <v>AGR.L</v>
      </c>
      <c r="J1050" t="str">
        <f t="shared" si="33"/>
        <v>LN</v>
      </c>
      <c r="K1050" t="str">
        <f>VLOOKUP(J1050,'Exchange Lookup'!$A$2:$B$22,2,0)</f>
        <v>.L</v>
      </c>
      <c r="L1050" t="str">
        <f t="shared" si="32"/>
        <v>AGR.L</v>
      </c>
    </row>
    <row r="1051" spans="1:12" x14ac:dyDescent="0.25">
      <c r="A1051" t="s">
        <v>2119</v>
      </c>
      <c r="B1051" t="s">
        <v>2120</v>
      </c>
      <c r="C1051">
        <v>0.48438100000000001</v>
      </c>
      <c r="D1051">
        <v>224.098747</v>
      </c>
      <c r="E1051">
        <v>920</v>
      </c>
      <c r="F1051" t="s">
        <v>1349</v>
      </c>
      <c r="G1051" t="s">
        <v>1403</v>
      </c>
      <c r="H1051">
        <v>20210401</v>
      </c>
      <c r="I1051" t="str">
        <f>VLOOKUP(A1051,'Universe 202008'!$A$2:$B$1148,2,0)</f>
        <v>FGT.L</v>
      </c>
      <c r="J1051" t="str">
        <f t="shared" si="33"/>
        <v>LN</v>
      </c>
      <c r="K1051" t="str">
        <f>VLOOKUP(J1051,'Exchange Lookup'!$A$2:$B$22,2,0)</f>
        <v>.L</v>
      </c>
      <c r="L1051" t="str">
        <f t="shared" si="32"/>
        <v>FGT.L</v>
      </c>
    </row>
    <row r="1052" spans="1:12" x14ac:dyDescent="0.25">
      <c r="A1052" t="s">
        <v>2121</v>
      </c>
      <c r="B1052" t="s">
        <v>2122</v>
      </c>
      <c r="C1052">
        <v>0.48063800000000001</v>
      </c>
      <c r="D1052">
        <v>663.782287</v>
      </c>
      <c r="E1052">
        <v>308.2</v>
      </c>
      <c r="F1052" t="s">
        <v>1349</v>
      </c>
      <c r="G1052" t="s">
        <v>347</v>
      </c>
      <c r="H1052">
        <v>20210603</v>
      </c>
      <c r="I1052" t="str">
        <f>VLOOKUP(A1052,'Universe 202008'!$A$2:$B$1148,2,0)</f>
        <v>BBY.L</v>
      </c>
      <c r="J1052" t="str">
        <f t="shared" si="33"/>
        <v>LN</v>
      </c>
      <c r="K1052" t="str">
        <f>VLOOKUP(J1052,'Exchange Lookup'!$A$2:$B$22,2,0)</f>
        <v>.L</v>
      </c>
      <c r="L1052" t="str">
        <f t="shared" si="32"/>
        <v>BBY.L</v>
      </c>
    </row>
    <row r="1053" spans="1:12" x14ac:dyDescent="0.25">
      <c r="A1053" t="s">
        <v>2123</v>
      </c>
      <c r="B1053" t="s">
        <v>2124</v>
      </c>
      <c r="C1053">
        <v>0.47978999999999999</v>
      </c>
      <c r="D1053">
        <v>661.32459400000005</v>
      </c>
      <c r="E1053">
        <v>308.8</v>
      </c>
      <c r="F1053" t="s">
        <v>1349</v>
      </c>
      <c r="G1053" t="s">
        <v>366</v>
      </c>
      <c r="H1053">
        <v>20210527</v>
      </c>
      <c r="I1053" t="str">
        <f>VLOOKUP(A1053,'Universe 202008'!$A$2:$B$1148,2,0)</f>
        <v>GRI.L</v>
      </c>
      <c r="J1053" t="str">
        <f t="shared" si="33"/>
        <v>LN</v>
      </c>
      <c r="K1053" t="str">
        <f>VLOOKUP(J1053,'Exchange Lookup'!$A$2:$B$22,2,0)</f>
        <v>.L</v>
      </c>
      <c r="L1053" t="str">
        <f t="shared" si="32"/>
        <v>GRI.L</v>
      </c>
    </row>
    <row r="1054" spans="1:12" x14ac:dyDescent="0.25">
      <c r="A1054" t="s">
        <v>2125</v>
      </c>
      <c r="B1054" t="s">
        <v>2126</v>
      </c>
      <c r="C1054">
        <v>0.47044900000000001</v>
      </c>
      <c r="D1054">
        <v>133.121163</v>
      </c>
      <c r="E1054">
        <v>1504.2</v>
      </c>
      <c r="F1054" t="s">
        <v>1349</v>
      </c>
      <c r="G1054" t="s">
        <v>377</v>
      </c>
      <c r="H1054">
        <v>20200331</v>
      </c>
      <c r="I1054" t="str">
        <f>VLOOKUP(A1054,'Universe 202008'!$A$2:$B$1148,2,0)</f>
        <v>CCL.L</v>
      </c>
      <c r="J1054" t="str">
        <f t="shared" si="33"/>
        <v>LN</v>
      </c>
      <c r="K1054" t="str">
        <f>VLOOKUP(J1054,'Exchange Lookup'!$A$2:$B$22,2,0)</f>
        <v>.L</v>
      </c>
      <c r="L1054" t="str">
        <f t="shared" si="32"/>
        <v>CCL.L</v>
      </c>
    </row>
    <row r="1055" spans="1:12" x14ac:dyDescent="0.25">
      <c r="A1055" t="s">
        <v>2127</v>
      </c>
      <c r="B1055" t="s">
        <v>2128</v>
      </c>
      <c r="C1055">
        <v>0.46950199999999997</v>
      </c>
      <c r="D1055">
        <v>1762.2391500000001</v>
      </c>
      <c r="E1055">
        <v>113.4</v>
      </c>
      <c r="F1055" t="s">
        <v>1349</v>
      </c>
      <c r="G1055" t="s">
        <v>1403</v>
      </c>
      <c r="H1055">
        <v>20210729</v>
      </c>
      <c r="I1055" t="str">
        <f>VLOOKUP(A1055,'Universe 202008'!$A$2:$B$1148,2,0)</f>
        <v>SEQI.L</v>
      </c>
      <c r="J1055" t="str">
        <f t="shared" si="33"/>
        <v>LN</v>
      </c>
      <c r="K1055" t="str">
        <f>VLOOKUP(J1055,'Exchange Lookup'!$A$2:$B$22,2,0)</f>
        <v>.L</v>
      </c>
      <c r="L1055" t="str">
        <f t="shared" si="32"/>
        <v>SEQI.L</v>
      </c>
    </row>
    <row r="1056" spans="1:12" x14ac:dyDescent="0.25">
      <c r="A1056" t="s">
        <v>2129</v>
      </c>
      <c r="B1056" t="s">
        <v>2130</v>
      </c>
      <c r="C1056">
        <v>0.46623300000000001</v>
      </c>
      <c r="D1056">
        <v>253.120386</v>
      </c>
      <c r="E1056">
        <v>784</v>
      </c>
      <c r="F1056" t="s">
        <v>1349</v>
      </c>
      <c r="G1056" t="s">
        <v>366</v>
      </c>
      <c r="H1056">
        <v>20210527</v>
      </c>
      <c r="I1056" t="str">
        <f>VLOOKUP(A1056,'Universe 202008'!$A$2:$B$1148,2,0)</f>
        <v>GPOR.L</v>
      </c>
      <c r="J1056" t="str">
        <f t="shared" si="33"/>
        <v>LN</v>
      </c>
      <c r="K1056" t="str">
        <f>VLOOKUP(J1056,'Exchange Lookup'!$A$2:$B$22,2,0)</f>
        <v>.L</v>
      </c>
      <c r="L1056" t="str">
        <f t="shared" si="32"/>
        <v>GPOR.L</v>
      </c>
    </row>
    <row r="1057" spans="1:12" x14ac:dyDescent="0.25">
      <c r="A1057" t="s">
        <v>2131</v>
      </c>
      <c r="B1057" t="s">
        <v>2132</v>
      </c>
      <c r="C1057">
        <v>0.46412300000000001</v>
      </c>
      <c r="D1057">
        <v>493.87063599999999</v>
      </c>
      <c r="E1057">
        <v>400</v>
      </c>
      <c r="F1057" t="s">
        <v>1349</v>
      </c>
      <c r="G1057" t="s">
        <v>347</v>
      </c>
      <c r="H1057">
        <v>20210429</v>
      </c>
      <c r="I1057" t="str">
        <f>VLOOKUP(A1057,'Universe 202008'!$A$2:$B$1148,2,0)</f>
        <v>JLG.L</v>
      </c>
      <c r="J1057" t="str">
        <f t="shared" si="33"/>
        <v>LN</v>
      </c>
      <c r="K1057" t="str">
        <f>VLOOKUP(J1057,'Exchange Lookup'!$A$2:$B$22,2,0)</f>
        <v>.L</v>
      </c>
      <c r="L1057" t="str">
        <f t="shared" si="32"/>
        <v>JLG.L</v>
      </c>
    </row>
    <row r="1058" spans="1:12" x14ac:dyDescent="0.25">
      <c r="A1058" t="s">
        <v>2133</v>
      </c>
      <c r="B1058" t="s">
        <v>2134</v>
      </c>
      <c r="C1058">
        <v>0.46102900000000002</v>
      </c>
      <c r="D1058">
        <v>464.783072</v>
      </c>
      <c r="E1058">
        <v>422.2</v>
      </c>
      <c r="F1058" t="s">
        <v>1349</v>
      </c>
      <c r="G1058" t="s">
        <v>377</v>
      </c>
      <c r="H1058">
        <v>20210812</v>
      </c>
      <c r="I1058" t="str">
        <f>VLOOKUP(A1058,'Universe 202008'!$A$2:$B$1148,2,0)</f>
        <v>DOM.L</v>
      </c>
      <c r="J1058" t="str">
        <f t="shared" si="33"/>
        <v>LN</v>
      </c>
      <c r="K1058" t="str">
        <f>VLOOKUP(J1058,'Exchange Lookup'!$A$2:$B$22,2,0)</f>
        <v>.L</v>
      </c>
      <c r="L1058" t="str">
        <f t="shared" si="32"/>
        <v>DOM.L</v>
      </c>
    </row>
    <row r="1059" spans="1:12" x14ac:dyDescent="0.25">
      <c r="A1059" t="s">
        <v>2135</v>
      </c>
      <c r="B1059" t="s">
        <v>2136</v>
      </c>
      <c r="C1059">
        <v>0.45935999999999999</v>
      </c>
      <c r="D1059">
        <v>71.098496999999995</v>
      </c>
      <c r="E1059">
        <v>2750</v>
      </c>
      <c r="F1059" t="s">
        <v>1349</v>
      </c>
      <c r="G1059" t="s">
        <v>344</v>
      </c>
      <c r="H1059">
        <v>20210603</v>
      </c>
      <c r="I1059" t="str">
        <f>VLOOKUP(A1059,'Universe 202008'!$A$2:$B$1148,2,0)</f>
        <v>CCC.L</v>
      </c>
      <c r="J1059" t="str">
        <f t="shared" si="33"/>
        <v>LN</v>
      </c>
      <c r="K1059" t="str">
        <f>VLOOKUP(J1059,'Exchange Lookup'!$A$2:$B$22,2,0)</f>
        <v>.L</v>
      </c>
      <c r="L1059" t="str">
        <f t="shared" si="32"/>
        <v>CCC.L</v>
      </c>
    </row>
    <row r="1060" spans="1:12" x14ac:dyDescent="0.25">
      <c r="A1060" t="s">
        <v>2137</v>
      </c>
      <c r="B1060" t="s">
        <v>2138</v>
      </c>
      <c r="C1060">
        <v>0.456175</v>
      </c>
      <c r="D1060">
        <v>311.66204499999998</v>
      </c>
      <c r="E1060">
        <v>623</v>
      </c>
      <c r="F1060" t="s">
        <v>1349</v>
      </c>
      <c r="G1060" t="s">
        <v>347</v>
      </c>
      <c r="H1060">
        <v>20200903</v>
      </c>
      <c r="I1060" t="str">
        <f>VLOOKUP(A1060,'Universe 202008'!$A$2:$B$1148,2,0)</f>
        <v>PAGE.L</v>
      </c>
      <c r="J1060" t="str">
        <f t="shared" si="33"/>
        <v>LN</v>
      </c>
      <c r="K1060" t="str">
        <f>VLOOKUP(J1060,'Exchange Lookup'!$A$2:$B$22,2,0)</f>
        <v>.L</v>
      </c>
      <c r="L1060" t="str">
        <f t="shared" si="32"/>
        <v>PAGE.L</v>
      </c>
    </row>
    <row r="1061" spans="1:12" x14ac:dyDescent="0.25">
      <c r="A1061" t="s">
        <v>2139</v>
      </c>
      <c r="B1061" t="s">
        <v>2140</v>
      </c>
      <c r="C1061">
        <v>0.45526899999999998</v>
      </c>
      <c r="D1061">
        <v>784.85101799999995</v>
      </c>
      <c r="E1061">
        <v>246.9</v>
      </c>
      <c r="F1061" t="s">
        <v>1349</v>
      </c>
      <c r="G1061" t="s">
        <v>377</v>
      </c>
      <c r="H1061">
        <v>20210610</v>
      </c>
      <c r="I1061" t="str">
        <f>VLOOKUP(A1061,'Universe 202008'!$A$2:$B$1148,2,0)</f>
        <v>SSPG.L</v>
      </c>
      <c r="J1061" t="str">
        <f t="shared" si="33"/>
        <v>LN</v>
      </c>
      <c r="K1061" t="str">
        <f>VLOOKUP(J1061,'Exchange Lookup'!$A$2:$B$22,2,0)</f>
        <v>.L</v>
      </c>
      <c r="L1061" t="str">
        <f t="shared" si="32"/>
        <v>SSPG.L</v>
      </c>
    </row>
    <row r="1062" spans="1:12" x14ac:dyDescent="0.25">
      <c r="A1062" t="s">
        <v>2141</v>
      </c>
      <c r="B1062" t="s">
        <v>2142</v>
      </c>
      <c r="C1062">
        <v>0.45214599999999999</v>
      </c>
      <c r="D1062">
        <v>774.44827699999996</v>
      </c>
      <c r="E1062">
        <v>248.5</v>
      </c>
      <c r="F1062" t="s">
        <v>1349</v>
      </c>
      <c r="G1062" t="s">
        <v>1403</v>
      </c>
      <c r="H1062">
        <v>20210520</v>
      </c>
      <c r="I1062" t="str">
        <f>VLOOKUP(A1062,'Universe 202008'!$A$2:$B$1148,2,0)</f>
        <v>WTAN.L</v>
      </c>
      <c r="J1062" t="str">
        <f t="shared" si="33"/>
        <v>LN</v>
      </c>
      <c r="K1062" t="str">
        <f>VLOOKUP(J1062,'Exchange Lookup'!$A$2:$B$22,2,0)</f>
        <v>.L</v>
      </c>
      <c r="L1062" t="str">
        <f t="shared" si="32"/>
        <v>WTAN.L</v>
      </c>
    </row>
    <row r="1063" spans="1:12" x14ac:dyDescent="0.25">
      <c r="A1063" t="s">
        <v>2143</v>
      </c>
      <c r="B1063" t="s">
        <v>2144</v>
      </c>
      <c r="C1063">
        <v>0.445075</v>
      </c>
      <c r="D1063">
        <v>560.80742199999997</v>
      </c>
      <c r="E1063">
        <v>337.8</v>
      </c>
      <c r="F1063" t="s">
        <v>1349</v>
      </c>
      <c r="G1063" t="s">
        <v>347</v>
      </c>
      <c r="H1063">
        <v>20210729</v>
      </c>
      <c r="I1063" t="str">
        <f>VLOOKUP(A1063,'Universe 202008'!$A$2:$B$1148,2,0)</f>
        <v>QQ.L</v>
      </c>
      <c r="J1063" t="str">
        <f t="shared" si="33"/>
        <v>LN</v>
      </c>
      <c r="K1063" t="str">
        <f>VLOOKUP(J1063,'Exchange Lookup'!$A$2:$B$22,2,0)</f>
        <v>.L</v>
      </c>
      <c r="L1063" t="str">
        <f t="shared" si="32"/>
        <v>QQ.L</v>
      </c>
    </row>
    <row r="1064" spans="1:12" x14ac:dyDescent="0.25">
      <c r="A1064" t="s">
        <v>2145</v>
      </c>
      <c r="B1064" t="s">
        <v>2146</v>
      </c>
      <c r="C1064">
        <v>0.444191</v>
      </c>
      <c r="D1064">
        <v>663.15167699999995</v>
      </c>
      <c r="E1064">
        <v>285.10000000000002</v>
      </c>
      <c r="F1064" t="s">
        <v>1349</v>
      </c>
      <c r="G1064" t="s">
        <v>338</v>
      </c>
      <c r="H1064">
        <v>20210722</v>
      </c>
      <c r="I1064" t="str">
        <f>VLOOKUP(A1064,'Universe 202008'!$A$2:$B$1148,2,0)</f>
        <v>INVP.L</v>
      </c>
      <c r="J1064" t="str">
        <f t="shared" si="33"/>
        <v>LN</v>
      </c>
      <c r="K1064" t="str">
        <f>VLOOKUP(J1064,'Exchange Lookup'!$A$2:$B$22,2,0)</f>
        <v>.L</v>
      </c>
      <c r="L1064" t="str">
        <f t="shared" si="32"/>
        <v>INVP.L</v>
      </c>
    </row>
    <row r="1065" spans="1:12" x14ac:dyDescent="0.25">
      <c r="A1065" t="s">
        <v>2147</v>
      </c>
      <c r="B1065" t="s">
        <v>2148</v>
      </c>
      <c r="C1065">
        <v>0.43530200000000002</v>
      </c>
      <c r="D1065">
        <v>79.862486000000004</v>
      </c>
      <c r="E1065">
        <v>2320</v>
      </c>
      <c r="F1065" t="s">
        <v>1349</v>
      </c>
      <c r="G1065" t="s">
        <v>1403</v>
      </c>
      <c r="H1065">
        <v>20141010</v>
      </c>
      <c r="I1065" t="str">
        <f>VLOOKUP(A1065,'Universe 202008'!$A$2:$B$1148,2,0)</f>
        <v>HVPE.L</v>
      </c>
      <c r="J1065" t="str">
        <f t="shared" si="33"/>
        <v>LN</v>
      </c>
      <c r="K1065" t="str">
        <f>VLOOKUP(J1065,'Exchange Lookup'!$A$2:$B$22,2,0)</f>
        <v>.L</v>
      </c>
      <c r="L1065" t="str">
        <f t="shared" si="32"/>
        <v>HVPE.L</v>
      </c>
    </row>
    <row r="1066" spans="1:12" x14ac:dyDescent="0.25">
      <c r="A1066" t="s">
        <v>2149</v>
      </c>
      <c r="B1066" t="s">
        <v>2150</v>
      </c>
      <c r="C1066">
        <v>0.43415199999999998</v>
      </c>
      <c r="D1066">
        <v>596.10110799999995</v>
      </c>
      <c r="E1066">
        <v>310</v>
      </c>
      <c r="F1066" t="s">
        <v>1349</v>
      </c>
      <c r="G1066" t="s">
        <v>1403</v>
      </c>
      <c r="H1066">
        <v>20210617</v>
      </c>
      <c r="I1066" t="str">
        <f>VLOOKUP(A1066,'Universe 202008'!$A$2:$B$1148,2,0)</f>
        <v>3IN.L</v>
      </c>
      <c r="J1066" t="str">
        <f t="shared" si="33"/>
        <v>LN</v>
      </c>
      <c r="K1066" t="str">
        <f>VLOOKUP(J1066,'Exchange Lookup'!$A$2:$B$22,2,0)</f>
        <v>.L</v>
      </c>
      <c r="L1066" t="str">
        <f t="shared" si="32"/>
        <v>3IN.L</v>
      </c>
    </row>
    <row r="1067" spans="1:12" x14ac:dyDescent="0.25">
      <c r="A1067" t="s">
        <v>2151</v>
      </c>
      <c r="B1067" t="s">
        <v>2152</v>
      </c>
      <c r="C1067">
        <v>0.43376500000000001</v>
      </c>
      <c r="D1067">
        <v>376.94363199999998</v>
      </c>
      <c r="E1067">
        <v>489.8</v>
      </c>
      <c r="F1067" t="s">
        <v>1349</v>
      </c>
      <c r="G1067" t="s">
        <v>338</v>
      </c>
      <c r="H1067">
        <v>20210415</v>
      </c>
      <c r="I1067" t="str">
        <f>VLOOKUP(A1067,'Universe 202008'!$A$2:$B$1148,2,0)</f>
        <v>OSB.L</v>
      </c>
      <c r="J1067" t="str">
        <f t="shared" si="33"/>
        <v>LN</v>
      </c>
      <c r="K1067" t="str">
        <f>VLOOKUP(J1067,'Exchange Lookup'!$A$2:$B$22,2,0)</f>
        <v>.L</v>
      </c>
      <c r="L1067" t="str">
        <f t="shared" si="32"/>
        <v>OSB.L</v>
      </c>
    </row>
    <row r="1068" spans="1:12" x14ac:dyDescent="0.25">
      <c r="A1068" t="s">
        <v>2153</v>
      </c>
      <c r="B1068" t="s">
        <v>2154</v>
      </c>
      <c r="C1068">
        <v>0.41841600000000001</v>
      </c>
      <c r="D1068">
        <v>455.482707</v>
      </c>
      <c r="E1068">
        <v>391</v>
      </c>
      <c r="F1068" t="s">
        <v>1349</v>
      </c>
      <c r="G1068" t="s">
        <v>338</v>
      </c>
      <c r="H1068">
        <v>20210304</v>
      </c>
      <c r="I1068" t="str">
        <f>VLOOKUP(A1068,'Universe 202008'!$A$2:$B$1148,2,0)</f>
        <v>ASHM.L</v>
      </c>
      <c r="J1068" t="str">
        <f t="shared" si="33"/>
        <v>LN</v>
      </c>
      <c r="K1068" t="str">
        <f>VLOOKUP(J1068,'Exchange Lookup'!$A$2:$B$22,2,0)</f>
        <v>.L</v>
      </c>
      <c r="L1068" t="str">
        <f t="shared" si="32"/>
        <v>ASHM.L</v>
      </c>
    </row>
    <row r="1069" spans="1:12" x14ac:dyDescent="0.25">
      <c r="A1069" t="s">
        <v>2155</v>
      </c>
      <c r="B1069" t="s">
        <v>2156</v>
      </c>
      <c r="C1069">
        <v>0.41479199999999999</v>
      </c>
      <c r="D1069">
        <v>34.149168000000003</v>
      </c>
      <c r="E1069">
        <v>5170</v>
      </c>
      <c r="F1069" t="s">
        <v>1349</v>
      </c>
      <c r="G1069" t="s">
        <v>344</v>
      </c>
      <c r="H1069">
        <v>20210304</v>
      </c>
      <c r="I1069" t="str">
        <f>VLOOKUP(A1069,'Universe 202008'!$A$2:$B$1148,2,0)</f>
        <v>RSW.L</v>
      </c>
      <c r="J1069" t="str">
        <f t="shared" si="33"/>
        <v>LN</v>
      </c>
      <c r="K1069" t="str">
        <f>VLOOKUP(J1069,'Exchange Lookup'!$A$2:$B$22,2,0)</f>
        <v>.L</v>
      </c>
      <c r="L1069" t="str">
        <f t="shared" si="32"/>
        <v>RSW.L</v>
      </c>
    </row>
    <row r="1070" spans="1:12" x14ac:dyDescent="0.25">
      <c r="A1070" t="s">
        <v>2157</v>
      </c>
      <c r="B1070" t="s">
        <v>2158</v>
      </c>
      <c r="C1070">
        <v>0.41332400000000002</v>
      </c>
      <c r="D1070">
        <v>277.92496799999998</v>
      </c>
      <c r="E1070">
        <v>633</v>
      </c>
      <c r="F1070" t="s">
        <v>1349</v>
      </c>
      <c r="G1070" t="s">
        <v>366</v>
      </c>
      <c r="H1070">
        <v>20210610</v>
      </c>
      <c r="I1070" t="str">
        <f>VLOOKUP(A1070,'Universe 202008'!$A$2:$B$1148,2,0)</f>
        <v>SHB.L</v>
      </c>
      <c r="J1070" t="str">
        <f t="shared" si="33"/>
        <v>LN</v>
      </c>
      <c r="K1070" t="str">
        <f>VLOOKUP(J1070,'Exchange Lookup'!$A$2:$B$22,2,0)</f>
        <v>.L</v>
      </c>
      <c r="L1070" t="str">
        <f t="shared" si="32"/>
        <v>SHB.L</v>
      </c>
    </row>
    <row r="1071" spans="1:12" x14ac:dyDescent="0.25">
      <c r="A1071" t="s">
        <v>2159</v>
      </c>
      <c r="B1071" t="s">
        <v>2160</v>
      </c>
      <c r="C1071">
        <v>0.412047</v>
      </c>
      <c r="D1071">
        <v>332.16447099999999</v>
      </c>
      <c r="E1071">
        <v>528</v>
      </c>
      <c r="F1071" t="s">
        <v>1349</v>
      </c>
      <c r="G1071" t="s">
        <v>335</v>
      </c>
      <c r="H1071">
        <v>20211007</v>
      </c>
      <c r="I1071" t="str">
        <f>VLOOKUP(A1071,'Universe 202008'!$A$2:$B$1148,2,0)</f>
        <v>SYNT.L</v>
      </c>
      <c r="J1071" t="str">
        <f t="shared" si="33"/>
        <v>LN</v>
      </c>
      <c r="K1071" t="str">
        <f>VLOOKUP(J1071,'Exchange Lookup'!$A$2:$B$22,2,0)</f>
        <v>.L</v>
      </c>
      <c r="L1071" t="str">
        <f t="shared" si="32"/>
        <v>SYNT.L</v>
      </c>
    </row>
    <row r="1072" spans="1:12" x14ac:dyDescent="0.25">
      <c r="A1072" t="s">
        <v>2161</v>
      </c>
      <c r="B1072" t="s">
        <v>2162</v>
      </c>
      <c r="C1072">
        <v>0.41184300000000001</v>
      </c>
      <c r="D1072">
        <v>442.108632</v>
      </c>
      <c r="E1072">
        <v>396.5</v>
      </c>
      <c r="F1072" t="s">
        <v>1349</v>
      </c>
      <c r="G1072" t="s">
        <v>1403</v>
      </c>
      <c r="H1072">
        <v>20210805</v>
      </c>
      <c r="I1072" t="str">
        <f>VLOOKUP(A1072,'Universe 202008'!$A$2:$B$1148,2,0)</f>
        <v>CTY.L</v>
      </c>
      <c r="J1072" t="str">
        <f t="shared" si="33"/>
        <v>LN</v>
      </c>
      <c r="K1072" t="str">
        <f>VLOOKUP(J1072,'Exchange Lookup'!$A$2:$B$22,2,0)</f>
        <v>.L</v>
      </c>
      <c r="L1072" t="str">
        <f t="shared" si="32"/>
        <v>CTY.L</v>
      </c>
    </row>
    <row r="1073" spans="1:12" x14ac:dyDescent="0.25">
      <c r="A1073" t="s">
        <v>2163</v>
      </c>
      <c r="B1073" t="s">
        <v>2164</v>
      </c>
      <c r="C1073">
        <v>0.40233200000000002</v>
      </c>
      <c r="D1073">
        <v>187.258366</v>
      </c>
      <c r="E1073">
        <v>914.5</v>
      </c>
      <c r="F1073" t="s">
        <v>1349</v>
      </c>
      <c r="G1073" t="s">
        <v>347</v>
      </c>
      <c r="H1073">
        <v>20211007</v>
      </c>
      <c r="I1073" t="str">
        <f>VLOOKUP(A1073,'Universe 202008'!$A$2:$B$1148,2,0)</f>
        <v>BOY.L</v>
      </c>
      <c r="J1073" t="str">
        <f t="shared" si="33"/>
        <v>LN</v>
      </c>
      <c r="K1073" t="str">
        <f>VLOOKUP(J1073,'Exchange Lookup'!$A$2:$B$22,2,0)</f>
        <v>.L</v>
      </c>
      <c r="L1073" t="str">
        <f t="shared" si="32"/>
        <v>BOY.L</v>
      </c>
    </row>
    <row r="1074" spans="1:12" x14ac:dyDescent="0.25">
      <c r="A1074" t="s">
        <v>2165</v>
      </c>
      <c r="B1074" t="s">
        <v>2166</v>
      </c>
      <c r="C1074">
        <v>0.39154</v>
      </c>
      <c r="D1074">
        <v>1195.5110219999999</v>
      </c>
      <c r="E1074">
        <v>139.4</v>
      </c>
      <c r="F1074" t="s">
        <v>1349</v>
      </c>
      <c r="G1074" t="s">
        <v>347</v>
      </c>
      <c r="H1074">
        <v>20210916</v>
      </c>
      <c r="I1074" t="str">
        <f>VLOOKUP(A1074,'Universe 202008'!$A$2:$B$1148,2,0)</f>
        <v>SRP.L</v>
      </c>
      <c r="J1074" t="str">
        <f t="shared" si="33"/>
        <v>LN</v>
      </c>
      <c r="K1074" t="str">
        <f>VLOOKUP(J1074,'Exchange Lookup'!$A$2:$B$22,2,0)</f>
        <v>.L</v>
      </c>
      <c r="L1074" t="str">
        <f t="shared" si="32"/>
        <v>SRP.L</v>
      </c>
    </row>
    <row r="1075" spans="1:12" x14ac:dyDescent="0.25">
      <c r="A1075" t="s">
        <v>2167</v>
      </c>
      <c r="B1075" t="s">
        <v>2168</v>
      </c>
      <c r="C1075">
        <v>0.38459700000000002</v>
      </c>
      <c r="D1075">
        <v>394.455603</v>
      </c>
      <c r="E1075">
        <v>415</v>
      </c>
      <c r="F1075" t="s">
        <v>1349</v>
      </c>
      <c r="G1075" t="s">
        <v>341</v>
      </c>
      <c r="H1075">
        <v>20210514</v>
      </c>
      <c r="I1075" t="str">
        <f>VLOOKUP(A1075,'Universe 202008'!$A$2:$B$1148,2,0)</f>
        <v>ASCL.L</v>
      </c>
      <c r="J1075" t="str">
        <f t="shared" si="33"/>
        <v>LN</v>
      </c>
      <c r="K1075" t="str">
        <f>VLOOKUP(J1075,'Exchange Lookup'!$A$2:$B$22,2,0)</f>
        <v>.L</v>
      </c>
      <c r="L1075" t="str">
        <f t="shared" si="32"/>
        <v>ASCL.L</v>
      </c>
    </row>
    <row r="1076" spans="1:12" x14ac:dyDescent="0.25">
      <c r="A1076" t="s">
        <v>2169</v>
      </c>
      <c r="B1076" t="s">
        <v>2170</v>
      </c>
      <c r="C1076">
        <v>0.38413799999999998</v>
      </c>
      <c r="D1076">
        <v>402.52030999999999</v>
      </c>
      <c r="E1076">
        <v>406.2</v>
      </c>
      <c r="F1076" t="s">
        <v>1349</v>
      </c>
      <c r="G1076" t="s">
        <v>377</v>
      </c>
      <c r="H1076" t="s">
        <v>333</v>
      </c>
      <c r="I1076" t="e">
        <f>VLOOKUP(A1076,'Universe 202008'!$A$2:$B$1148,2,0)</f>
        <v>#N/A</v>
      </c>
      <c r="J1076" t="str">
        <f t="shared" si="33"/>
        <v>LN</v>
      </c>
      <c r="K1076" t="str">
        <f>VLOOKUP(J1076,'Exchange Lookup'!$A$2:$B$22,2,0)</f>
        <v>.L</v>
      </c>
      <c r="L1076" t="str">
        <f t="shared" si="32"/>
        <v>DOCS.L</v>
      </c>
    </row>
    <row r="1077" spans="1:12" x14ac:dyDescent="0.25">
      <c r="A1077" t="s">
        <v>2171</v>
      </c>
      <c r="B1077" t="s">
        <v>2172</v>
      </c>
      <c r="C1077">
        <v>0.38088899999999998</v>
      </c>
      <c r="D1077">
        <v>460.570427</v>
      </c>
      <c r="E1077">
        <v>352</v>
      </c>
      <c r="F1077" t="s">
        <v>1349</v>
      </c>
      <c r="G1077" t="s">
        <v>377</v>
      </c>
      <c r="H1077" t="s">
        <v>333</v>
      </c>
      <c r="I1077" t="str">
        <f>VLOOKUP(A1077,'Universe 202008'!$A$2:$B$1148,2,0)</f>
        <v>TRN.L</v>
      </c>
      <c r="J1077" t="str">
        <f t="shared" si="33"/>
        <v>LN</v>
      </c>
      <c r="K1077" t="str">
        <f>VLOOKUP(J1077,'Exchange Lookup'!$A$2:$B$22,2,0)</f>
        <v>.L</v>
      </c>
      <c r="L1077" t="str">
        <f t="shared" si="32"/>
        <v>TRN.L</v>
      </c>
    </row>
    <row r="1078" spans="1:12" x14ac:dyDescent="0.25">
      <c r="A1078" t="s">
        <v>2173</v>
      </c>
      <c r="B1078" t="s">
        <v>2174</v>
      </c>
      <c r="C1078">
        <v>0.37882100000000002</v>
      </c>
      <c r="D1078">
        <v>462.93633999999997</v>
      </c>
      <c r="E1078">
        <v>348.3</v>
      </c>
      <c r="F1078" t="s">
        <v>1349</v>
      </c>
      <c r="G1078" t="s">
        <v>344</v>
      </c>
      <c r="H1078">
        <v>20200818</v>
      </c>
      <c r="I1078" t="str">
        <f>VLOOKUP(A1078,'Universe 202008'!$A$2:$B$1148,2,0)</f>
        <v>NETW.L</v>
      </c>
      <c r="J1078" t="str">
        <f t="shared" si="33"/>
        <v>LN</v>
      </c>
      <c r="K1078" t="str">
        <f>VLOOKUP(J1078,'Exchange Lookup'!$A$2:$B$22,2,0)</f>
        <v>.L</v>
      </c>
      <c r="L1078" t="str">
        <f t="shared" si="32"/>
        <v>NETW.L</v>
      </c>
    </row>
    <row r="1079" spans="1:12" x14ac:dyDescent="0.25">
      <c r="A1079" t="s">
        <v>2175</v>
      </c>
      <c r="B1079" t="s">
        <v>2176</v>
      </c>
      <c r="C1079">
        <v>0.37734699999999999</v>
      </c>
      <c r="D1079">
        <v>397.75440400000002</v>
      </c>
      <c r="E1079">
        <v>403.8</v>
      </c>
      <c r="F1079" t="s">
        <v>1349</v>
      </c>
      <c r="G1079" t="s">
        <v>53</v>
      </c>
      <c r="H1079">
        <v>20210826</v>
      </c>
      <c r="I1079" t="str">
        <f>VLOOKUP(A1079,'Universe 202008'!$A$2:$B$1148,2,0)</f>
        <v>DRX.L</v>
      </c>
      <c r="J1079" t="str">
        <f t="shared" si="33"/>
        <v>LN</v>
      </c>
      <c r="K1079" t="str">
        <f>VLOOKUP(J1079,'Exchange Lookup'!$A$2:$B$22,2,0)</f>
        <v>.L</v>
      </c>
      <c r="L1079" t="str">
        <f t="shared" si="32"/>
        <v>DRX.L</v>
      </c>
    </row>
    <row r="1080" spans="1:12" x14ac:dyDescent="0.25">
      <c r="A1080" t="s">
        <v>2177</v>
      </c>
      <c r="B1080" t="s">
        <v>2178</v>
      </c>
      <c r="C1080">
        <v>0.374971</v>
      </c>
      <c r="D1080">
        <v>242.92505700000001</v>
      </c>
      <c r="E1080">
        <v>657</v>
      </c>
      <c r="F1080" t="s">
        <v>1349</v>
      </c>
      <c r="G1080" t="s">
        <v>338</v>
      </c>
      <c r="H1080">
        <v>20210805</v>
      </c>
      <c r="I1080" t="str">
        <f>VLOOKUP(A1080,'Universe 202008'!$A$2:$B$1148,2,0)</f>
        <v>LRE.L</v>
      </c>
      <c r="J1080" t="str">
        <f t="shared" si="33"/>
        <v>LN</v>
      </c>
      <c r="K1080" t="str">
        <f>VLOOKUP(J1080,'Exchange Lookup'!$A$2:$B$22,2,0)</f>
        <v>.L</v>
      </c>
      <c r="L1080" t="str">
        <f t="shared" si="32"/>
        <v>LRE.L</v>
      </c>
    </row>
    <row r="1081" spans="1:12" x14ac:dyDescent="0.25">
      <c r="A1081" t="s">
        <v>2179</v>
      </c>
      <c r="B1081" t="s">
        <v>2180</v>
      </c>
      <c r="C1081">
        <v>0.37493700000000002</v>
      </c>
      <c r="D1081">
        <v>788.67093199999999</v>
      </c>
      <c r="E1081">
        <v>202.35</v>
      </c>
      <c r="F1081" t="s">
        <v>1349</v>
      </c>
      <c r="G1081" t="s">
        <v>338</v>
      </c>
      <c r="H1081">
        <v>20210408</v>
      </c>
      <c r="I1081" t="str">
        <f>VLOOKUP(A1081,'Universe 202008'!$A$2:$B$1148,2,0)</f>
        <v>TCAP.L</v>
      </c>
      <c r="J1081" t="str">
        <f t="shared" si="33"/>
        <v>LN</v>
      </c>
      <c r="K1081" t="str">
        <f>VLOOKUP(J1081,'Exchange Lookup'!$A$2:$B$22,2,0)</f>
        <v>.L</v>
      </c>
      <c r="L1081" t="str">
        <f t="shared" si="32"/>
        <v>TCAP.L</v>
      </c>
    </row>
    <row r="1082" spans="1:12" x14ac:dyDescent="0.25">
      <c r="A1082" t="s">
        <v>2181</v>
      </c>
      <c r="B1082" t="s">
        <v>2182</v>
      </c>
      <c r="C1082">
        <v>0.37260300000000002</v>
      </c>
      <c r="D1082">
        <v>132.161766</v>
      </c>
      <c r="E1082">
        <v>1200</v>
      </c>
      <c r="F1082" t="s">
        <v>1349</v>
      </c>
      <c r="G1082" t="s">
        <v>366</v>
      </c>
      <c r="H1082">
        <v>20210902</v>
      </c>
      <c r="I1082" t="str">
        <f>VLOOKUP(A1082,'Universe 202008'!$A$2:$B$1148,2,0)</f>
        <v>SVS.L</v>
      </c>
      <c r="J1082" t="str">
        <f t="shared" si="33"/>
        <v>LN</v>
      </c>
      <c r="K1082" t="str">
        <f>VLOOKUP(J1082,'Exchange Lookup'!$A$2:$B$22,2,0)</f>
        <v>.L</v>
      </c>
      <c r="L1082" t="str">
        <f t="shared" si="32"/>
        <v>SVS.L</v>
      </c>
    </row>
    <row r="1083" spans="1:12" x14ac:dyDescent="0.25">
      <c r="A1083" t="s">
        <v>2183</v>
      </c>
      <c r="B1083" t="s">
        <v>2184</v>
      </c>
      <c r="C1083">
        <v>0.37067299999999997</v>
      </c>
      <c r="D1083">
        <v>602.64528600000006</v>
      </c>
      <c r="E1083">
        <v>261.8</v>
      </c>
      <c r="F1083" t="s">
        <v>1349</v>
      </c>
      <c r="G1083" t="s">
        <v>344</v>
      </c>
      <c r="H1083">
        <v>20210812</v>
      </c>
      <c r="I1083" t="str">
        <f>VLOOKUP(A1083,'Universe 202008'!$A$2:$B$1148,2,0)</f>
        <v>SPT.L</v>
      </c>
      <c r="J1083" t="str">
        <f t="shared" si="33"/>
        <v>LN</v>
      </c>
      <c r="K1083" t="str">
        <f>VLOOKUP(J1083,'Exchange Lookup'!$A$2:$B$22,2,0)</f>
        <v>.L</v>
      </c>
      <c r="L1083" t="str">
        <f t="shared" si="32"/>
        <v>SPT.L</v>
      </c>
    </row>
    <row r="1084" spans="1:12" x14ac:dyDescent="0.25">
      <c r="A1084" t="s">
        <v>2185</v>
      </c>
      <c r="B1084" t="s">
        <v>2186</v>
      </c>
      <c r="C1084">
        <v>0.36715799999999998</v>
      </c>
      <c r="D1084">
        <v>394.63700299999999</v>
      </c>
      <c r="E1084">
        <v>396</v>
      </c>
      <c r="F1084" t="s">
        <v>1349</v>
      </c>
      <c r="G1084" t="s">
        <v>1403</v>
      </c>
      <c r="H1084">
        <v>20210429</v>
      </c>
      <c r="I1084" t="str">
        <f>VLOOKUP(A1084,'Universe 202008'!$A$2:$B$1148,2,0)</f>
        <v>HGT.L</v>
      </c>
      <c r="J1084" t="str">
        <f t="shared" si="33"/>
        <v>LN</v>
      </c>
      <c r="K1084" t="str">
        <f>VLOOKUP(J1084,'Exchange Lookup'!$A$2:$B$22,2,0)</f>
        <v>.L</v>
      </c>
      <c r="L1084" t="str">
        <f t="shared" si="32"/>
        <v>HGT.L</v>
      </c>
    </row>
    <row r="1085" spans="1:12" x14ac:dyDescent="0.25">
      <c r="A1085" t="s">
        <v>2187</v>
      </c>
      <c r="B1085" t="s">
        <v>2188</v>
      </c>
      <c r="C1085">
        <v>0.3634</v>
      </c>
      <c r="D1085">
        <v>1189.820093</v>
      </c>
      <c r="E1085">
        <v>130</v>
      </c>
      <c r="F1085" t="s">
        <v>1349</v>
      </c>
      <c r="G1085" t="s">
        <v>1403</v>
      </c>
      <c r="H1085">
        <v>20210311</v>
      </c>
      <c r="I1085" t="str">
        <f>VLOOKUP(A1085,'Universe 202008'!$A$2:$B$1148,2,0)</f>
        <v>JMG.L</v>
      </c>
      <c r="J1085" t="str">
        <f t="shared" si="33"/>
        <v>LN</v>
      </c>
      <c r="K1085" t="str">
        <f>VLOOKUP(J1085,'Exchange Lookup'!$A$2:$B$22,2,0)</f>
        <v>.L</v>
      </c>
      <c r="L1085" t="str">
        <f t="shared" ref="L1085:L1148" si="34">IF(ISNA(I1085),LEFT(A1085,LEN(A1085)-10)&amp;K1085,I1085)</f>
        <v>JMG.L</v>
      </c>
    </row>
    <row r="1086" spans="1:12" x14ac:dyDescent="0.25">
      <c r="A1086" t="s">
        <v>2189</v>
      </c>
      <c r="B1086" t="s">
        <v>2190</v>
      </c>
      <c r="C1086">
        <v>0.36207800000000001</v>
      </c>
      <c r="D1086">
        <v>317.107372</v>
      </c>
      <c r="E1086">
        <v>486</v>
      </c>
      <c r="F1086" t="s">
        <v>1349</v>
      </c>
      <c r="G1086" t="s">
        <v>1403</v>
      </c>
      <c r="H1086">
        <v>20210617</v>
      </c>
      <c r="I1086" t="str">
        <f>VLOOKUP(A1086,'Universe 202008'!$A$2:$B$1148,2,0)</f>
        <v>TRY.L</v>
      </c>
      <c r="J1086" t="str">
        <f t="shared" si="33"/>
        <v>LN</v>
      </c>
      <c r="K1086" t="str">
        <f>VLOOKUP(J1086,'Exchange Lookup'!$A$2:$B$22,2,0)</f>
        <v>.L</v>
      </c>
      <c r="L1086" t="str">
        <f t="shared" si="34"/>
        <v>TRY.L</v>
      </c>
    </row>
    <row r="1087" spans="1:12" x14ac:dyDescent="0.25">
      <c r="A1087" t="s">
        <v>2191</v>
      </c>
      <c r="B1087" t="s">
        <v>2192</v>
      </c>
      <c r="C1087">
        <v>0.36113200000000001</v>
      </c>
      <c r="D1087">
        <v>64.584565999999995</v>
      </c>
      <c r="E1087">
        <v>2380</v>
      </c>
      <c r="F1087" t="s">
        <v>1349</v>
      </c>
      <c r="G1087" t="s">
        <v>1403</v>
      </c>
      <c r="H1087">
        <v>20160408</v>
      </c>
      <c r="I1087" t="str">
        <f>VLOOKUP(A1087,'Universe 202008'!$A$2:$B$1148,2,0)</f>
        <v>HRI.L</v>
      </c>
      <c r="J1087" t="str">
        <f t="shared" si="33"/>
        <v>LN</v>
      </c>
      <c r="K1087" t="str">
        <f>VLOOKUP(J1087,'Exchange Lookup'!$A$2:$B$22,2,0)</f>
        <v>.L</v>
      </c>
      <c r="L1087" t="str">
        <f t="shared" si="34"/>
        <v>HRI.L</v>
      </c>
    </row>
    <row r="1088" spans="1:12" x14ac:dyDescent="0.25">
      <c r="A1088" t="s">
        <v>2193</v>
      </c>
      <c r="B1088" t="s">
        <v>2194</v>
      </c>
      <c r="C1088">
        <v>0.35981299999999999</v>
      </c>
      <c r="D1088">
        <v>1307.856464</v>
      </c>
      <c r="E1088">
        <v>117.1</v>
      </c>
      <c r="F1088" t="s">
        <v>1349</v>
      </c>
      <c r="G1088" t="s">
        <v>1403</v>
      </c>
      <c r="H1088">
        <v>20210729</v>
      </c>
      <c r="I1088" t="str">
        <f>VLOOKUP(A1088,'Universe 202008'!$A$2:$B$1148,2,0)</f>
        <v>BNKR.L</v>
      </c>
      <c r="J1088" t="str">
        <f t="shared" si="33"/>
        <v>LN</v>
      </c>
      <c r="K1088" t="str">
        <f>VLOOKUP(J1088,'Exchange Lookup'!$A$2:$B$22,2,0)</f>
        <v>.L</v>
      </c>
      <c r="L1088" t="str">
        <f t="shared" si="34"/>
        <v>BNKR.L</v>
      </c>
    </row>
    <row r="1089" spans="1:12" x14ac:dyDescent="0.25">
      <c r="A1089" t="s">
        <v>2195</v>
      </c>
      <c r="B1089" t="s">
        <v>2196</v>
      </c>
      <c r="C1089">
        <v>0.35625600000000002</v>
      </c>
      <c r="D1089">
        <v>668.88417600000002</v>
      </c>
      <c r="E1089">
        <v>226.7</v>
      </c>
      <c r="F1089" t="s">
        <v>1349</v>
      </c>
      <c r="G1089" t="s">
        <v>40</v>
      </c>
      <c r="H1089">
        <v>20210416</v>
      </c>
      <c r="I1089" t="str">
        <f>VLOOKUP(A1089,'Universe 202008'!$A$2:$B$1148,2,0)</f>
        <v>WG.L</v>
      </c>
      <c r="J1089" t="str">
        <f t="shared" si="33"/>
        <v>LN</v>
      </c>
      <c r="K1089" t="str">
        <f>VLOOKUP(J1089,'Exchange Lookup'!$A$2:$B$22,2,0)</f>
        <v>.L</v>
      </c>
      <c r="L1089" t="str">
        <f t="shared" si="34"/>
        <v>WG.L</v>
      </c>
    </row>
    <row r="1090" spans="1:12" x14ac:dyDescent="0.25">
      <c r="A1090" t="s">
        <v>2197</v>
      </c>
      <c r="B1090" t="s">
        <v>2198</v>
      </c>
      <c r="C1090">
        <v>0.34857199999999999</v>
      </c>
      <c r="D1090">
        <v>4053.7034640000002</v>
      </c>
      <c r="E1090">
        <v>36.6</v>
      </c>
      <c r="F1090" t="s">
        <v>1349</v>
      </c>
      <c r="G1090" t="s">
        <v>366</v>
      </c>
      <c r="H1090">
        <v>20211028</v>
      </c>
      <c r="I1090" t="str">
        <f>VLOOKUP(A1090,'Universe 202008'!$A$2:$B$1148,2,0)</f>
        <v>HMSO.L</v>
      </c>
      <c r="J1090" t="str">
        <f t="shared" si="33"/>
        <v>LN</v>
      </c>
      <c r="K1090" t="str">
        <f>VLOOKUP(J1090,'Exchange Lookup'!$A$2:$B$22,2,0)</f>
        <v>.L</v>
      </c>
      <c r="L1090" t="str">
        <f t="shared" si="34"/>
        <v>HMSO.L</v>
      </c>
    </row>
    <row r="1091" spans="1:12" x14ac:dyDescent="0.25">
      <c r="A1091" t="s">
        <v>2199</v>
      </c>
      <c r="B1091" t="s">
        <v>2200</v>
      </c>
      <c r="C1091">
        <v>0.348493</v>
      </c>
      <c r="D1091">
        <v>80.440348</v>
      </c>
      <c r="E1091">
        <v>1844</v>
      </c>
      <c r="F1091" t="s">
        <v>1349</v>
      </c>
      <c r="G1091" t="s">
        <v>377</v>
      </c>
      <c r="H1091">
        <v>20210909</v>
      </c>
      <c r="I1091" t="str">
        <f>VLOOKUP(A1091,'Universe 202008'!$A$2:$B$1148,2,0)</f>
        <v>GYS.L</v>
      </c>
      <c r="J1091" t="str">
        <f t="shared" ref="J1091:J1154" si="35">LEFT(RIGHT(A1091,9),2)</f>
        <v>LN</v>
      </c>
      <c r="K1091" t="str">
        <f>VLOOKUP(J1091,'Exchange Lookup'!$A$2:$B$22,2,0)</f>
        <v>.L</v>
      </c>
      <c r="L1091" t="str">
        <f t="shared" si="34"/>
        <v>GYS.L</v>
      </c>
    </row>
    <row r="1092" spans="1:12" x14ac:dyDescent="0.25">
      <c r="A1092" t="s">
        <v>2201</v>
      </c>
      <c r="B1092" t="s">
        <v>2202</v>
      </c>
      <c r="C1092">
        <v>0.34723700000000002</v>
      </c>
      <c r="D1092">
        <v>227.38042899999999</v>
      </c>
      <c r="E1092">
        <v>650</v>
      </c>
      <c r="F1092" t="s">
        <v>1349</v>
      </c>
      <c r="G1092" t="s">
        <v>377</v>
      </c>
      <c r="H1092">
        <v>20210225</v>
      </c>
      <c r="I1092" t="str">
        <f>VLOOKUP(A1092,'Universe 202008'!$A$2:$B$1148,2,0)</f>
        <v>RDW.L</v>
      </c>
      <c r="J1092" t="str">
        <f t="shared" si="35"/>
        <v>LN</v>
      </c>
      <c r="K1092" t="str">
        <f>VLOOKUP(J1092,'Exchange Lookup'!$A$2:$B$22,2,0)</f>
        <v>.L</v>
      </c>
      <c r="L1092" t="str">
        <f t="shared" si="34"/>
        <v>RDW.L</v>
      </c>
    </row>
    <row r="1093" spans="1:12" x14ac:dyDescent="0.25">
      <c r="A1093" t="s">
        <v>2203</v>
      </c>
      <c r="B1093" t="s">
        <v>2204</v>
      </c>
      <c r="C1093">
        <v>0.347028</v>
      </c>
      <c r="D1093">
        <v>3.0268099999999998</v>
      </c>
      <c r="E1093">
        <v>48800</v>
      </c>
      <c r="F1093" t="s">
        <v>1349</v>
      </c>
      <c r="G1093" t="s">
        <v>1403</v>
      </c>
      <c r="H1093">
        <v>20210826</v>
      </c>
      <c r="I1093" t="str">
        <f>VLOOKUP(A1093,'Universe 202008'!$A$2:$B$1148,2,0)</f>
        <v>PNL.L</v>
      </c>
      <c r="J1093" t="str">
        <f t="shared" si="35"/>
        <v>LN</v>
      </c>
      <c r="K1093" t="str">
        <f>VLOOKUP(J1093,'Exchange Lookup'!$A$2:$B$22,2,0)</f>
        <v>.L</v>
      </c>
      <c r="L1093" t="str">
        <f t="shared" si="34"/>
        <v>PNL.L</v>
      </c>
    </row>
    <row r="1094" spans="1:12" x14ac:dyDescent="0.25">
      <c r="A1094" t="s">
        <v>2205</v>
      </c>
      <c r="B1094" t="s">
        <v>2206</v>
      </c>
      <c r="C1094">
        <v>0.34665899999999999</v>
      </c>
      <c r="D1094">
        <v>232.36384200000001</v>
      </c>
      <c r="E1094">
        <v>635</v>
      </c>
      <c r="F1094" t="s">
        <v>1349</v>
      </c>
      <c r="G1094" t="s">
        <v>347</v>
      </c>
      <c r="H1094">
        <v>20210422</v>
      </c>
      <c r="I1094" t="e">
        <f>VLOOKUP(A1094,'Universe 202008'!$A$2:$B$1148,2,0)</f>
        <v>#N/A</v>
      </c>
      <c r="J1094" t="str">
        <f t="shared" si="35"/>
        <v>LN</v>
      </c>
      <c r="K1094" t="str">
        <f>VLOOKUP(J1094,'Exchange Lookup'!$A$2:$B$22,2,0)</f>
        <v>.L</v>
      </c>
      <c r="L1094" t="str">
        <f t="shared" si="34"/>
        <v>GEN.L</v>
      </c>
    </row>
    <row r="1095" spans="1:12" x14ac:dyDescent="0.25">
      <c r="A1095" t="s">
        <v>2207</v>
      </c>
      <c r="B1095" t="s">
        <v>2208</v>
      </c>
      <c r="C1095">
        <v>0.34452300000000002</v>
      </c>
      <c r="D1095">
        <v>198.16482400000001</v>
      </c>
      <c r="E1095">
        <v>740</v>
      </c>
      <c r="F1095" t="s">
        <v>1349</v>
      </c>
      <c r="G1095" t="s">
        <v>335</v>
      </c>
      <c r="H1095">
        <v>20210603</v>
      </c>
      <c r="I1095" t="str">
        <f>VLOOKUP(A1095,'Universe 202008'!$A$2:$B$1148,2,0)</f>
        <v>MSLH.L</v>
      </c>
      <c r="J1095" t="str">
        <f t="shared" si="35"/>
        <v>LN</v>
      </c>
      <c r="K1095" t="str">
        <f>VLOOKUP(J1095,'Exchange Lookup'!$A$2:$B$22,2,0)</f>
        <v>.L</v>
      </c>
      <c r="L1095" t="str">
        <f t="shared" si="34"/>
        <v>MSLH.L</v>
      </c>
    </row>
    <row r="1096" spans="1:12" x14ac:dyDescent="0.25">
      <c r="A1096" t="s">
        <v>2209</v>
      </c>
      <c r="B1096" t="s">
        <v>2210</v>
      </c>
      <c r="C1096">
        <v>0.34306900000000001</v>
      </c>
      <c r="D1096">
        <v>260.75538699999998</v>
      </c>
      <c r="E1096">
        <v>560</v>
      </c>
      <c r="F1096" t="s">
        <v>1349</v>
      </c>
      <c r="G1096" t="s">
        <v>338</v>
      </c>
      <c r="H1096">
        <v>20210527</v>
      </c>
      <c r="I1096" t="str">
        <f>VLOOKUP(A1096,'Universe 202008'!$A$2:$B$1148,2,0)</f>
        <v>IHP.L</v>
      </c>
      <c r="J1096" t="str">
        <f t="shared" si="35"/>
        <v>LN</v>
      </c>
      <c r="K1096" t="str">
        <f>VLOOKUP(J1096,'Exchange Lookup'!$A$2:$B$22,2,0)</f>
        <v>.L</v>
      </c>
      <c r="L1096" t="str">
        <f t="shared" si="34"/>
        <v>IHP.L</v>
      </c>
    </row>
    <row r="1097" spans="1:12" x14ac:dyDescent="0.25">
      <c r="A1097" t="s">
        <v>2211</v>
      </c>
      <c r="B1097" t="s">
        <v>2212</v>
      </c>
      <c r="C1097">
        <v>0.34199400000000002</v>
      </c>
      <c r="D1097">
        <v>113.016768</v>
      </c>
      <c r="E1097">
        <v>1288</v>
      </c>
      <c r="F1097" t="s">
        <v>1349</v>
      </c>
      <c r="G1097" t="s">
        <v>377</v>
      </c>
      <c r="H1097">
        <v>20210318</v>
      </c>
      <c r="I1097" t="str">
        <f>VLOOKUP(A1097,'Universe 202008'!$A$2:$B$1148,2,0)</f>
        <v>DNLM.L</v>
      </c>
      <c r="J1097" t="str">
        <f t="shared" si="35"/>
        <v>LN</v>
      </c>
      <c r="K1097" t="str">
        <f>VLOOKUP(J1097,'Exchange Lookup'!$A$2:$B$22,2,0)</f>
        <v>.L</v>
      </c>
      <c r="L1097" t="str">
        <f t="shared" si="34"/>
        <v>DNLM.L</v>
      </c>
    </row>
    <row r="1098" spans="1:12" x14ac:dyDescent="0.25">
      <c r="A1098" t="s">
        <v>2213</v>
      </c>
      <c r="B1098" t="s">
        <v>2214</v>
      </c>
      <c r="C1098">
        <v>0.34008699999999997</v>
      </c>
      <c r="D1098">
        <v>537.71833100000003</v>
      </c>
      <c r="E1098">
        <v>269.2</v>
      </c>
      <c r="F1098" t="s">
        <v>1349</v>
      </c>
      <c r="G1098" t="s">
        <v>347</v>
      </c>
      <c r="H1098">
        <v>20210729</v>
      </c>
      <c r="I1098" t="str">
        <f>VLOOKUP(A1098,'Universe 202008'!$A$2:$B$1148,2,0)</f>
        <v>NEX.L</v>
      </c>
      <c r="J1098" t="str">
        <f t="shared" si="35"/>
        <v>LN</v>
      </c>
      <c r="K1098" t="str">
        <f>VLOOKUP(J1098,'Exchange Lookup'!$A$2:$B$22,2,0)</f>
        <v>.L</v>
      </c>
      <c r="L1098" t="str">
        <f t="shared" si="34"/>
        <v>NEX.L</v>
      </c>
    </row>
    <row r="1099" spans="1:12" x14ac:dyDescent="0.25">
      <c r="A1099" t="s">
        <v>2215</v>
      </c>
      <c r="B1099" t="s">
        <v>2216</v>
      </c>
      <c r="C1099">
        <v>0.33985599999999999</v>
      </c>
      <c r="D1099">
        <v>53.775357999999997</v>
      </c>
      <c r="E1099">
        <v>2690</v>
      </c>
      <c r="F1099" t="s">
        <v>1349</v>
      </c>
      <c r="G1099" t="s">
        <v>1403</v>
      </c>
      <c r="H1099">
        <v>20031014</v>
      </c>
      <c r="I1099" t="str">
        <f>VLOOKUP(A1099,'Universe 202008'!$A$2:$B$1148,2,0)</f>
        <v>PIN.L</v>
      </c>
      <c r="J1099" t="str">
        <f t="shared" si="35"/>
        <v>LN</v>
      </c>
      <c r="K1099" t="str">
        <f>VLOOKUP(J1099,'Exchange Lookup'!$A$2:$B$22,2,0)</f>
        <v>.L</v>
      </c>
      <c r="L1099" t="str">
        <f t="shared" si="34"/>
        <v>PIN.L</v>
      </c>
    </row>
    <row r="1100" spans="1:12" x14ac:dyDescent="0.25">
      <c r="A1100" t="s">
        <v>2217</v>
      </c>
      <c r="B1100" t="s">
        <v>2218</v>
      </c>
      <c r="C1100">
        <v>0.33660499999999999</v>
      </c>
      <c r="D1100">
        <v>502.532487</v>
      </c>
      <c r="E1100">
        <v>285.10000000000002</v>
      </c>
      <c r="F1100" t="s">
        <v>1349</v>
      </c>
      <c r="G1100" t="s">
        <v>347</v>
      </c>
      <c r="H1100">
        <v>20210413</v>
      </c>
      <c r="I1100" t="str">
        <f>VLOOKUP(A1100,'Universe 202008'!$A$2:$B$1148,2,0)</f>
        <v>BAB.L</v>
      </c>
      <c r="J1100" t="str">
        <f t="shared" si="35"/>
        <v>LN</v>
      </c>
      <c r="K1100" t="str">
        <f>VLOOKUP(J1100,'Exchange Lookup'!$A$2:$B$22,2,0)</f>
        <v>.L</v>
      </c>
      <c r="L1100" t="str">
        <f t="shared" si="34"/>
        <v>BAB.L</v>
      </c>
    </row>
    <row r="1101" spans="1:12" x14ac:dyDescent="0.25">
      <c r="A1101" t="s">
        <v>2219</v>
      </c>
      <c r="B1101" t="s">
        <v>2220</v>
      </c>
      <c r="C1101">
        <v>0.334067</v>
      </c>
      <c r="D1101">
        <v>546.88998500000002</v>
      </c>
      <c r="E1101">
        <v>260</v>
      </c>
      <c r="F1101" t="s">
        <v>1349</v>
      </c>
      <c r="G1101" t="s">
        <v>1403</v>
      </c>
      <c r="H1101" t="s">
        <v>333</v>
      </c>
      <c r="I1101" t="e">
        <f>VLOOKUP(A1101,'Universe 202008'!$A$2:$B$1148,2,0)</f>
        <v>#N/A</v>
      </c>
      <c r="J1101" t="str">
        <f t="shared" si="35"/>
        <v>LN</v>
      </c>
      <c r="K1101" t="str">
        <f>VLOOKUP(J1101,'Exchange Lookup'!$A$2:$B$22,2,0)</f>
        <v>.L</v>
      </c>
      <c r="L1101" t="str">
        <f t="shared" si="34"/>
        <v>CHRY.L</v>
      </c>
    </row>
    <row r="1102" spans="1:12" x14ac:dyDescent="0.25">
      <c r="A1102" t="s">
        <v>2221</v>
      </c>
      <c r="B1102" t="s">
        <v>2222</v>
      </c>
      <c r="C1102">
        <v>0.33290799999999998</v>
      </c>
      <c r="D1102">
        <v>124.078948</v>
      </c>
      <c r="E1102">
        <v>1142</v>
      </c>
      <c r="F1102" t="s">
        <v>1349</v>
      </c>
      <c r="G1102" t="s">
        <v>1403</v>
      </c>
      <c r="H1102">
        <v>20211007</v>
      </c>
      <c r="I1102" t="str">
        <f>VLOOKUP(A1102,'Universe 202008'!$A$2:$B$1148,2,0)</f>
        <v>MYI.L</v>
      </c>
      <c r="J1102" t="str">
        <f t="shared" si="35"/>
        <v>LN</v>
      </c>
      <c r="K1102" t="str">
        <f>VLOOKUP(J1102,'Exchange Lookup'!$A$2:$B$22,2,0)</f>
        <v>.L</v>
      </c>
      <c r="L1102" t="str">
        <f t="shared" si="34"/>
        <v>MYI.L</v>
      </c>
    </row>
    <row r="1103" spans="1:12" x14ac:dyDescent="0.25">
      <c r="A1103" t="s">
        <v>2223</v>
      </c>
      <c r="B1103" t="s">
        <v>2224</v>
      </c>
      <c r="C1103">
        <v>0.33221800000000001</v>
      </c>
      <c r="D1103">
        <v>253.18621300000001</v>
      </c>
      <c r="E1103">
        <v>558.5</v>
      </c>
      <c r="F1103" t="s">
        <v>1349</v>
      </c>
      <c r="G1103" t="s">
        <v>338</v>
      </c>
      <c r="H1103">
        <v>20210701</v>
      </c>
      <c r="I1103" t="str">
        <f>VLOOKUP(A1103,'Universe 202008'!$A$2:$B$1148,2,0)</f>
        <v>PAG.L</v>
      </c>
      <c r="J1103" t="str">
        <f t="shared" si="35"/>
        <v>LN</v>
      </c>
      <c r="K1103" t="str">
        <f>VLOOKUP(J1103,'Exchange Lookup'!$A$2:$B$22,2,0)</f>
        <v>.L</v>
      </c>
      <c r="L1103" t="str">
        <f t="shared" si="34"/>
        <v>PAG.L</v>
      </c>
    </row>
    <row r="1104" spans="1:12" x14ac:dyDescent="0.25">
      <c r="A1104" t="s">
        <v>2225</v>
      </c>
      <c r="B1104" t="s">
        <v>2226</v>
      </c>
      <c r="C1104">
        <v>0.33146500000000001</v>
      </c>
      <c r="D1104">
        <v>88.620592000000002</v>
      </c>
      <c r="E1104">
        <v>1592</v>
      </c>
      <c r="F1104" t="s">
        <v>1349</v>
      </c>
      <c r="G1104" t="s">
        <v>1403</v>
      </c>
      <c r="H1104">
        <v>20210805</v>
      </c>
      <c r="I1104" t="str">
        <f>VLOOKUP(A1104,'Universe 202008'!$A$2:$B$1148,2,0)</f>
        <v>ASL.L</v>
      </c>
      <c r="J1104" t="str">
        <f t="shared" si="35"/>
        <v>LN</v>
      </c>
      <c r="K1104" t="str">
        <f>VLOOKUP(J1104,'Exchange Lookup'!$A$2:$B$22,2,0)</f>
        <v>.L</v>
      </c>
      <c r="L1104" t="str">
        <f t="shared" si="34"/>
        <v>ASL.L</v>
      </c>
    </row>
    <row r="1105" spans="1:12" x14ac:dyDescent="0.25">
      <c r="A1105" t="s">
        <v>2227</v>
      </c>
      <c r="B1105" t="s">
        <v>2228</v>
      </c>
      <c r="C1105">
        <v>0.32567099999999999</v>
      </c>
      <c r="D1105">
        <v>98.380488999999997</v>
      </c>
      <c r="E1105">
        <v>1409</v>
      </c>
      <c r="F1105" t="s">
        <v>1349</v>
      </c>
      <c r="G1105" t="s">
        <v>338</v>
      </c>
      <c r="H1105">
        <v>20210225</v>
      </c>
      <c r="I1105" t="str">
        <f>VLOOKUP(A1105,'Universe 202008'!$A$2:$B$1148,2,0)</f>
        <v>PLUS.L</v>
      </c>
      <c r="J1105" t="str">
        <f t="shared" si="35"/>
        <v>LN</v>
      </c>
      <c r="K1105" t="str">
        <f>VLOOKUP(J1105,'Exchange Lookup'!$A$2:$B$22,2,0)</f>
        <v>.L</v>
      </c>
      <c r="L1105" t="str">
        <f t="shared" si="34"/>
        <v>PLUS.L</v>
      </c>
    </row>
    <row r="1106" spans="1:12" x14ac:dyDescent="0.25">
      <c r="A1106" t="s">
        <v>2229</v>
      </c>
      <c r="B1106" t="s">
        <v>2230</v>
      </c>
      <c r="C1106">
        <v>0.32500499999999999</v>
      </c>
      <c r="D1106">
        <v>150.691327</v>
      </c>
      <c r="E1106">
        <v>918</v>
      </c>
      <c r="F1106" t="s">
        <v>1349</v>
      </c>
      <c r="G1106" t="s">
        <v>338</v>
      </c>
      <c r="H1106">
        <v>20210429</v>
      </c>
      <c r="I1106" t="str">
        <f>VLOOKUP(A1106,'Universe 202008'!$A$2:$B$1148,2,0)</f>
        <v>SNN.L</v>
      </c>
      <c r="J1106" t="str">
        <f t="shared" si="35"/>
        <v>LN</v>
      </c>
      <c r="K1106" t="str">
        <f>VLOOKUP(J1106,'Exchange Lookup'!$A$2:$B$22,2,0)</f>
        <v>.L</v>
      </c>
      <c r="L1106" t="str">
        <f t="shared" si="34"/>
        <v>SNN.L</v>
      </c>
    </row>
    <row r="1107" spans="1:12" x14ac:dyDescent="0.25">
      <c r="A1107" t="s">
        <v>2231</v>
      </c>
      <c r="B1107" t="s">
        <v>2232</v>
      </c>
      <c r="C1107">
        <v>0.32214100000000001</v>
      </c>
      <c r="D1107">
        <v>280.39949100000001</v>
      </c>
      <c r="E1107">
        <v>489</v>
      </c>
      <c r="F1107" t="s">
        <v>1349</v>
      </c>
      <c r="G1107" t="s">
        <v>1403</v>
      </c>
      <c r="H1107">
        <v>20210805</v>
      </c>
      <c r="I1107" t="str">
        <f>VLOOKUP(A1107,'Universe 202008'!$A$2:$B$1148,2,0)</f>
        <v>IEM.L</v>
      </c>
      <c r="J1107" t="str">
        <f t="shared" si="35"/>
        <v>LN</v>
      </c>
      <c r="K1107" t="str">
        <f>VLOOKUP(J1107,'Exchange Lookup'!$A$2:$B$22,2,0)</f>
        <v>.L</v>
      </c>
      <c r="L1107" t="str">
        <f t="shared" si="34"/>
        <v>IEM.L</v>
      </c>
    </row>
    <row r="1108" spans="1:12" x14ac:dyDescent="0.25">
      <c r="A1108" t="s">
        <v>2233</v>
      </c>
      <c r="B1108" t="s">
        <v>2234</v>
      </c>
      <c r="C1108">
        <v>0.32131300000000002</v>
      </c>
      <c r="D1108">
        <v>67.040602000000007</v>
      </c>
      <c r="E1108">
        <v>2040</v>
      </c>
      <c r="F1108" t="s">
        <v>1349</v>
      </c>
      <c r="G1108" t="s">
        <v>377</v>
      </c>
      <c r="H1108" t="s">
        <v>333</v>
      </c>
      <c r="I1108" t="str">
        <f>VLOOKUP(A1108,'Universe 202008'!$A$2:$B$1148,2,0)</f>
        <v>AML.L</v>
      </c>
      <c r="J1108" t="str">
        <f t="shared" si="35"/>
        <v>LN</v>
      </c>
      <c r="K1108" t="str">
        <f>VLOOKUP(J1108,'Exchange Lookup'!$A$2:$B$22,2,0)</f>
        <v>.L</v>
      </c>
      <c r="L1108" t="str">
        <f t="shared" si="34"/>
        <v>AML.L</v>
      </c>
    </row>
    <row r="1109" spans="1:12" x14ac:dyDescent="0.25">
      <c r="A1109" t="s">
        <v>2235</v>
      </c>
      <c r="B1109" t="s">
        <v>2236</v>
      </c>
      <c r="C1109">
        <v>0.32104500000000002</v>
      </c>
      <c r="D1109">
        <v>1007.734943</v>
      </c>
      <c r="E1109">
        <v>135.6</v>
      </c>
      <c r="F1109" t="s">
        <v>1349</v>
      </c>
      <c r="G1109" t="s">
        <v>377</v>
      </c>
      <c r="H1109">
        <v>20210819</v>
      </c>
      <c r="I1109" t="str">
        <f>VLOOKUP(A1109,'Universe 202008'!$A$2:$B$1148,2,0)</f>
        <v>DC.L</v>
      </c>
      <c r="J1109" t="str">
        <f t="shared" si="35"/>
        <v>LN</v>
      </c>
      <c r="K1109" t="str">
        <f>VLOOKUP(J1109,'Exchange Lookup'!$A$2:$B$22,2,0)</f>
        <v>.L</v>
      </c>
      <c r="L1109" t="str">
        <f t="shared" si="34"/>
        <v>DC.L</v>
      </c>
    </row>
    <row r="1110" spans="1:12" x14ac:dyDescent="0.25">
      <c r="A1110" t="s">
        <v>2237</v>
      </c>
      <c r="B1110" t="s">
        <v>2238</v>
      </c>
      <c r="C1110">
        <v>0.31778099999999998</v>
      </c>
      <c r="D1110">
        <v>53.042932999999998</v>
      </c>
      <c r="E1110">
        <v>2550</v>
      </c>
      <c r="F1110" t="s">
        <v>1349</v>
      </c>
      <c r="G1110" t="s">
        <v>344</v>
      </c>
      <c r="H1110">
        <v>20210909</v>
      </c>
      <c r="I1110" t="str">
        <f>VLOOKUP(A1110,'Universe 202008'!$A$2:$B$1148,2,0)</f>
        <v>OXIG.L</v>
      </c>
      <c r="J1110" t="str">
        <f t="shared" si="35"/>
        <v>LN</v>
      </c>
      <c r="K1110" t="str">
        <f>VLOOKUP(J1110,'Exchange Lookup'!$A$2:$B$22,2,0)</f>
        <v>.L</v>
      </c>
      <c r="L1110" t="str">
        <f t="shared" si="34"/>
        <v>OXIG.L</v>
      </c>
    </row>
    <row r="1111" spans="1:12" x14ac:dyDescent="0.25">
      <c r="A1111" t="s">
        <v>2239</v>
      </c>
      <c r="B1111" t="s">
        <v>2240</v>
      </c>
      <c r="C1111">
        <v>0.31777899999999998</v>
      </c>
      <c r="D1111">
        <v>329.57809400000002</v>
      </c>
      <c r="E1111">
        <v>410.4</v>
      </c>
      <c r="F1111" t="s">
        <v>1349</v>
      </c>
      <c r="G1111" t="s">
        <v>344</v>
      </c>
      <c r="H1111">
        <v>20210722</v>
      </c>
      <c r="I1111" t="str">
        <f>VLOOKUP(A1111,'Universe 202008'!$A$2:$B$1148,2,0)</f>
        <v>MCRO.L</v>
      </c>
      <c r="J1111" t="str">
        <f t="shared" si="35"/>
        <v>LN</v>
      </c>
      <c r="K1111" t="str">
        <f>VLOOKUP(J1111,'Exchange Lookup'!$A$2:$B$22,2,0)</f>
        <v>.L</v>
      </c>
      <c r="L1111" t="str">
        <f t="shared" si="34"/>
        <v>MCRO.L</v>
      </c>
    </row>
    <row r="1112" spans="1:12" x14ac:dyDescent="0.25">
      <c r="A1112" t="s">
        <v>2241</v>
      </c>
      <c r="B1112" t="s">
        <v>2242</v>
      </c>
      <c r="C1112">
        <v>0.315413</v>
      </c>
      <c r="D1112">
        <v>192.33792099999999</v>
      </c>
      <c r="E1112">
        <v>698</v>
      </c>
      <c r="F1112" t="s">
        <v>1349</v>
      </c>
      <c r="G1112" t="s">
        <v>1403</v>
      </c>
      <c r="H1112">
        <v>19970625</v>
      </c>
      <c r="I1112" t="str">
        <f>VLOOKUP(A1112,'Universe 202008'!$A$2:$B$1148,2,0)</f>
        <v>VEIL.L</v>
      </c>
      <c r="J1112" t="str">
        <f t="shared" si="35"/>
        <v>LN</v>
      </c>
      <c r="K1112" t="str">
        <f>VLOOKUP(J1112,'Exchange Lookup'!$A$2:$B$22,2,0)</f>
        <v>.L</v>
      </c>
      <c r="L1112" t="str">
        <f t="shared" si="34"/>
        <v>VEIL.L</v>
      </c>
    </row>
    <row r="1113" spans="1:12" x14ac:dyDescent="0.25">
      <c r="A1113" t="s">
        <v>2243</v>
      </c>
      <c r="B1113" t="s">
        <v>2244</v>
      </c>
      <c r="C1113">
        <v>0.31426500000000002</v>
      </c>
      <c r="D1113">
        <v>518.46172999999999</v>
      </c>
      <c r="E1113">
        <v>258</v>
      </c>
      <c r="F1113" t="s">
        <v>1349</v>
      </c>
      <c r="G1113" t="s">
        <v>377</v>
      </c>
      <c r="H1113">
        <v>20210729</v>
      </c>
      <c r="I1113" t="str">
        <f>VLOOKUP(A1113,'Universe 202008'!$A$2:$B$1148,2,0)</f>
        <v>MONY.L</v>
      </c>
      <c r="J1113" t="str">
        <f t="shared" si="35"/>
        <v>LN</v>
      </c>
      <c r="K1113" t="str">
        <f>VLOOKUP(J1113,'Exchange Lookup'!$A$2:$B$22,2,0)</f>
        <v>.L</v>
      </c>
      <c r="L1113" t="str">
        <f t="shared" si="34"/>
        <v>MONY.L</v>
      </c>
    </row>
    <row r="1114" spans="1:12" x14ac:dyDescent="0.25">
      <c r="A1114" t="s">
        <v>2245</v>
      </c>
      <c r="B1114" t="s">
        <v>2246</v>
      </c>
      <c r="C1114">
        <v>0.31323899999999999</v>
      </c>
      <c r="D1114">
        <v>1082.1951280000001</v>
      </c>
      <c r="E1114">
        <v>123.2</v>
      </c>
      <c r="F1114" t="s">
        <v>1349</v>
      </c>
      <c r="G1114" t="s">
        <v>1403</v>
      </c>
      <c r="H1114">
        <v>20210729</v>
      </c>
      <c r="I1114" t="str">
        <f>VLOOKUP(A1114,'Universe 202008'!$A$2:$B$1148,2,0)</f>
        <v>SONG.L</v>
      </c>
      <c r="J1114" t="str">
        <f t="shared" si="35"/>
        <v>LN</v>
      </c>
      <c r="K1114" t="str">
        <f>VLOOKUP(J1114,'Exchange Lookup'!$A$2:$B$22,2,0)</f>
        <v>.L</v>
      </c>
      <c r="L1114" t="str">
        <f t="shared" si="34"/>
        <v>SONG.L</v>
      </c>
    </row>
    <row r="1115" spans="1:12" x14ac:dyDescent="0.25">
      <c r="A1115" t="s">
        <v>2247</v>
      </c>
      <c r="B1115" t="s">
        <v>2248</v>
      </c>
      <c r="C1115">
        <v>0.31100100000000003</v>
      </c>
      <c r="D1115">
        <v>196.109309</v>
      </c>
      <c r="E1115">
        <v>675</v>
      </c>
      <c r="F1115" t="s">
        <v>1349</v>
      </c>
      <c r="G1115" t="s">
        <v>1403</v>
      </c>
      <c r="H1115">
        <v>20210422</v>
      </c>
      <c r="I1115" t="str">
        <f>VLOOKUP(A1115,'Universe 202008'!$A$2:$B$1148,2,0)</f>
        <v>JAM.L</v>
      </c>
      <c r="J1115" t="str">
        <f t="shared" si="35"/>
        <v>LN</v>
      </c>
      <c r="K1115" t="str">
        <f>VLOOKUP(J1115,'Exchange Lookup'!$A$2:$B$22,2,0)</f>
        <v>.L</v>
      </c>
      <c r="L1115" t="str">
        <f t="shared" si="34"/>
        <v>JAM.L</v>
      </c>
    </row>
    <row r="1116" spans="1:12" x14ac:dyDescent="0.25">
      <c r="A1116" t="s">
        <v>2249</v>
      </c>
      <c r="B1116" t="s">
        <v>2250</v>
      </c>
      <c r="C1116">
        <v>0.30877500000000002</v>
      </c>
      <c r="D1116">
        <v>411.35000600000001</v>
      </c>
      <c r="E1116">
        <v>319.5</v>
      </c>
      <c r="F1116" t="s">
        <v>1349</v>
      </c>
      <c r="G1116" t="s">
        <v>1403</v>
      </c>
      <c r="H1116">
        <v>20210923</v>
      </c>
      <c r="I1116" t="str">
        <f>VLOOKUP(A1116,'Universe 202008'!$A$2:$B$1148,2,0)</f>
        <v>FEV.L</v>
      </c>
      <c r="J1116" t="str">
        <f t="shared" si="35"/>
        <v>LN</v>
      </c>
      <c r="K1116" t="str">
        <f>VLOOKUP(J1116,'Exchange Lookup'!$A$2:$B$22,2,0)</f>
        <v>.L</v>
      </c>
      <c r="L1116" t="str">
        <f t="shared" si="34"/>
        <v>FEV.L</v>
      </c>
    </row>
    <row r="1117" spans="1:12" x14ac:dyDescent="0.25">
      <c r="A1117" t="s">
        <v>2251</v>
      </c>
      <c r="B1117" t="s">
        <v>2252</v>
      </c>
      <c r="C1117">
        <v>0.30628699999999998</v>
      </c>
      <c r="D1117">
        <v>734.464924</v>
      </c>
      <c r="E1117">
        <v>177.5</v>
      </c>
      <c r="F1117" t="s">
        <v>1349</v>
      </c>
      <c r="G1117" t="s">
        <v>366</v>
      </c>
      <c r="H1117">
        <v>20210826</v>
      </c>
      <c r="I1117" t="str">
        <f>VLOOKUP(A1117,'Universe 202008'!$A$2:$B$1148,2,0)</f>
        <v>CAPC.L</v>
      </c>
      <c r="J1117" t="str">
        <f t="shared" si="35"/>
        <v>LN</v>
      </c>
      <c r="K1117" t="str">
        <f>VLOOKUP(J1117,'Exchange Lookup'!$A$2:$B$22,2,0)</f>
        <v>.L</v>
      </c>
      <c r="L1117" t="str">
        <f t="shared" si="34"/>
        <v>CAPC.L</v>
      </c>
    </row>
    <row r="1118" spans="1:12" x14ac:dyDescent="0.25">
      <c r="A1118" t="s">
        <v>2253</v>
      </c>
      <c r="B1118" t="s">
        <v>2254</v>
      </c>
      <c r="C1118">
        <v>0.30230600000000002</v>
      </c>
      <c r="D1118">
        <v>395.30833799999999</v>
      </c>
      <c r="E1118">
        <v>325.5</v>
      </c>
      <c r="F1118" t="s">
        <v>1349</v>
      </c>
      <c r="G1118" t="s">
        <v>1403</v>
      </c>
      <c r="H1118">
        <v>20160620</v>
      </c>
      <c r="I1118" t="str">
        <f>VLOOKUP(A1118,'Universe 202008'!$A$2:$B$1148,2,0)</f>
        <v>EWI.L</v>
      </c>
      <c r="J1118" t="str">
        <f t="shared" si="35"/>
        <v>LN</v>
      </c>
      <c r="K1118" t="str">
        <f>VLOOKUP(J1118,'Exchange Lookup'!$A$2:$B$22,2,0)</f>
        <v>.L</v>
      </c>
      <c r="L1118" t="str">
        <f t="shared" si="34"/>
        <v>EWI.L</v>
      </c>
    </row>
    <row r="1119" spans="1:12" x14ac:dyDescent="0.25">
      <c r="A1119" t="s">
        <v>2255</v>
      </c>
      <c r="B1119" t="s">
        <v>2256</v>
      </c>
      <c r="C1119">
        <v>0.301983</v>
      </c>
      <c r="D1119">
        <v>79.440838999999997</v>
      </c>
      <c r="E1119">
        <v>1618</v>
      </c>
      <c r="F1119" t="s">
        <v>1349</v>
      </c>
      <c r="G1119" t="s">
        <v>335</v>
      </c>
      <c r="H1119">
        <v>20210603</v>
      </c>
      <c r="I1119" t="str">
        <f>VLOOKUP(A1119,'Universe 202008'!$A$2:$B$1148,2,0)</f>
        <v>HILS.L</v>
      </c>
      <c r="J1119" t="str">
        <f t="shared" si="35"/>
        <v>LN</v>
      </c>
      <c r="K1119" t="str">
        <f>VLOOKUP(J1119,'Exchange Lookup'!$A$2:$B$22,2,0)</f>
        <v>.L</v>
      </c>
      <c r="L1119" t="str">
        <f t="shared" si="34"/>
        <v>HILS.L</v>
      </c>
    </row>
    <row r="1120" spans="1:12" x14ac:dyDescent="0.25">
      <c r="A1120" t="s">
        <v>2257</v>
      </c>
      <c r="B1120" t="s">
        <v>2258</v>
      </c>
      <c r="C1120">
        <v>0.30189300000000002</v>
      </c>
      <c r="D1120">
        <v>428.323106</v>
      </c>
      <c r="E1120">
        <v>300</v>
      </c>
      <c r="F1120" t="s">
        <v>1349</v>
      </c>
      <c r="G1120" t="s">
        <v>1403</v>
      </c>
      <c r="H1120" t="s">
        <v>333</v>
      </c>
      <c r="I1120" t="str">
        <f>VLOOKUP(A1120,'Universe 202008'!$A$2:$B$1148,2,0)</f>
        <v>ATT.L</v>
      </c>
      <c r="J1120" t="str">
        <f t="shared" si="35"/>
        <v>LN</v>
      </c>
      <c r="K1120" t="str">
        <f>VLOOKUP(J1120,'Exchange Lookup'!$A$2:$B$22,2,0)</f>
        <v>.L</v>
      </c>
      <c r="L1120" t="str">
        <f t="shared" si="34"/>
        <v>ATT.L</v>
      </c>
    </row>
    <row r="1121" spans="1:12" x14ac:dyDescent="0.25">
      <c r="A1121" t="s">
        <v>2259</v>
      </c>
      <c r="B1121" t="s">
        <v>2260</v>
      </c>
      <c r="C1121">
        <v>0.29786099999999999</v>
      </c>
      <c r="D1121">
        <v>291.45017999999999</v>
      </c>
      <c r="E1121">
        <v>435</v>
      </c>
      <c r="F1121" t="s">
        <v>1349</v>
      </c>
      <c r="G1121" t="s">
        <v>335</v>
      </c>
      <c r="H1121">
        <v>20210812</v>
      </c>
      <c r="I1121" t="str">
        <f>VLOOKUP(A1121,'Universe 202008'!$A$2:$B$1148,2,0)</f>
        <v>FXPO.L</v>
      </c>
      <c r="J1121" t="str">
        <f t="shared" si="35"/>
        <v>LN</v>
      </c>
      <c r="K1121" t="str">
        <f>VLOOKUP(J1121,'Exchange Lookup'!$A$2:$B$22,2,0)</f>
        <v>.L</v>
      </c>
      <c r="L1121" t="str">
        <f t="shared" si="34"/>
        <v>FXPO.L</v>
      </c>
    </row>
    <row r="1122" spans="1:12" x14ac:dyDescent="0.25">
      <c r="A1122" t="s">
        <v>2261</v>
      </c>
      <c r="B1122" t="s">
        <v>2262</v>
      </c>
      <c r="C1122">
        <v>0.29297299999999998</v>
      </c>
      <c r="D1122">
        <v>58.544741000000002</v>
      </c>
      <c r="E1122">
        <v>2130</v>
      </c>
      <c r="F1122" t="s">
        <v>1349</v>
      </c>
      <c r="G1122" t="s">
        <v>338</v>
      </c>
      <c r="H1122">
        <v>20210701</v>
      </c>
      <c r="I1122" t="str">
        <f>VLOOKUP(A1122,'Universe 202008'!$A$2:$B$1148,2,0)</f>
        <v>LIO.L</v>
      </c>
      <c r="J1122" t="str">
        <f t="shared" si="35"/>
        <v>LN</v>
      </c>
      <c r="K1122" t="str">
        <f>VLOOKUP(J1122,'Exchange Lookup'!$A$2:$B$22,2,0)</f>
        <v>.L</v>
      </c>
      <c r="L1122" t="str">
        <f t="shared" si="34"/>
        <v>LIO.L</v>
      </c>
    </row>
    <row r="1123" spans="1:12" x14ac:dyDescent="0.25">
      <c r="A1123" t="s">
        <v>2263</v>
      </c>
      <c r="B1123" t="s">
        <v>2264</v>
      </c>
      <c r="C1123">
        <v>0.29112900000000003</v>
      </c>
      <c r="D1123">
        <v>1005.808894</v>
      </c>
      <c r="E1123">
        <v>123.2</v>
      </c>
      <c r="F1123" t="s">
        <v>1349</v>
      </c>
      <c r="G1123" t="s">
        <v>338</v>
      </c>
      <c r="H1123">
        <v>20210812</v>
      </c>
      <c r="I1123" t="str">
        <f>VLOOKUP(A1123,'Universe 202008'!$A$2:$B$1148,2,0)</f>
        <v>IPO.L</v>
      </c>
      <c r="J1123" t="str">
        <f t="shared" si="35"/>
        <v>LN</v>
      </c>
      <c r="K1123" t="str">
        <f>VLOOKUP(J1123,'Exchange Lookup'!$A$2:$B$22,2,0)</f>
        <v>.L</v>
      </c>
      <c r="L1123" t="str">
        <f t="shared" si="34"/>
        <v>IPO.L</v>
      </c>
    </row>
    <row r="1124" spans="1:12" x14ac:dyDescent="0.25">
      <c r="A1124" t="s">
        <v>2265</v>
      </c>
      <c r="B1124" t="s">
        <v>2266</v>
      </c>
      <c r="C1124">
        <v>0.28961799999999999</v>
      </c>
      <c r="D1124">
        <v>288.55917199999999</v>
      </c>
      <c r="E1124">
        <v>427.2</v>
      </c>
      <c r="F1124" t="s">
        <v>1349</v>
      </c>
      <c r="G1124" t="s">
        <v>338</v>
      </c>
      <c r="H1124">
        <v>20210610</v>
      </c>
      <c r="I1124" t="str">
        <f>VLOOKUP(A1124,'Universe 202008'!$A$2:$B$1148,2,0)</f>
        <v>AJB.L</v>
      </c>
      <c r="J1124" t="str">
        <f t="shared" si="35"/>
        <v>LN</v>
      </c>
      <c r="K1124" t="str">
        <f>VLOOKUP(J1124,'Exchange Lookup'!$A$2:$B$22,2,0)</f>
        <v>.L</v>
      </c>
      <c r="L1124" t="str">
        <f t="shared" si="34"/>
        <v>AJB.L</v>
      </c>
    </row>
    <row r="1125" spans="1:12" x14ac:dyDescent="0.25">
      <c r="A1125" t="s">
        <v>2267</v>
      </c>
      <c r="B1125" t="s">
        <v>2268</v>
      </c>
      <c r="C1125">
        <v>0.28776800000000002</v>
      </c>
      <c r="D1125">
        <v>345.515173</v>
      </c>
      <c r="E1125">
        <v>354.5</v>
      </c>
      <c r="F1125" t="s">
        <v>1349</v>
      </c>
      <c r="G1125" t="s">
        <v>1403</v>
      </c>
      <c r="H1125">
        <v>20210617</v>
      </c>
      <c r="I1125" t="str">
        <f>VLOOKUP(A1125,'Universe 202008'!$A$2:$B$1148,2,0)</f>
        <v>FCSS.L</v>
      </c>
      <c r="J1125" t="str">
        <f t="shared" si="35"/>
        <v>LN</v>
      </c>
      <c r="K1125" t="str">
        <f>VLOOKUP(J1125,'Exchange Lookup'!$A$2:$B$22,2,0)</f>
        <v>.L</v>
      </c>
      <c r="L1125" t="str">
        <f t="shared" si="34"/>
        <v>FCSS.L</v>
      </c>
    </row>
    <row r="1126" spans="1:12" x14ac:dyDescent="0.25">
      <c r="A1126" t="s">
        <v>2269</v>
      </c>
      <c r="B1126" t="s">
        <v>2270</v>
      </c>
      <c r="C1126">
        <v>0.281947</v>
      </c>
      <c r="D1126">
        <v>133.34146899999999</v>
      </c>
      <c r="E1126">
        <v>900</v>
      </c>
      <c r="F1126" t="s">
        <v>1349</v>
      </c>
      <c r="G1126" t="s">
        <v>366</v>
      </c>
      <c r="H1126">
        <v>20210701</v>
      </c>
      <c r="I1126" t="str">
        <f>VLOOKUP(A1126,'Universe 202008'!$A$2:$B$1148,2,0)</f>
        <v>WKP.L</v>
      </c>
      <c r="J1126" t="str">
        <f t="shared" si="35"/>
        <v>LN</v>
      </c>
      <c r="K1126" t="str">
        <f>VLOOKUP(J1126,'Exchange Lookup'!$A$2:$B$22,2,0)</f>
        <v>.L</v>
      </c>
      <c r="L1126" t="str">
        <f t="shared" si="34"/>
        <v>WKP.L</v>
      </c>
    </row>
    <row r="1127" spans="1:12" x14ac:dyDescent="0.25">
      <c r="A1127" t="s">
        <v>2271</v>
      </c>
      <c r="B1127" t="s">
        <v>2272</v>
      </c>
      <c r="C1127">
        <v>0.27960099999999999</v>
      </c>
      <c r="D1127">
        <v>432.75910900000002</v>
      </c>
      <c r="E1127">
        <v>275</v>
      </c>
      <c r="F1127" t="s">
        <v>1349</v>
      </c>
      <c r="G1127" t="s">
        <v>338</v>
      </c>
      <c r="H1127">
        <v>20210812</v>
      </c>
      <c r="I1127" t="str">
        <f>VLOOKUP(A1127,'Universe 202008'!$A$2:$B$1148,2,0)</f>
        <v>JUP.L</v>
      </c>
      <c r="J1127" t="str">
        <f t="shared" si="35"/>
        <v>LN</v>
      </c>
      <c r="K1127" t="str">
        <f>VLOOKUP(J1127,'Exchange Lookup'!$A$2:$B$22,2,0)</f>
        <v>.L</v>
      </c>
      <c r="L1127" t="str">
        <f t="shared" si="34"/>
        <v>JUP.L</v>
      </c>
    </row>
    <row r="1128" spans="1:12" x14ac:dyDescent="0.25">
      <c r="A1128" t="s">
        <v>2273</v>
      </c>
      <c r="B1128" t="s">
        <v>2274</v>
      </c>
      <c r="C1128">
        <v>0.278555</v>
      </c>
      <c r="D1128">
        <v>729.17230500000005</v>
      </c>
      <c r="E1128">
        <v>162.6</v>
      </c>
      <c r="F1128" t="s">
        <v>1349</v>
      </c>
      <c r="G1128" t="s">
        <v>359</v>
      </c>
      <c r="H1128">
        <v>20170615</v>
      </c>
      <c r="I1128" t="e">
        <f>VLOOKUP(A1128,'Universe 202008'!$A$2:$B$1148,2,0)</f>
        <v>#N/A</v>
      </c>
      <c r="J1128" t="str">
        <f t="shared" si="35"/>
        <v>LN</v>
      </c>
      <c r="K1128" t="str">
        <f>VLOOKUP(J1128,'Exchange Lookup'!$A$2:$B$22,2,0)</f>
        <v>.L</v>
      </c>
      <c r="L1128" t="str">
        <f t="shared" si="34"/>
        <v>INDV.L</v>
      </c>
    </row>
    <row r="1129" spans="1:12" x14ac:dyDescent="0.25">
      <c r="A1129" t="s">
        <v>2275</v>
      </c>
      <c r="B1129" t="s">
        <v>2276</v>
      </c>
      <c r="C1129">
        <v>0.276615</v>
      </c>
      <c r="D1129">
        <v>212.52321000000001</v>
      </c>
      <c r="E1129">
        <v>554</v>
      </c>
      <c r="F1129" t="s">
        <v>1349</v>
      </c>
      <c r="G1129" t="s">
        <v>347</v>
      </c>
      <c r="H1129">
        <v>20210805</v>
      </c>
      <c r="I1129" t="str">
        <f>VLOOKUP(A1129,'Universe 202008'!$A$2:$B$1148,2,0)</f>
        <v>VSVS.L</v>
      </c>
      <c r="J1129" t="str">
        <f t="shared" si="35"/>
        <v>LN</v>
      </c>
      <c r="K1129" t="str">
        <f>VLOOKUP(J1129,'Exchange Lookup'!$A$2:$B$22,2,0)</f>
        <v>.L</v>
      </c>
      <c r="L1129" t="str">
        <f t="shared" si="34"/>
        <v>VSVS.L</v>
      </c>
    </row>
    <row r="1130" spans="1:12" x14ac:dyDescent="0.25">
      <c r="A1130" t="s">
        <v>2277</v>
      </c>
      <c r="B1130" t="s">
        <v>2278</v>
      </c>
      <c r="C1130">
        <v>0.27396199999999998</v>
      </c>
      <c r="D1130">
        <v>966.90279799999996</v>
      </c>
      <c r="E1130">
        <v>120.6</v>
      </c>
      <c r="F1130" t="s">
        <v>1349</v>
      </c>
      <c r="G1130" t="s">
        <v>366</v>
      </c>
      <c r="H1130">
        <v>20210708</v>
      </c>
      <c r="I1130" t="str">
        <f>VLOOKUP(A1130,'Universe 202008'!$A$2:$B$1148,2,0)</f>
        <v>SRE.L</v>
      </c>
      <c r="J1130" t="str">
        <f t="shared" si="35"/>
        <v>LN</v>
      </c>
      <c r="K1130" t="str">
        <f>VLOOKUP(J1130,'Exchange Lookup'!$A$2:$B$22,2,0)</f>
        <v>.L</v>
      </c>
      <c r="L1130" t="str">
        <f t="shared" si="34"/>
        <v>SRE.L</v>
      </c>
    </row>
    <row r="1131" spans="1:12" x14ac:dyDescent="0.25">
      <c r="A1131" t="s">
        <v>2279</v>
      </c>
      <c r="B1131" t="s">
        <v>2280</v>
      </c>
      <c r="C1131">
        <v>0.26769900000000002</v>
      </c>
      <c r="D1131">
        <v>664.002656</v>
      </c>
      <c r="E1131">
        <v>171.6</v>
      </c>
      <c r="F1131" t="s">
        <v>1349</v>
      </c>
      <c r="G1131" t="s">
        <v>1403</v>
      </c>
      <c r="H1131">
        <v>20210218</v>
      </c>
      <c r="I1131" t="str">
        <f>VLOOKUP(A1131,'Universe 202008'!$A$2:$B$1148,2,0)</f>
        <v>BBGI.L</v>
      </c>
      <c r="J1131" t="str">
        <f t="shared" si="35"/>
        <v>LN</v>
      </c>
      <c r="K1131" t="str">
        <f>VLOOKUP(J1131,'Exchange Lookup'!$A$2:$B$22,2,0)</f>
        <v>.L</v>
      </c>
      <c r="L1131" t="str">
        <f t="shared" si="34"/>
        <v>BBGI.L</v>
      </c>
    </row>
    <row r="1132" spans="1:12" x14ac:dyDescent="0.25">
      <c r="A1132" t="s">
        <v>2281</v>
      </c>
      <c r="B1132" t="s">
        <v>2282</v>
      </c>
      <c r="C1132">
        <v>0.26714500000000002</v>
      </c>
      <c r="D1132">
        <v>303.70522799999998</v>
      </c>
      <c r="E1132">
        <v>374.4</v>
      </c>
      <c r="F1132" t="s">
        <v>1349</v>
      </c>
      <c r="G1132" t="s">
        <v>377</v>
      </c>
      <c r="H1132">
        <v>20200501</v>
      </c>
      <c r="I1132" t="str">
        <f>VLOOKUP(A1132,'Universe 202008'!$A$2:$B$1148,2,0)</f>
        <v>PTEC.L</v>
      </c>
      <c r="J1132" t="str">
        <f t="shared" si="35"/>
        <v>LN</v>
      </c>
      <c r="K1132" t="str">
        <f>VLOOKUP(J1132,'Exchange Lookup'!$A$2:$B$22,2,0)</f>
        <v>.L</v>
      </c>
      <c r="L1132" t="str">
        <f t="shared" si="34"/>
        <v>PTEC.L</v>
      </c>
    </row>
    <row r="1133" spans="1:12" x14ac:dyDescent="0.25">
      <c r="A1133" t="s">
        <v>2283</v>
      </c>
      <c r="B1133" t="s">
        <v>2284</v>
      </c>
      <c r="C1133">
        <v>0.263961</v>
      </c>
      <c r="D1133">
        <v>282.29139099999998</v>
      </c>
      <c r="E1133">
        <v>398</v>
      </c>
      <c r="F1133" t="s">
        <v>1349</v>
      </c>
      <c r="G1133" t="s">
        <v>347</v>
      </c>
      <c r="H1133">
        <v>20211028</v>
      </c>
      <c r="I1133" t="str">
        <f>VLOOKUP(A1133,'Universe 202008'!$A$2:$B$1148,2,0)</f>
        <v>MGAM.L</v>
      </c>
      <c r="J1133" t="str">
        <f t="shared" si="35"/>
        <v>LN</v>
      </c>
      <c r="K1133" t="str">
        <f>VLOOKUP(J1133,'Exchange Lookup'!$A$2:$B$22,2,0)</f>
        <v>.L</v>
      </c>
      <c r="L1133" t="str">
        <f t="shared" si="34"/>
        <v>MGAM.L</v>
      </c>
    </row>
    <row r="1134" spans="1:12" x14ac:dyDescent="0.25">
      <c r="A1134" t="s">
        <v>2285</v>
      </c>
      <c r="B1134" t="s">
        <v>2286</v>
      </c>
      <c r="C1134">
        <v>0.26203199999999999</v>
      </c>
      <c r="D1134">
        <v>57.490065999999999</v>
      </c>
      <c r="E1134">
        <v>1940</v>
      </c>
      <c r="F1134" t="s">
        <v>1349</v>
      </c>
      <c r="G1134" t="s">
        <v>338</v>
      </c>
      <c r="H1134">
        <v>20210902</v>
      </c>
      <c r="I1134" t="str">
        <f>VLOOKUP(A1134,'Universe 202008'!$A$2:$B$1148,2,0)</f>
        <v>RAT.L</v>
      </c>
      <c r="J1134" t="str">
        <f t="shared" si="35"/>
        <v>LN</v>
      </c>
      <c r="K1134" t="str">
        <f>VLOOKUP(J1134,'Exchange Lookup'!$A$2:$B$22,2,0)</f>
        <v>.L</v>
      </c>
      <c r="L1134" t="str">
        <f t="shared" si="34"/>
        <v>RAT.L</v>
      </c>
    </row>
    <row r="1135" spans="1:12" x14ac:dyDescent="0.25">
      <c r="A1135" t="s">
        <v>2287</v>
      </c>
      <c r="B1135" t="s">
        <v>2288</v>
      </c>
      <c r="C1135">
        <v>0.26022299999999998</v>
      </c>
      <c r="D1135">
        <v>278.64370700000001</v>
      </c>
      <c r="E1135">
        <v>397.5</v>
      </c>
      <c r="F1135" t="s">
        <v>1349</v>
      </c>
      <c r="G1135" t="s">
        <v>341</v>
      </c>
      <c r="H1135">
        <v>20210812</v>
      </c>
      <c r="I1135" t="e">
        <f>VLOOKUP(A1135,'Universe 202008'!$A$2:$B$1148,2,0)</f>
        <v>#N/A</v>
      </c>
      <c r="J1135" t="str">
        <f t="shared" si="35"/>
        <v>LN</v>
      </c>
      <c r="K1135" t="str">
        <f>VLOOKUP(J1135,'Exchange Lookup'!$A$2:$B$22,2,0)</f>
        <v>.L</v>
      </c>
      <c r="L1135" t="str">
        <f t="shared" si="34"/>
        <v>RCH.L</v>
      </c>
    </row>
    <row r="1136" spans="1:12" x14ac:dyDescent="0.25">
      <c r="A1136" t="s">
        <v>2289</v>
      </c>
      <c r="B1136" t="s">
        <v>2290</v>
      </c>
      <c r="C1136">
        <v>0.25882300000000003</v>
      </c>
      <c r="D1136">
        <v>28.569701999999999</v>
      </c>
      <c r="E1136">
        <v>3856</v>
      </c>
      <c r="F1136" t="s">
        <v>1349</v>
      </c>
      <c r="G1136" t="s">
        <v>335</v>
      </c>
      <c r="H1136">
        <v>20210826</v>
      </c>
      <c r="I1136" t="str">
        <f>VLOOKUP(A1136,'Universe 202008'!$A$2:$B$1148,2,0)</f>
        <v>RHIM.L</v>
      </c>
      <c r="J1136" t="str">
        <f t="shared" si="35"/>
        <v>LN</v>
      </c>
      <c r="K1136" t="str">
        <f>VLOOKUP(J1136,'Exchange Lookup'!$A$2:$B$22,2,0)</f>
        <v>.L</v>
      </c>
      <c r="L1136" t="str">
        <f t="shared" si="34"/>
        <v>RHIM.L</v>
      </c>
    </row>
    <row r="1137" spans="1:12" x14ac:dyDescent="0.25">
      <c r="A1137" t="s">
        <v>2291</v>
      </c>
      <c r="B1137" t="s">
        <v>2292</v>
      </c>
      <c r="C1137">
        <v>0.25794600000000001</v>
      </c>
      <c r="D1137">
        <v>106.18140200000001</v>
      </c>
      <c r="E1137">
        <v>1034</v>
      </c>
      <c r="F1137" t="s">
        <v>1349</v>
      </c>
      <c r="G1137" t="s">
        <v>341</v>
      </c>
      <c r="H1137">
        <v>20210527</v>
      </c>
      <c r="I1137" t="str">
        <f>VLOOKUP(A1137,'Universe 202008'!$A$2:$B$1148,2,0)</f>
        <v>ERM.L</v>
      </c>
      <c r="J1137" t="str">
        <f t="shared" si="35"/>
        <v>LN</v>
      </c>
      <c r="K1137" t="str">
        <f>VLOOKUP(J1137,'Exchange Lookup'!$A$2:$B$22,2,0)</f>
        <v>.L</v>
      </c>
      <c r="L1137" t="str">
        <f t="shared" si="34"/>
        <v>ERM.L</v>
      </c>
    </row>
    <row r="1138" spans="1:12" x14ac:dyDescent="0.25">
      <c r="A1138" t="s">
        <v>2293</v>
      </c>
      <c r="B1138" t="s">
        <v>2294</v>
      </c>
      <c r="C1138">
        <v>0.25781599999999999</v>
      </c>
      <c r="D1138">
        <v>1218.6157539999999</v>
      </c>
      <c r="E1138">
        <v>90.05</v>
      </c>
      <c r="F1138" t="s">
        <v>1349</v>
      </c>
      <c r="G1138" t="s">
        <v>347</v>
      </c>
      <c r="H1138">
        <v>20140709</v>
      </c>
      <c r="I1138" t="str">
        <f>VLOOKUP(A1138,'Universe 202008'!$A$2:$B$1148,2,0)</f>
        <v>FGP.L</v>
      </c>
      <c r="J1138" t="str">
        <f t="shared" si="35"/>
        <v>LN</v>
      </c>
      <c r="K1138" t="str">
        <f>VLOOKUP(J1138,'Exchange Lookup'!$A$2:$B$22,2,0)</f>
        <v>.L</v>
      </c>
      <c r="L1138" t="str">
        <f t="shared" si="34"/>
        <v>FGP.L</v>
      </c>
    </row>
    <row r="1139" spans="1:12" x14ac:dyDescent="0.25">
      <c r="A1139" t="s">
        <v>2295</v>
      </c>
      <c r="B1139" t="s">
        <v>2296</v>
      </c>
      <c r="C1139">
        <v>0.25767000000000001</v>
      </c>
      <c r="D1139">
        <v>180.68250499999999</v>
      </c>
      <c r="E1139">
        <v>607</v>
      </c>
      <c r="F1139" t="s">
        <v>1349</v>
      </c>
      <c r="G1139" t="s">
        <v>1403</v>
      </c>
      <c r="H1139">
        <v>20210527</v>
      </c>
      <c r="I1139" t="str">
        <f>VLOOKUP(A1139,'Universe 202008'!$A$2:$B$1148,2,0)</f>
        <v>BRWM.L</v>
      </c>
      <c r="J1139" t="str">
        <f t="shared" si="35"/>
        <v>LN</v>
      </c>
      <c r="K1139" t="str">
        <f>VLOOKUP(J1139,'Exchange Lookup'!$A$2:$B$22,2,0)</f>
        <v>.L</v>
      </c>
      <c r="L1139" t="str">
        <f t="shared" si="34"/>
        <v>BRWM.L</v>
      </c>
    </row>
    <row r="1140" spans="1:12" x14ac:dyDescent="0.25">
      <c r="A1140" t="s">
        <v>2297</v>
      </c>
      <c r="B1140" t="s">
        <v>2298</v>
      </c>
      <c r="C1140">
        <v>0.25738299999999997</v>
      </c>
      <c r="D1140">
        <v>1080.393908</v>
      </c>
      <c r="E1140">
        <v>101.4</v>
      </c>
      <c r="F1140" t="s">
        <v>1349</v>
      </c>
      <c r="G1140" t="s">
        <v>335</v>
      </c>
      <c r="H1140">
        <v>20210902</v>
      </c>
      <c r="I1140" t="str">
        <f>VLOOKUP(A1140,'Universe 202008'!$A$2:$B$1148,2,0)</f>
        <v>CEY.L</v>
      </c>
      <c r="J1140" t="str">
        <f t="shared" si="35"/>
        <v>LN</v>
      </c>
      <c r="K1140" t="str">
        <f>VLOOKUP(J1140,'Exchange Lookup'!$A$2:$B$22,2,0)</f>
        <v>.L</v>
      </c>
      <c r="L1140" t="str">
        <f t="shared" si="34"/>
        <v>CEY.L</v>
      </c>
    </row>
    <row r="1141" spans="1:12" x14ac:dyDescent="0.25">
      <c r="A1141" t="s">
        <v>2299</v>
      </c>
      <c r="B1141" t="s">
        <v>2300</v>
      </c>
      <c r="C1141">
        <v>0.25695899999999999</v>
      </c>
      <c r="D1141">
        <v>186.32302999999999</v>
      </c>
      <c r="E1141">
        <v>587</v>
      </c>
      <c r="F1141" t="s">
        <v>1349</v>
      </c>
      <c r="G1141" t="s">
        <v>377</v>
      </c>
      <c r="H1141">
        <v>20171026</v>
      </c>
      <c r="I1141" t="str">
        <f>VLOOKUP(A1141,'Universe 202008'!$A$2:$B$1148,2,0)</f>
        <v>FRAS.L</v>
      </c>
      <c r="J1141" t="str">
        <f t="shared" si="35"/>
        <v>LN</v>
      </c>
      <c r="K1141" t="str">
        <f>VLOOKUP(J1141,'Exchange Lookup'!$A$2:$B$22,2,0)</f>
        <v>.L</v>
      </c>
      <c r="L1141" t="str">
        <f t="shared" si="34"/>
        <v>FRAS.L</v>
      </c>
    </row>
    <row r="1142" spans="1:12" x14ac:dyDescent="0.25">
      <c r="A1142" t="s">
        <v>2301</v>
      </c>
      <c r="B1142" t="s">
        <v>2302</v>
      </c>
      <c r="C1142">
        <v>0.25675599999999998</v>
      </c>
      <c r="D1142">
        <v>289.88052399999998</v>
      </c>
      <c r="E1142">
        <v>377</v>
      </c>
      <c r="F1142" t="s">
        <v>1349</v>
      </c>
      <c r="G1142" t="s">
        <v>338</v>
      </c>
      <c r="H1142">
        <v>20210520</v>
      </c>
      <c r="I1142" t="str">
        <f>VLOOKUP(A1142,'Universe 202008'!$A$2:$B$1148,2,0)</f>
        <v>BRW.L</v>
      </c>
      <c r="J1142" t="str">
        <f t="shared" si="35"/>
        <v>LN</v>
      </c>
      <c r="K1142" t="str">
        <f>VLOOKUP(J1142,'Exchange Lookup'!$A$2:$B$22,2,0)</f>
        <v>.L</v>
      </c>
      <c r="L1142" t="str">
        <f t="shared" si="34"/>
        <v>BRW.L</v>
      </c>
    </row>
    <row r="1143" spans="1:12" x14ac:dyDescent="0.25">
      <c r="A1143" t="s">
        <v>2303</v>
      </c>
      <c r="B1143" t="s">
        <v>2304</v>
      </c>
      <c r="C1143">
        <v>0.25578099999999998</v>
      </c>
      <c r="D1143">
        <v>116.938664</v>
      </c>
      <c r="E1143">
        <v>931</v>
      </c>
      <c r="F1143" t="s">
        <v>1349</v>
      </c>
      <c r="G1143" t="s">
        <v>1403</v>
      </c>
      <c r="H1143">
        <v>20210819</v>
      </c>
      <c r="I1143" t="e">
        <f>VLOOKUP(A1143,'Universe 202008'!$A$2:$B$1148,2,0)</f>
        <v>#N/A</v>
      </c>
      <c r="J1143" t="str">
        <f t="shared" si="35"/>
        <v>LN</v>
      </c>
      <c r="K1143" t="str">
        <f>VLOOKUP(J1143,'Exchange Lookup'!$A$2:$B$22,2,0)</f>
        <v>.L</v>
      </c>
      <c r="L1143" t="str">
        <f t="shared" si="34"/>
        <v>MUT.L</v>
      </c>
    </row>
    <row r="1144" spans="1:12" x14ac:dyDescent="0.25">
      <c r="A1144" t="s">
        <v>2305</v>
      </c>
      <c r="B1144" t="s">
        <v>2306</v>
      </c>
      <c r="C1144">
        <v>0.25575700000000001</v>
      </c>
      <c r="D1144">
        <v>390.73921899999999</v>
      </c>
      <c r="E1144">
        <v>278.60000000000002</v>
      </c>
      <c r="F1144" t="s">
        <v>1349</v>
      </c>
      <c r="G1144" t="s">
        <v>359</v>
      </c>
      <c r="H1144">
        <v>20200417</v>
      </c>
      <c r="I1144" t="str">
        <f>VLOOKUP(A1144,'Universe 202008'!$A$2:$B$1148,2,0)</f>
        <v>MDC.L</v>
      </c>
      <c r="J1144" t="str">
        <f t="shared" si="35"/>
        <v>LN</v>
      </c>
      <c r="K1144" t="str">
        <f>VLOOKUP(J1144,'Exchange Lookup'!$A$2:$B$22,2,0)</f>
        <v>.L</v>
      </c>
      <c r="L1144" t="str">
        <f t="shared" si="34"/>
        <v>MDC.L</v>
      </c>
    </row>
    <row r="1145" spans="1:12" x14ac:dyDescent="0.25">
      <c r="A1145" t="s">
        <v>2307</v>
      </c>
      <c r="B1145" t="s">
        <v>2308</v>
      </c>
      <c r="C1145">
        <v>0.25167</v>
      </c>
      <c r="D1145">
        <v>32.460659</v>
      </c>
      <c r="E1145">
        <v>3300</v>
      </c>
      <c r="F1145" t="s">
        <v>1349</v>
      </c>
      <c r="G1145" t="s">
        <v>1403</v>
      </c>
      <c r="H1145">
        <v>20210701</v>
      </c>
      <c r="I1145" t="str">
        <f>VLOOKUP(A1145,'Universe 202008'!$A$2:$B$1148,2,0)</f>
        <v>CLDN.L</v>
      </c>
      <c r="J1145" t="str">
        <f t="shared" si="35"/>
        <v>LN</v>
      </c>
      <c r="K1145" t="str">
        <f>VLOOKUP(J1145,'Exchange Lookup'!$A$2:$B$22,2,0)</f>
        <v>.L</v>
      </c>
      <c r="L1145" t="str">
        <f t="shared" si="34"/>
        <v>CLDN.L</v>
      </c>
    </row>
    <row r="1146" spans="1:12" x14ac:dyDescent="0.25">
      <c r="A1146" t="s">
        <v>2309</v>
      </c>
      <c r="B1146" t="s">
        <v>2310</v>
      </c>
      <c r="C1146">
        <v>0.25157299999999999</v>
      </c>
      <c r="D1146">
        <v>121.404878</v>
      </c>
      <c r="E1146">
        <v>882</v>
      </c>
      <c r="F1146" t="s">
        <v>1349</v>
      </c>
      <c r="G1146" t="s">
        <v>1403</v>
      </c>
      <c r="H1146">
        <v>20201112</v>
      </c>
      <c r="I1146" t="str">
        <f>VLOOKUP(A1146,'Universe 202008'!$A$2:$B$1148,2,0)</f>
        <v>GSS.L</v>
      </c>
      <c r="J1146" t="str">
        <f t="shared" si="35"/>
        <v>LN</v>
      </c>
      <c r="K1146" t="str">
        <f>VLOOKUP(J1146,'Exchange Lookup'!$A$2:$B$22,2,0)</f>
        <v>.L</v>
      </c>
      <c r="L1146" t="str">
        <f t="shared" si="34"/>
        <v>GSS.L</v>
      </c>
    </row>
    <row r="1147" spans="1:12" x14ac:dyDescent="0.25">
      <c r="A1147" t="s">
        <v>2311</v>
      </c>
      <c r="B1147" t="s">
        <v>2312</v>
      </c>
      <c r="C1147">
        <v>0.24812899999999999</v>
      </c>
      <c r="D1147">
        <v>306.56972500000001</v>
      </c>
      <c r="E1147">
        <v>344.5</v>
      </c>
      <c r="F1147" t="s">
        <v>1349</v>
      </c>
      <c r="G1147" t="s">
        <v>1403</v>
      </c>
      <c r="H1147" t="s">
        <v>333</v>
      </c>
      <c r="I1147" t="e">
        <f>VLOOKUP(A1147,'Universe 202008'!$A$2:$B$1148,2,0)</f>
        <v>#N/A</v>
      </c>
      <c r="J1147" t="str">
        <f t="shared" si="35"/>
        <v>LN</v>
      </c>
      <c r="K1147" t="str">
        <f>VLOOKUP(J1147,'Exchange Lookup'!$A$2:$B$22,2,0)</f>
        <v>.L</v>
      </c>
      <c r="L1147" t="str">
        <f t="shared" si="34"/>
        <v>USA.L</v>
      </c>
    </row>
    <row r="1148" spans="1:12" x14ac:dyDescent="0.25">
      <c r="A1148" t="s">
        <v>2313</v>
      </c>
      <c r="B1148" t="s">
        <v>2314</v>
      </c>
      <c r="C1148">
        <v>0.24743100000000001</v>
      </c>
      <c r="D1148">
        <v>245.20628600000001</v>
      </c>
      <c r="E1148">
        <v>429.5</v>
      </c>
      <c r="F1148" t="s">
        <v>1349</v>
      </c>
      <c r="G1148" t="s">
        <v>347</v>
      </c>
      <c r="H1148">
        <v>20210902</v>
      </c>
      <c r="I1148" t="e">
        <f>VLOOKUP(A1148,'Universe 202008'!$A$2:$B$1148,2,0)</f>
        <v>#N/A</v>
      </c>
      <c r="J1148" t="str">
        <f t="shared" si="35"/>
        <v>LN</v>
      </c>
      <c r="K1148" t="str">
        <f>VLOOKUP(J1148,'Exchange Lookup'!$A$2:$B$22,2,0)</f>
        <v>.L</v>
      </c>
      <c r="L1148" t="str">
        <f t="shared" si="34"/>
        <v>REDD.L</v>
      </c>
    </row>
    <row r="1149" spans="1:12" x14ac:dyDescent="0.25">
      <c r="A1149" t="s">
        <v>2315</v>
      </c>
      <c r="B1149" t="s">
        <v>2316</v>
      </c>
      <c r="C1149">
        <v>0.24476700000000001</v>
      </c>
      <c r="D1149">
        <v>1030.4855030000001</v>
      </c>
      <c r="E1149">
        <v>101.1</v>
      </c>
      <c r="F1149" t="s">
        <v>1349</v>
      </c>
      <c r="G1149" t="s">
        <v>338</v>
      </c>
      <c r="H1149">
        <v>20191104</v>
      </c>
      <c r="I1149" t="str">
        <f>VLOOKUP(A1149,'Universe 202008'!$A$2:$B$1148,2,0)</f>
        <v>JUST.L</v>
      </c>
      <c r="J1149" t="str">
        <f t="shared" si="35"/>
        <v>LN</v>
      </c>
      <c r="K1149" t="str">
        <f>VLOOKUP(J1149,'Exchange Lookup'!$A$2:$B$22,2,0)</f>
        <v>.L</v>
      </c>
      <c r="L1149" t="str">
        <f t="shared" ref="L1149:L1212" si="36">IF(ISNA(I1149),LEFT(A1149,LEN(A1149)-10)&amp;K1149,I1149)</f>
        <v>JUST.L</v>
      </c>
    </row>
    <row r="1150" spans="1:12" x14ac:dyDescent="0.25">
      <c r="A1150" t="s">
        <v>2317</v>
      </c>
      <c r="B1150" t="s">
        <v>2318</v>
      </c>
      <c r="C1150">
        <v>0.24240100000000001</v>
      </c>
      <c r="D1150">
        <v>268.68514699999997</v>
      </c>
      <c r="E1150">
        <v>384</v>
      </c>
      <c r="F1150" t="s">
        <v>1349</v>
      </c>
      <c r="G1150" t="s">
        <v>377</v>
      </c>
      <c r="H1150">
        <v>20210325</v>
      </c>
      <c r="I1150" t="str">
        <f>VLOOKUP(A1150,'Universe 202008'!$A$2:$B$1148,2,0)</f>
        <v>888.L</v>
      </c>
      <c r="J1150" t="str">
        <f t="shared" si="35"/>
        <v>LN</v>
      </c>
      <c r="K1150" t="str">
        <f>VLOOKUP(J1150,'Exchange Lookup'!$A$2:$B$22,2,0)</f>
        <v>.L</v>
      </c>
      <c r="L1150" t="str">
        <f t="shared" si="36"/>
        <v>888.L</v>
      </c>
    </row>
    <row r="1151" spans="1:12" x14ac:dyDescent="0.25">
      <c r="A1151" t="s">
        <v>2319</v>
      </c>
      <c r="B1151" t="s">
        <v>2320</v>
      </c>
      <c r="C1151">
        <v>0.24224300000000001</v>
      </c>
      <c r="D1151">
        <v>1438.0446810000001</v>
      </c>
      <c r="E1151">
        <v>71.7</v>
      </c>
      <c r="F1151" t="s">
        <v>1349</v>
      </c>
      <c r="G1151" t="s">
        <v>377</v>
      </c>
      <c r="H1151">
        <v>20211021</v>
      </c>
      <c r="I1151" t="str">
        <f>VLOOKUP(A1151,'Universe 202008'!$A$2:$B$1148,2,0)</f>
        <v>COA.L</v>
      </c>
      <c r="J1151" t="str">
        <f t="shared" si="35"/>
        <v>LN</v>
      </c>
      <c r="K1151" t="str">
        <f>VLOOKUP(J1151,'Exchange Lookup'!$A$2:$B$22,2,0)</f>
        <v>.L</v>
      </c>
      <c r="L1151" t="str">
        <f t="shared" si="36"/>
        <v>COA.L</v>
      </c>
    </row>
    <row r="1152" spans="1:12" x14ac:dyDescent="0.25">
      <c r="A1152" t="s">
        <v>2321</v>
      </c>
      <c r="B1152" t="s">
        <v>2322</v>
      </c>
      <c r="C1152">
        <v>0.242232</v>
      </c>
      <c r="D1152">
        <v>171.55257399999999</v>
      </c>
      <c r="E1152">
        <v>601</v>
      </c>
      <c r="F1152" t="s">
        <v>1349</v>
      </c>
      <c r="G1152" t="s">
        <v>1403</v>
      </c>
      <c r="H1152">
        <v>20210624</v>
      </c>
      <c r="I1152" t="str">
        <f>VLOOKUP(A1152,'Universe 202008'!$A$2:$B$1148,2,0)</f>
        <v>EDIN.L</v>
      </c>
      <c r="J1152" t="str">
        <f t="shared" si="35"/>
        <v>LN</v>
      </c>
      <c r="K1152" t="str">
        <f>VLOOKUP(J1152,'Exchange Lookup'!$A$2:$B$22,2,0)</f>
        <v>.L</v>
      </c>
      <c r="L1152" t="str">
        <f t="shared" si="36"/>
        <v>EDIN.L</v>
      </c>
    </row>
    <row r="1153" spans="1:12" x14ac:dyDescent="0.25">
      <c r="A1153" t="s">
        <v>2323</v>
      </c>
      <c r="B1153" t="s">
        <v>2324</v>
      </c>
      <c r="C1153">
        <v>0.24149999999999999</v>
      </c>
      <c r="D1153">
        <v>527.67668400000002</v>
      </c>
      <c r="E1153">
        <v>194.8</v>
      </c>
      <c r="F1153" t="s">
        <v>1349</v>
      </c>
      <c r="G1153" t="s">
        <v>1403</v>
      </c>
      <c r="H1153">
        <v>20210729</v>
      </c>
      <c r="I1153" t="str">
        <f>VLOOKUP(A1153,'Universe 202008'!$A$2:$B$1148,2,0)</f>
        <v>BBH.L</v>
      </c>
      <c r="J1153" t="str">
        <f t="shared" si="35"/>
        <v>LN</v>
      </c>
      <c r="K1153" t="str">
        <f>VLOOKUP(J1153,'Exchange Lookup'!$A$2:$B$22,2,0)</f>
        <v>.L</v>
      </c>
      <c r="L1153" t="str">
        <f t="shared" si="36"/>
        <v>BBH.L</v>
      </c>
    </row>
    <row r="1154" spans="1:12" x14ac:dyDescent="0.25">
      <c r="A1154" t="s">
        <v>2325</v>
      </c>
      <c r="B1154" t="s">
        <v>2326</v>
      </c>
      <c r="C1154">
        <v>0.24079500000000001</v>
      </c>
      <c r="D1154">
        <v>85.409723</v>
      </c>
      <c r="E1154">
        <v>1200</v>
      </c>
      <c r="F1154" t="s">
        <v>1349</v>
      </c>
      <c r="G1154" t="s">
        <v>344</v>
      </c>
      <c r="H1154">
        <v>20210805</v>
      </c>
      <c r="I1154" t="str">
        <f>VLOOKUP(A1154,'Universe 202008'!$A$2:$B$1148,2,0)</f>
        <v>FDM.L</v>
      </c>
      <c r="J1154" t="str">
        <f t="shared" si="35"/>
        <v>LN</v>
      </c>
      <c r="K1154" t="str">
        <f>VLOOKUP(J1154,'Exchange Lookup'!$A$2:$B$22,2,0)</f>
        <v>.L</v>
      </c>
      <c r="L1154" t="str">
        <f t="shared" si="36"/>
        <v>FDM.L</v>
      </c>
    </row>
    <row r="1155" spans="1:12" x14ac:dyDescent="0.25">
      <c r="A1155" t="s">
        <v>2327</v>
      </c>
      <c r="B1155" t="s">
        <v>2328</v>
      </c>
      <c r="C1155">
        <v>0.24015300000000001</v>
      </c>
      <c r="D1155">
        <v>618.75501399999996</v>
      </c>
      <c r="E1155">
        <v>165.2</v>
      </c>
      <c r="F1155" t="s">
        <v>1349</v>
      </c>
      <c r="G1155" t="s">
        <v>341</v>
      </c>
      <c r="H1155" t="s">
        <v>333</v>
      </c>
      <c r="I1155" t="str">
        <f>VLOOKUP(A1155,'Universe 202008'!$A$2:$B$1148,2,0)</f>
        <v>HTWS.L</v>
      </c>
      <c r="J1155" t="str">
        <f t="shared" ref="J1155:J1218" si="37">LEFT(RIGHT(A1155,9),2)</f>
        <v>LN</v>
      </c>
      <c r="K1155" t="str">
        <f>VLOOKUP(J1155,'Exchange Lookup'!$A$2:$B$22,2,0)</f>
        <v>.L</v>
      </c>
      <c r="L1155" t="str">
        <f t="shared" si="36"/>
        <v>HTWS.L</v>
      </c>
    </row>
    <row r="1156" spans="1:12" x14ac:dyDescent="0.25">
      <c r="A1156" t="s">
        <v>2329</v>
      </c>
      <c r="B1156" t="s">
        <v>2330</v>
      </c>
      <c r="C1156">
        <v>0.23888999999999999</v>
      </c>
      <c r="D1156">
        <v>247.15755899999999</v>
      </c>
      <c r="E1156">
        <v>411.4</v>
      </c>
      <c r="F1156" t="s">
        <v>1349</v>
      </c>
      <c r="G1156" t="s">
        <v>377</v>
      </c>
      <c r="H1156">
        <v>20210923</v>
      </c>
      <c r="I1156" t="str">
        <f>VLOOKUP(A1156,'Universe 202008'!$A$2:$B$1148,2,0)</f>
        <v>CRST.L</v>
      </c>
      <c r="J1156" t="str">
        <f t="shared" si="37"/>
        <v>LN</v>
      </c>
      <c r="K1156" t="str">
        <f>VLOOKUP(J1156,'Exchange Lookup'!$A$2:$B$22,2,0)</f>
        <v>.L</v>
      </c>
      <c r="L1156" t="str">
        <f t="shared" si="36"/>
        <v>CRST.L</v>
      </c>
    </row>
    <row r="1157" spans="1:12" x14ac:dyDescent="0.25">
      <c r="A1157" t="s">
        <v>2331</v>
      </c>
      <c r="B1157" t="s">
        <v>2332</v>
      </c>
      <c r="C1157">
        <v>0.23855499999999999</v>
      </c>
      <c r="D1157">
        <v>467.91760399999998</v>
      </c>
      <c r="E1157">
        <v>217</v>
      </c>
      <c r="F1157" t="s">
        <v>1349</v>
      </c>
      <c r="G1157" t="s">
        <v>1403</v>
      </c>
      <c r="H1157">
        <v>20210621</v>
      </c>
      <c r="I1157" t="str">
        <f>VLOOKUP(A1157,'Universe 202008'!$A$2:$B$1148,2,0)</f>
        <v>SYNC.L</v>
      </c>
      <c r="J1157" t="str">
        <f t="shared" si="37"/>
        <v>LN</v>
      </c>
      <c r="K1157" t="str">
        <f>VLOOKUP(J1157,'Exchange Lookup'!$A$2:$B$22,2,0)</f>
        <v>.L</v>
      </c>
      <c r="L1157" t="str">
        <f t="shared" si="36"/>
        <v>SYNC.L</v>
      </c>
    </row>
    <row r="1158" spans="1:12" x14ac:dyDescent="0.25">
      <c r="A1158" t="s">
        <v>2333</v>
      </c>
      <c r="B1158" t="s">
        <v>2334</v>
      </c>
      <c r="C1158">
        <v>0.237209</v>
      </c>
      <c r="D1158">
        <v>104.51875800000001</v>
      </c>
      <c r="E1158">
        <v>966</v>
      </c>
      <c r="F1158" t="s">
        <v>1349</v>
      </c>
      <c r="G1158" t="s">
        <v>1403</v>
      </c>
      <c r="H1158">
        <v>20210610</v>
      </c>
      <c r="I1158" t="str">
        <f>VLOOKUP(A1158,'Universe 202008'!$A$2:$B$1148,2,0)</f>
        <v>AGT.L</v>
      </c>
      <c r="J1158" t="str">
        <f t="shared" si="37"/>
        <v>LN</v>
      </c>
      <c r="K1158" t="str">
        <f>VLOOKUP(J1158,'Exchange Lookup'!$A$2:$B$22,2,0)</f>
        <v>.L</v>
      </c>
      <c r="L1158" t="str">
        <f t="shared" si="36"/>
        <v>AGT.L</v>
      </c>
    </row>
    <row r="1159" spans="1:12" x14ac:dyDescent="0.25">
      <c r="A1159" t="s">
        <v>2335</v>
      </c>
      <c r="B1159" t="s">
        <v>2336</v>
      </c>
      <c r="C1159">
        <v>0.23693800000000001</v>
      </c>
      <c r="D1159">
        <v>48.602370999999998</v>
      </c>
      <c r="E1159">
        <v>2075</v>
      </c>
      <c r="F1159" t="s">
        <v>1349</v>
      </c>
      <c r="G1159" t="s">
        <v>1403</v>
      </c>
      <c r="H1159">
        <v>20210520</v>
      </c>
      <c r="I1159" t="str">
        <f>VLOOKUP(A1159,'Universe 202008'!$A$2:$B$1148,2,0)</f>
        <v>BRSC.L</v>
      </c>
      <c r="J1159" t="str">
        <f t="shared" si="37"/>
        <v>LN</v>
      </c>
      <c r="K1159" t="str">
        <f>VLOOKUP(J1159,'Exchange Lookup'!$A$2:$B$22,2,0)</f>
        <v>.L</v>
      </c>
      <c r="L1159" t="str">
        <f t="shared" si="36"/>
        <v>BRSC.L</v>
      </c>
    </row>
    <row r="1160" spans="1:12" x14ac:dyDescent="0.25">
      <c r="A1160" t="s">
        <v>2337</v>
      </c>
      <c r="B1160" t="s">
        <v>2338</v>
      </c>
      <c r="C1160">
        <v>0.234294</v>
      </c>
      <c r="D1160">
        <v>159.55905100000001</v>
      </c>
      <c r="E1160">
        <v>625</v>
      </c>
      <c r="F1160" t="s">
        <v>1349</v>
      </c>
      <c r="G1160" t="s">
        <v>1403</v>
      </c>
      <c r="H1160">
        <v>20201224</v>
      </c>
      <c r="I1160" t="str">
        <f>VLOOKUP(A1160,'Universe 202008'!$A$2:$B$1148,2,0)</f>
        <v>JFJ.L</v>
      </c>
      <c r="J1160" t="str">
        <f t="shared" si="37"/>
        <v>LN</v>
      </c>
      <c r="K1160" t="str">
        <f>VLOOKUP(J1160,'Exchange Lookup'!$A$2:$B$22,2,0)</f>
        <v>.L</v>
      </c>
      <c r="L1160" t="str">
        <f t="shared" si="36"/>
        <v>JFJ.L</v>
      </c>
    </row>
    <row r="1161" spans="1:12" x14ac:dyDescent="0.25">
      <c r="A1161" t="s">
        <v>2339</v>
      </c>
      <c r="B1161" t="s">
        <v>2340</v>
      </c>
      <c r="C1161">
        <v>0.23385900000000001</v>
      </c>
      <c r="D1161">
        <v>166.45378600000001</v>
      </c>
      <c r="E1161">
        <v>598</v>
      </c>
      <c r="F1161" t="s">
        <v>1349</v>
      </c>
      <c r="G1161" t="s">
        <v>1403</v>
      </c>
      <c r="H1161">
        <v>20201224</v>
      </c>
      <c r="I1161" t="str">
        <f>VLOOKUP(A1161,'Universe 202008'!$A$2:$B$1148,2,0)</f>
        <v>SDP.L</v>
      </c>
      <c r="J1161" t="str">
        <f t="shared" si="37"/>
        <v>LN</v>
      </c>
      <c r="K1161" t="str">
        <f>VLOOKUP(J1161,'Exchange Lookup'!$A$2:$B$22,2,0)</f>
        <v>.L</v>
      </c>
      <c r="L1161" t="str">
        <f t="shared" si="36"/>
        <v>SDP.L</v>
      </c>
    </row>
    <row r="1162" spans="1:12" x14ac:dyDescent="0.25">
      <c r="A1162" t="s">
        <v>2341</v>
      </c>
      <c r="B1162" t="s">
        <v>2342</v>
      </c>
      <c r="C1162">
        <v>0.22972400000000001</v>
      </c>
      <c r="D1162">
        <v>55.810018999999997</v>
      </c>
      <c r="E1162">
        <v>1752</v>
      </c>
      <c r="F1162" t="s">
        <v>1349</v>
      </c>
      <c r="G1162" t="s">
        <v>344</v>
      </c>
      <c r="H1162">
        <v>20210930</v>
      </c>
      <c r="I1162" t="str">
        <f>VLOOKUP(A1162,'Universe 202008'!$A$2:$B$1148,2,0)</f>
        <v>KNOS.L</v>
      </c>
      <c r="J1162" t="str">
        <f t="shared" si="37"/>
        <v>LN</v>
      </c>
      <c r="K1162" t="str">
        <f>VLOOKUP(J1162,'Exchange Lookup'!$A$2:$B$22,2,0)</f>
        <v>.L</v>
      </c>
      <c r="L1162" t="str">
        <f t="shared" si="36"/>
        <v>KNOS.L</v>
      </c>
    </row>
    <row r="1163" spans="1:12" x14ac:dyDescent="0.25">
      <c r="A1163" t="s">
        <v>2343</v>
      </c>
      <c r="B1163" t="s">
        <v>2344</v>
      </c>
      <c r="C1163">
        <v>0.22933400000000001</v>
      </c>
      <c r="D1163">
        <v>74.627797999999999</v>
      </c>
      <c r="E1163">
        <v>1308</v>
      </c>
      <c r="F1163" t="s">
        <v>1349</v>
      </c>
      <c r="G1163" t="s">
        <v>1403</v>
      </c>
      <c r="H1163">
        <v>20210826</v>
      </c>
      <c r="I1163" t="str">
        <f>VLOOKUP(A1163,'Universe 202008'!$A$2:$B$1148,2,0)</f>
        <v>HSL.L</v>
      </c>
      <c r="J1163" t="str">
        <f t="shared" si="37"/>
        <v>LN</v>
      </c>
      <c r="K1163" t="str">
        <f>VLOOKUP(J1163,'Exchange Lookup'!$A$2:$B$22,2,0)</f>
        <v>.L</v>
      </c>
      <c r="L1163" t="str">
        <f t="shared" si="36"/>
        <v>HSL.L</v>
      </c>
    </row>
    <row r="1164" spans="1:12" x14ac:dyDescent="0.25">
      <c r="A1164" t="s">
        <v>2345</v>
      </c>
      <c r="B1164" t="s">
        <v>2346</v>
      </c>
      <c r="C1164">
        <v>0.22822799999999999</v>
      </c>
      <c r="D1164">
        <v>85.063553999999996</v>
      </c>
      <c r="E1164">
        <v>1142</v>
      </c>
      <c r="F1164" t="s">
        <v>1349</v>
      </c>
      <c r="G1164" t="s">
        <v>377</v>
      </c>
      <c r="H1164">
        <v>20210119</v>
      </c>
      <c r="I1164" t="str">
        <f>VLOOKUP(A1164,'Universe 202008'!$A$2:$B$1148,2,0)</f>
        <v>JDW.L</v>
      </c>
      <c r="J1164" t="str">
        <f t="shared" si="37"/>
        <v>LN</v>
      </c>
      <c r="K1164" t="str">
        <f>VLOOKUP(J1164,'Exchange Lookup'!$A$2:$B$22,2,0)</f>
        <v>.L</v>
      </c>
      <c r="L1164" t="str">
        <f t="shared" si="36"/>
        <v>JDW.L</v>
      </c>
    </row>
    <row r="1165" spans="1:12" x14ac:dyDescent="0.25">
      <c r="A1165" t="s">
        <v>2347</v>
      </c>
      <c r="B1165" t="s">
        <v>2348</v>
      </c>
      <c r="C1165">
        <v>0.22798599999999999</v>
      </c>
      <c r="D1165">
        <v>591.70403899999997</v>
      </c>
      <c r="E1165">
        <v>164</v>
      </c>
      <c r="F1165" t="s">
        <v>1349</v>
      </c>
      <c r="G1165" t="s">
        <v>359</v>
      </c>
      <c r="H1165">
        <v>20210601</v>
      </c>
      <c r="I1165" t="e">
        <f>VLOOKUP(A1165,'Universe 202008'!$A$2:$B$1148,2,0)</f>
        <v>#N/A</v>
      </c>
      <c r="J1165" t="str">
        <f t="shared" si="37"/>
        <v>LN</v>
      </c>
      <c r="K1165" t="str">
        <f>VLOOKUP(J1165,'Exchange Lookup'!$A$2:$B$22,2,0)</f>
        <v>.L</v>
      </c>
      <c r="L1165" t="str">
        <f t="shared" si="36"/>
        <v>VEC.L</v>
      </c>
    </row>
    <row r="1166" spans="1:12" x14ac:dyDescent="0.25">
      <c r="A1166" t="s">
        <v>2349</v>
      </c>
      <c r="B1166" t="s">
        <v>2350</v>
      </c>
      <c r="C1166">
        <v>0.22784099999999999</v>
      </c>
      <c r="D1166">
        <v>201.53301200000001</v>
      </c>
      <c r="E1166">
        <v>481.2</v>
      </c>
      <c r="F1166" t="s">
        <v>1349</v>
      </c>
      <c r="G1166" t="s">
        <v>344</v>
      </c>
      <c r="H1166" t="s">
        <v>333</v>
      </c>
      <c r="I1166" t="e">
        <f>VLOOKUP(A1166,'Universe 202008'!$A$2:$B$1148,2,0)</f>
        <v>#N/A</v>
      </c>
      <c r="J1166" t="str">
        <f t="shared" si="37"/>
        <v>LN</v>
      </c>
      <c r="K1166" t="str">
        <f>VLOOKUP(J1166,'Exchange Lookup'!$A$2:$B$22,2,0)</f>
        <v>.L</v>
      </c>
      <c r="L1166" t="str">
        <f t="shared" si="36"/>
        <v>BYIT.L</v>
      </c>
    </row>
    <row r="1167" spans="1:12" x14ac:dyDescent="0.25">
      <c r="A1167" t="s">
        <v>2351</v>
      </c>
      <c r="B1167" t="s">
        <v>2352</v>
      </c>
      <c r="C1167">
        <v>0.22759399999999999</v>
      </c>
      <c r="D1167">
        <v>454.80062099999998</v>
      </c>
      <c r="E1167">
        <v>213</v>
      </c>
      <c r="F1167" t="s">
        <v>1349</v>
      </c>
      <c r="G1167" t="s">
        <v>366</v>
      </c>
      <c r="H1167">
        <v>20210520</v>
      </c>
      <c r="I1167" t="str">
        <f>VLOOKUP(A1167,'Universe 202008'!$A$2:$B$1148,2,0)</f>
        <v>DIGS.L</v>
      </c>
      <c r="J1167" t="str">
        <f t="shared" si="37"/>
        <v>LN</v>
      </c>
      <c r="K1167" t="str">
        <f>VLOOKUP(J1167,'Exchange Lookup'!$A$2:$B$22,2,0)</f>
        <v>.L</v>
      </c>
      <c r="L1167" t="str">
        <f t="shared" si="36"/>
        <v>DIGS.L</v>
      </c>
    </row>
    <row r="1168" spans="1:12" x14ac:dyDescent="0.25">
      <c r="A1168" t="s">
        <v>2353</v>
      </c>
      <c r="B1168" t="s">
        <v>2354</v>
      </c>
      <c r="C1168">
        <v>0.22369</v>
      </c>
      <c r="D1168">
        <v>574.94513199999994</v>
      </c>
      <c r="E1168">
        <v>165.6</v>
      </c>
      <c r="F1168" t="s">
        <v>1349</v>
      </c>
      <c r="G1168" t="s">
        <v>1403</v>
      </c>
      <c r="H1168">
        <v>20210715</v>
      </c>
      <c r="I1168" t="str">
        <f>VLOOKUP(A1168,'Universe 202008'!$A$2:$B$1148,2,0)</f>
        <v>BGSC.L</v>
      </c>
      <c r="J1168" t="str">
        <f t="shared" si="37"/>
        <v>LN</v>
      </c>
      <c r="K1168" t="str">
        <f>VLOOKUP(J1168,'Exchange Lookup'!$A$2:$B$22,2,0)</f>
        <v>.L</v>
      </c>
      <c r="L1168" t="str">
        <f t="shared" si="36"/>
        <v>BGSC.L</v>
      </c>
    </row>
    <row r="1169" spans="1:12" x14ac:dyDescent="0.25">
      <c r="A1169" t="s">
        <v>2355</v>
      </c>
      <c r="B1169" t="s">
        <v>2356</v>
      </c>
      <c r="C1169">
        <v>0.22195200000000001</v>
      </c>
      <c r="D1169">
        <v>40.372311000000003</v>
      </c>
      <c r="E1169">
        <v>2340</v>
      </c>
      <c r="F1169" t="s">
        <v>1349</v>
      </c>
      <c r="G1169" t="s">
        <v>347</v>
      </c>
      <c r="H1169">
        <v>20211007</v>
      </c>
      <c r="I1169" t="str">
        <f>VLOOKUP(A1169,'Universe 202008'!$A$2:$B$1148,2,0)</f>
        <v>MGNS.L</v>
      </c>
      <c r="J1169" t="str">
        <f t="shared" si="37"/>
        <v>LN</v>
      </c>
      <c r="K1169" t="str">
        <f>VLOOKUP(J1169,'Exchange Lookup'!$A$2:$B$22,2,0)</f>
        <v>.L</v>
      </c>
      <c r="L1169" t="str">
        <f t="shared" si="36"/>
        <v>MGNS.L</v>
      </c>
    </row>
    <row r="1170" spans="1:12" x14ac:dyDescent="0.25">
      <c r="A1170" t="s">
        <v>2357</v>
      </c>
      <c r="B1170" t="s">
        <v>2358</v>
      </c>
      <c r="C1170">
        <v>0.221473</v>
      </c>
      <c r="D1170">
        <v>93.519129000000007</v>
      </c>
      <c r="E1170">
        <v>1008</v>
      </c>
      <c r="F1170" t="s">
        <v>1349</v>
      </c>
      <c r="G1170" t="s">
        <v>1403</v>
      </c>
      <c r="H1170">
        <v>20201112</v>
      </c>
      <c r="I1170" t="str">
        <f>VLOOKUP(A1170,'Universe 202008'!$A$2:$B$1148,2,0)</f>
        <v>BGFD.L</v>
      </c>
      <c r="J1170" t="str">
        <f t="shared" si="37"/>
        <v>LN</v>
      </c>
      <c r="K1170" t="str">
        <f>VLOOKUP(J1170,'Exchange Lookup'!$A$2:$B$22,2,0)</f>
        <v>.L</v>
      </c>
      <c r="L1170" t="str">
        <f t="shared" si="36"/>
        <v>BGFD.L</v>
      </c>
    </row>
    <row r="1171" spans="1:12" x14ac:dyDescent="0.25">
      <c r="A1171" t="s">
        <v>2359</v>
      </c>
      <c r="B1171" t="s">
        <v>2360</v>
      </c>
      <c r="C1171">
        <v>0.21912100000000001</v>
      </c>
      <c r="D1171">
        <v>119.572316</v>
      </c>
      <c r="E1171">
        <v>780</v>
      </c>
      <c r="F1171" t="s">
        <v>1349</v>
      </c>
      <c r="G1171" t="s">
        <v>338</v>
      </c>
      <c r="H1171">
        <v>20210603</v>
      </c>
      <c r="I1171" t="str">
        <f>VLOOKUP(A1171,'Universe 202008'!$A$2:$B$1148,2,0)</f>
        <v>LWDB.L</v>
      </c>
      <c r="J1171" t="str">
        <f t="shared" si="37"/>
        <v>LN</v>
      </c>
      <c r="K1171" t="str">
        <f>VLOOKUP(J1171,'Exchange Lookup'!$A$2:$B$22,2,0)</f>
        <v>.L</v>
      </c>
      <c r="L1171" t="str">
        <f t="shared" si="36"/>
        <v>LWDB.L</v>
      </c>
    </row>
    <row r="1172" spans="1:12" x14ac:dyDescent="0.25">
      <c r="A1172" t="s">
        <v>2361</v>
      </c>
      <c r="B1172" t="s">
        <v>2362</v>
      </c>
      <c r="C1172">
        <v>0.21821299999999999</v>
      </c>
      <c r="D1172">
        <v>868.03668400000004</v>
      </c>
      <c r="E1172">
        <v>107</v>
      </c>
      <c r="F1172" t="s">
        <v>1349</v>
      </c>
      <c r="G1172" t="s">
        <v>1403</v>
      </c>
      <c r="H1172">
        <v>20210805</v>
      </c>
      <c r="I1172" t="str">
        <f>VLOOKUP(A1172,'Universe 202008'!$A$2:$B$1148,2,0)</f>
        <v>GCP.L</v>
      </c>
      <c r="J1172" t="str">
        <f t="shared" si="37"/>
        <v>LN</v>
      </c>
      <c r="K1172" t="str">
        <f>VLOOKUP(J1172,'Exchange Lookup'!$A$2:$B$22,2,0)</f>
        <v>.L</v>
      </c>
      <c r="L1172" t="str">
        <f t="shared" si="36"/>
        <v>GCP.L</v>
      </c>
    </row>
    <row r="1173" spans="1:12" x14ac:dyDescent="0.25">
      <c r="A1173" t="s">
        <v>2363</v>
      </c>
      <c r="B1173" t="s">
        <v>2364</v>
      </c>
      <c r="C1173">
        <v>0.21387</v>
      </c>
      <c r="D1173">
        <v>997.60206400000004</v>
      </c>
      <c r="E1173">
        <v>91.25</v>
      </c>
      <c r="F1173" t="s">
        <v>1349</v>
      </c>
      <c r="G1173" t="s">
        <v>341</v>
      </c>
      <c r="H1173">
        <v>20210624</v>
      </c>
      <c r="I1173" t="str">
        <f>VLOOKUP(A1173,'Universe 202008'!$A$2:$B$1148,2,0)</f>
        <v>AAF.L</v>
      </c>
      <c r="J1173" t="str">
        <f t="shared" si="37"/>
        <v>LN</v>
      </c>
      <c r="K1173" t="str">
        <f>VLOOKUP(J1173,'Exchange Lookup'!$A$2:$B$22,2,0)</f>
        <v>.L</v>
      </c>
      <c r="L1173" t="str">
        <f t="shared" si="36"/>
        <v>AAF.L</v>
      </c>
    </row>
    <row r="1174" spans="1:12" x14ac:dyDescent="0.25">
      <c r="A1174" t="s">
        <v>2365</v>
      </c>
      <c r="B1174" t="s">
        <v>2366</v>
      </c>
      <c r="C1174">
        <v>0.21314900000000001</v>
      </c>
      <c r="D1174">
        <v>187.060068</v>
      </c>
      <c r="E1174">
        <v>485</v>
      </c>
      <c r="F1174" t="s">
        <v>1349</v>
      </c>
      <c r="G1174" t="s">
        <v>347</v>
      </c>
      <c r="H1174">
        <v>20210325</v>
      </c>
      <c r="I1174" t="e">
        <f>VLOOKUP(A1174,'Universe 202008'!$A$2:$B$1148,2,0)</f>
        <v>#N/A</v>
      </c>
      <c r="J1174" t="str">
        <f t="shared" si="37"/>
        <v>LN</v>
      </c>
      <c r="K1174" t="str">
        <f>VLOOKUP(J1174,'Exchange Lookup'!$A$2:$B$22,2,0)</f>
        <v>.L</v>
      </c>
      <c r="L1174" t="str">
        <f t="shared" si="36"/>
        <v>FAN.L</v>
      </c>
    </row>
    <row r="1175" spans="1:12" x14ac:dyDescent="0.25">
      <c r="A1175" t="s">
        <v>2367</v>
      </c>
      <c r="B1175" t="s">
        <v>2368</v>
      </c>
      <c r="C1175">
        <v>0.21285699999999999</v>
      </c>
      <c r="D1175">
        <v>392.88869</v>
      </c>
      <c r="E1175">
        <v>230.6</v>
      </c>
      <c r="F1175" t="s">
        <v>1349</v>
      </c>
      <c r="G1175" t="s">
        <v>356</v>
      </c>
      <c r="H1175">
        <v>20200521</v>
      </c>
      <c r="I1175" t="str">
        <f>VLOOKUP(A1175,'Universe 202008'!$A$2:$B$1148,2,0)</f>
        <v>CCR.L</v>
      </c>
      <c r="J1175" t="str">
        <f t="shared" si="37"/>
        <v>LN</v>
      </c>
      <c r="K1175" t="str">
        <f>VLOOKUP(J1175,'Exchange Lookup'!$A$2:$B$22,2,0)</f>
        <v>.L</v>
      </c>
      <c r="L1175" t="str">
        <f t="shared" si="36"/>
        <v>CCR.L</v>
      </c>
    </row>
    <row r="1176" spans="1:12" x14ac:dyDescent="0.25">
      <c r="A1176" t="s">
        <v>2369</v>
      </c>
      <c r="B1176" t="s">
        <v>2370</v>
      </c>
      <c r="C1176">
        <v>0.21238699999999999</v>
      </c>
      <c r="D1176">
        <v>620.87818700000003</v>
      </c>
      <c r="E1176">
        <v>145.6</v>
      </c>
      <c r="F1176" t="s">
        <v>1349</v>
      </c>
      <c r="G1176" t="s">
        <v>366</v>
      </c>
      <c r="H1176">
        <v>20210624</v>
      </c>
      <c r="I1176" t="str">
        <f>VLOOKUP(A1176,'Universe 202008'!$A$2:$B$1148,2,0)</f>
        <v>LXI.L</v>
      </c>
      <c r="J1176" t="str">
        <f t="shared" si="37"/>
        <v>LN</v>
      </c>
      <c r="K1176" t="str">
        <f>VLOOKUP(J1176,'Exchange Lookup'!$A$2:$B$22,2,0)</f>
        <v>.L</v>
      </c>
      <c r="L1176" t="str">
        <f t="shared" si="36"/>
        <v>LXI.L</v>
      </c>
    </row>
    <row r="1177" spans="1:12" x14ac:dyDescent="0.25">
      <c r="A1177" t="s">
        <v>2371</v>
      </c>
      <c r="B1177" t="s">
        <v>2372</v>
      </c>
      <c r="C1177">
        <v>0.206702</v>
      </c>
      <c r="D1177">
        <v>278.85905000000002</v>
      </c>
      <c r="E1177">
        <v>315.5</v>
      </c>
      <c r="F1177" t="s">
        <v>1349</v>
      </c>
      <c r="G1177" t="s">
        <v>377</v>
      </c>
      <c r="H1177">
        <v>20210204</v>
      </c>
      <c r="I1177" t="str">
        <f>VLOOKUP(A1177,'Universe 202008'!$A$2:$B$1148,2,0)</f>
        <v>TIFS.L</v>
      </c>
      <c r="J1177" t="str">
        <f t="shared" si="37"/>
        <v>LN</v>
      </c>
      <c r="K1177" t="str">
        <f>VLOOKUP(J1177,'Exchange Lookup'!$A$2:$B$22,2,0)</f>
        <v>.L</v>
      </c>
      <c r="L1177" t="str">
        <f t="shared" si="36"/>
        <v>TIFS.L</v>
      </c>
    </row>
    <row r="1178" spans="1:12" x14ac:dyDescent="0.25">
      <c r="A1178" t="s">
        <v>2373</v>
      </c>
      <c r="B1178" t="s">
        <v>2374</v>
      </c>
      <c r="C1178">
        <v>0.20619999999999999</v>
      </c>
      <c r="D1178">
        <v>281.30235399999998</v>
      </c>
      <c r="E1178">
        <v>312</v>
      </c>
      <c r="F1178" t="s">
        <v>1349</v>
      </c>
      <c r="G1178" t="s">
        <v>347</v>
      </c>
      <c r="H1178">
        <v>20210819</v>
      </c>
      <c r="I1178" t="str">
        <f>VLOOKUP(A1178,'Universe 202008'!$A$2:$B$1148,2,0)</f>
        <v>CHG.L</v>
      </c>
      <c r="J1178" t="str">
        <f t="shared" si="37"/>
        <v>LN</v>
      </c>
      <c r="K1178" t="str">
        <f>VLOOKUP(J1178,'Exchange Lookup'!$A$2:$B$22,2,0)</f>
        <v>.L</v>
      </c>
      <c r="L1178" t="str">
        <f t="shared" si="36"/>
        <v>CHG.L</v>
      </c>
    </row>
    <row r="1179" spans="1:12" x14ac:dyDescent="0.25">
      <c r="A1179" t="s">
        <v>2375</v>
      </c>
      <c r="B1179" t="s">
        <v>2376</v>
      </c>
      <c r="C1179">
        <v>0.20572799999999999</v>
      </c>
      <c r="D1179">
        <v>169.372377</v>
      </c>
      <c r="E1179">
        <v>517</v>
      </c>
      <c r="F1179" t="s">
        <v>1349</v>
      </c>
      <c r="G1179" t="s">
        <v>1403</v>
      </c>
      <c r="H1179">
        <v>20210812</v>
      </c>
      <c r="I1179" t="str">
        <f>VLOOKUP(A1179,'Universe 202008'!$A$2:$B$1148,2,0)</f>
        <v>SAIN.L</v>
      </c>
      <c r="J1179" t="str">
        <f t="shared" si="37"/>
        <v>LN</v>
      </c>
      <c r="K1179" t="str">
        <f>VLOOKUP(J1179,'Exchange Lookup'!$A$2:$B$22,2,0)</f>
        <v>.L</v>
      </c>
      <c r="L1179" t="str">
        <f t="shared" si="36"/>
        <v>SAIN.L</v>
      </c>
    </row>
    <row r="1180" spans="1:12" x14ac:dyDescent="0.25">
      <c r="A1180" t="s">
        <v>2377</v>
      </c>
      <c r="B1180" t="s">
        <v>2378</v>
      </c>
      <c r="C1180">
        <v>0.204702</v>
      </c>
      <c r="D1180">
        <v>387.23986300000001</v>
      </c>
      <c r="E1180">
        <v>225</v>
      </c>
      <c r="F1180" t="s">
        <v>1349</v>
      </c>
      <c r="G1180" t="s">
        <v>335</v>
      </c>
      <c r="H1180">
        <v>20210812</v>
      </c>
      <c r="I1180" t="str">
        <f>VLOOKUP(A1180,'Universe 202008'!$A$2:$B$1148,2,0)</f>
        <v>IBST.L</v>
      </c>
      <c r="J1180" t="str">
        <f t="shared" si="37"/>
        <v>LN</v>
      </c>
      <c r="K1180" t="str">
        <f>VLOOKUP(J1180,'Exchange Lookup'!$A$2:$B$22,2,0)</f>
        <v>.L</v>
      </c>
      <c r="L1180" t="str">
        <f t="shared" si="36"/>
        <v>IBST.L</v>
      </c>
    </row>
    <row r="1181" spans="1:12" x14ac:dyDescent="0.25">
      <c r="A1181" t="s">
        <v>2379</v>
      </c>
      <c r="B1181" t="s">
        <v>2380</v>
      </c>
      <c r="C1181">
        <v>0.20239599999999999</v>
      </c>
      <c r="D1181">
        <v>736.30437199999994</v>
      </c>
      <c r="E1181">
        <v>117</v>
      </c>
      <c r="F1181" t="s">
        <v>1349</v>
      </c>
      <c r="G1181" t="s">
        <v>377</v>
      </c>
      <c r="H1181">
        <v>20200604</v>
      </c>
      <c r="I1181" t="e">
        <f>VLOOKUP(A1181,'Universe 202008'!$A$2:$B$1148,2,0)</f>
        <v>#N/A</v>
      </c>
      <c r="J1181" t="str">
        <f t="shared" si="37"/>
        <v>LN</v>
      </c>
      <c r="K1181" t="str">
        <f>VLOOKUP(J1181,'Exchange Lookup'!$A$2:$B$22,2,0)</f>
        <v>.L</v>
      </c>
      <c r="L1181" t="str">
        <f t="shared" si="36"/>
        <v>RTN.L</v>
      </c>
    </row>
    <row r="1182" spans="1:12" x14ac:dyDescent="0.25">
      <c r="A1182" t="s">
        <v>2381</v>
      </c>
      <c r="B1182" t="s">
        <v>2382</v>
      </c>
      <c r="C1182">
        <v>0.20229800000000001</v>
      </c>
      <c r="D1182">
        <v>1308.5957289999999</v>
      </c>
      <c r="E1182">
        <v>65.8</v>
      </c>
      <c r="F1182" t="s">
        <v>1349</v>
      </c>
      <c r="G1182" t="s">
        <v>347</v>
      </c>
      <c r="H1182">
        <v>20210629</v>
      </c>
      <c r="I1182" t="e">
        <f>VLOOKUP(A1182,'Universe 202008'!$A$2:$B$1148,2,0)</f>
        <v>#N/A</v>
      </c>
      <c r="J1182" t="str">
        <f t="shared" si="37"/>
        <v>LN</v>
      </c>
      <c r="K1182" t="str">
        <f>VLOOKUP(J1182,'Exchange Lookup'!$A$2:$B$22,2,0)</f>
        <v>.L</v>
      </c>
      <c r="L1182" t="str">
        <f t="shared" si="36"/>
        <v>MTO.L</v>
      </c>
    </row>
    <row r="1183" spans="1:12" x14ac:dyDescent="0.25">
      <c r="A1183" t="s">
        <v>2383</v>
      </c>
      <c r="B1183" t="s">
        <v>2384</v>
      </c>
      <c r="C1183">
        <v>0.20135800000000001</v>
      </c>
      <c r="D1183">
        <v>572.89852800000006</v>
      </c>
      <c r="E1183">
        <v>149.6</v>
      </c>
      <c r="F1183" t="s">
        <v>1349</v>
      </c>
      <c r="G1183" t="s">
        <v>335</v>
      </c>
      <c r="H1183">
        <v>20210430</v>
      </c>
      <c r="I1183" t="e">
        <f>VLOOKUP(A1183,'Universe 202008'!$A$2:$B$1148,2,0)</f>
        <v>#N/A</v>
      </c>
      <c r="J1183" t="str">
        <f t="shared" si="37"/>
        <v>LN</v>
      </c>
      <c r="K1183" t="str">
        <f>VLOOKUP(J1183,'Exchange Lookup'!$A$2:$B$22,2,0)</f>
        <v>.L</v>
      </c>
      <c r="L1183" t="str">
        <f t="shared" si="36"/>
        <v>ELM.L</v>
      </c>
    </row>
    <row r="1184" spans="1:12" x14ac:dyDescent="0.25">
      <c r="A1184" t="s">
        <v>2385</v>
      </c>
      <c r="B1184" t="s">
        <v>2386</v>
      </c>
      <c r="C1184">
        <v>0.19919300000000001</v>
      </c>
      <c r="D1184">
        <v>299.59099600000002</v>
      </c>
      <c r="E1184">
        <v>283</v>
      </c>
      <c r="F1184" t="s">
        <v>1349</v>
      </c>
      <c r="G1184" t="s">
        <v>335</v>
      </c>
      <c r="H1184">
        <v>20210923</v>
      </c>
      <c r="I1184" t="str">
        <f>VLOOKUP(A1184,'Universe 202008'!$A$2:$B$1148,2,0)</f>
        <v>ESNT.L</v>
      </c>
      <c r="J1184" t="str">
        <f t="shared" si="37"/>
        <v>LN</v>
      </c>
      <c r="K1184" t="str">
        <f>VLOOKUP(J1184,'Exchange Lookup'!$A$2:$B$22,2,0)</f>
        <v>.L</v>
      </c>
      <c r="L1184" t="str">
        <f t="shared" si="36"/>
        <v>ESNT.L</v>
      </c>
    </row>
    <row r="1185" spans="1:12" x14ac:dyDescent="0.25">
      <c r="A1185" t="s">
        <v>2387</v>
      </c>
      <c r="B1185" t="s">
        <v>2388</v>
      </c>
      <c r="C1185">
        <v>0.19830900000000001</v>
      </c>
      <c r="D1185">
        <v>102.06495200000001</v>
      </c>
      <c r="E1185">
        <v>827</v>
      </c>
      <c r="F1185" t="s">
        <v>1349</v>
      </c>
      <c r="G1185" t="s">
        <v>1403</v>
      </c>
      <c r="H1185">
        <v>20201022</v>
      </c>
      <c r="I1185" t="str">
        <f>VLOOKUP(A1185,'Universe 202008'!$A$2:$B$1148,2,0)</f>
        <v>JEO.L</v>
      </c>
      <c r="J1185" t="str">
        <f t="shared" si="37"/>
        <v>LN</v>
      </c>
      <c r="K1185" t="str">
        <f>VLOOKUP(J1185,'Exchange Lookup'!$A$2:$B$22,2,0)</f>
        <v>.L</v>
      </c>
      <c r="L1185" t="str">
        <f t="shared" si="36"/>
        <v>JEO.L</v>
      </c>
    </row>
    <row r="1186" spans="1:12" x14ac:dyDescent="0.25">
      <c r="A1186" t="s">
        <v>2389</v>
      </c>
      <c r="B1186" t="s">
        <v>2390</v>
      </c>
      <c r="C1186">
        <v>0.19611500000000001</v>
      </c>
      <c r="D1186">
        <v>195.94823700000001</v>
      </c>
      <c r="E1186">
        <v>426</v>
      </c>
      <c r="F1186" t="s">
        <v>1349</v>
      </c>
      <c r="G1186" t="s">
        <v>347</v>
      </c>
      <c r="H1186">
        <v>20210805</v>
      </c>
      <c r="I1186" t="e">
        <f>VLOOKUP(A1186,'Universe 202008'!$A$2:$B$1148,2,0)</f>
        <v>#N/A</v>
      </c>
      <c r="J1186" t="str">
        <f t="shared" si="37"/>
        <v>LN</v>
      </c>
      <c r="K1186" t="str">
        <f>VLOOKUP(J1186,'Exchange Lookup'!$A$2:$B$22,2,0)</f>
        <v>.L</v>
      </c>
      <c r="L1186" t="str">
        <f t="shared" si="36"/>
        <v>TYMN.L</v>
      </c>
    </row>
    <row r="1187" spans="1:12" x14ac:dyDescent="0.25">
      <c r="A1187" t="s">
        <v>2391</v>
      </c>
      <c r="B1187" t="s">
        <v>2392</v>
      </c>
      <c r="C1187">
        <v>0.19610900000000001</v>
      </c>
      <c r="D1187">
        <v>159.296412</v>
      </c>
      <c r="E1187">
        <v>524</v>
      </c>
      <c r="F1187" t="s">
        <v>1349</v>
      </c>
      <c r="G1187" t="s">
        <v>1403</v>
      </c>
      <c r="H1187">
        <v>20210624</v>
      </c>
      <c r="I1187" t="e">
        <f>VLOOKUP(A1187,'Universe 202008'!$A$2:$B$1148,2,0)</f>
        <v>#N/A</v>
      </c>
      <c r="J1187" t="str">
        <f t="shared" si="37"/>
        <v>LN</v>
      </c>
      <c r="K1187" t="str">
        <f>VLOOKUP(J1187,'Exchange Lookup'!$A$2:$B$22,2,0)</f>
        <v>.L</v>
      </c>
      <c r="L1187" t="str">
        <f t="shared" si="36"/>
        <v>JEDT.L</v>
      </c>
    </row>
    <row r="1188" spans="1:12" x14ac:dyDescent="0.25">
      <c r="A1188" t="s">
        <v>2393</v>
      </c>
      <c r="B1188" t="s">
        <v>2394</v>
      </c>
      <c r="C1188">
        <v>0.19583400000000001</v>
      </c>
      <c r="D1188">
        <v>265.45994899999999</v>
      </c>
      <c r="E1188">
        <v>314</v>
      </c>
      <c r="F1188" t="s">
        <v>1349</v>
      </c>
      <c r="G1188" t="s">
        <v>344</v>
      </c>
      <c r="H1188">
        <v>20210218</v>
      </c>
      <c r="I1188" t="e">
        <f>VLOOKUP(A1188,'Universe 202008'!$A$2:$B$1148,2,0)</f>
        <v>#N/A</v>
      </c>
      <c r="J1188" t="str">
        <f t="shared" si="37"/>
        <v>LN</v>
      </c>
      <c r="K1188" t="str">
        <f>VLOOKUP(J1188,'Exchange Lookup'!$A$2:$B$22,2,0)</f>
        <v>.L</v>
      </c>
      <c r="L1188" t="str">
        <f t="shared" si="36"/>
        <v>NCC.L</v>
      </c>
    </row>
    <row r="1189" spans="1:12" x14ac:dyDescent="0.25">
      <c r="A1189" t="s">
        <v>2395</v>
      </c>
      <c r="B1189" t="s">
        <v>2396</v>
      </c>
      <c r="C1189">
        <v>0.19392999999999999</v>
      </c>
      <c r="D1189">
        <v>490.74965099999997</v>
      </c>
      <c r="E1189">
        <v>168.2</v>
      </c>
      <c r="F1189" t="s">
        <v>1349</v>
      </c>
      <c r="G1189" t="s">
        <v>40</v>
      </c>
      <c r="H1189">
        <v>20210111</v>
      </c>
      <c r="I1189" t="str">
        <f>VLOOKUP(A1189,'Universe 202008'!$A$2:$B$1148,2,0)</f>
        <v>CNE.L</v>
      </c>
      <c r="J1189" t="str">
        <f t="shared" si="37"/>
        <v>LN</v>
      </c>
      <c r="K1189" t="str">
        <f>VLOOKUP(J1189,'Exchange Lookup'!$A$2:$B$22,2,0)</f>
        <v>.L</v>
      </c>
      <c r="L1189" t="str">
        <f t="shared" si="36"/>
        <v>CNE.L</v>
      </c>
    </row>
    <row r="1190" spans="1:12" x14ac:dyDescent="0.25">
      <c r="A1190" t="s">
        <v>2397</v>
      </c>
      <c r="B1190" t="s">
        <v>2398</v>
      </c>
      <c r="C1190">
        <v>0.19373699999999999</v>
      </c>
      <c r="D1190">
        <v>61.355417000000003</v>
      </c>
      <c r="E1190">
        <v>1344</v>
      </c>
      <c r="F1190" t="s">
        <v>1349</v>
      </c>
      <c r="G1190" t="s">
        <v>359</v>
      </c>
      <c r="H1190" t="s">
        <v>333</v>
      </c>
      <c r="I1190" t="str">
        <f>VLOOKUP(A1190,'Universe 202008'!$A$2:$B$1148,2,0)</f>
        <v>OXB.L</v>
      </c>
      <c r="J1190" t="str">
        <f t="shared" si="37"/>
        <v>LN</v>
      </c>
      <c r="K1190" t="str">
        <f>VLOOKUP(J1190,'Exchange Lookup'!$A$2:$B$22,2,0)</f>
        <v>.L</v>
      </c>
      <c r="L1190" t="str">
        <f t="shared" si="36"/>
        <v>OXB.L</v>
      </c>
    </row>
    <row r="1191" spans="1:12" x14ac:dyDescent="0.25">
      <c r="A1191" t="s">
        <v>2399</v>
      </c>
      <c r="B1191" t="s">
        <v>2400</v>
      </c>
      <c r="C1191">
        <v>0.19139400000000001</v>
      </c>
      <c r="D1191">
        <v>118.666509</v>
      </c>
      <c r="E1191">
        <v>686.5</v>
      </c>
      <c r="F1191" t="s">
        <v>1349</v>
      </c>
      <c r="G1191" t="s">
        <v>40</v>
      </c>
      <c r="H1191" t="s">
        <v>333</v>
      </c>
      <c r="I1191" t="str">
        <f>VLOOKUP(A1191,'Universe 202008'!$A$2:$B$1148,2,0)</f>
        <v>ENOG.L</v>
      </c>
      <c r="J1191" t="str">
        <f t="shared" si="37"/>
        <v>LN</v>
      </c>
      <c r="K1191" t="str">
        <f>VLOOKUP(J1191,'Exchange Lookup'!$A$2:$B$22,2,0)</f>
        <v>.L</v>
      </c>
      <c r="L1191" t="str">
        <f t="shared" si="36"/>
        <v>ENOG.L</v>
      </c>
    </row>
    <row r="1192" spans="1:12" x14ac:dyDescent="0.25">
      <c r="A1192" t="s">
        <v>2401</v>
      </c>
      <c r="B1192" t="s">
        <v>2402</v>
      </c>
      <c r="C1192">
        <v>0.19040399999999999</v>
      </c>
      <c r="D1192">
        <v>24.821852</v>
      </c>
      <c r="E1192">
        <v>3265</v>
      </c>
      <c r="F1192" t="s">
        <v>1349</v>
      </c>
      <c r="G1192" t="s">
        <v>347</v>
      </c>
      <c r="H1192">
        <v>20210513</v>
      </c>
      <c r="I1192" t="str">
        <f>VLOOKUP(A1192,'Universe 202008'!$A$2:$B$1148,2,0)</f>
        <v>CKN.L</v>
      </c>
      <c r="J1192" t="str">
        <f t="shared" si="37"/>
        <v>LN</v>
      </c>
      <c r="K1192" t="str">
        <f>VLOOKUP(J1192,'Exchange Lookup'!$A$2:$B$22,2,0)</f>
        <v>.L</v>
      </c>
      <c r="L1192" t="str">
        <f t="shared" si="36"/>
        <v>CKN.L</v>
      </c>
    </row>
    <row r="1193" spans="1:12" x14ac:dyDescent="0.25">
      <c r="A1193" t="s">
        <v>2403</v>
      </c>
      <c r="B1193" t="s">
        <v>2404</v>
      </c>
      <c r="C1193">
        <v>0.189633</v>
      </c>
      <c r="D1193">
        <v>221.439877</v>
      </c>
      <c r="E1193">
        <v>364.5</v>
      </c>
      <c r="F1193" t="s">
        <v>1349</v>
      </c>
      <c r="G1193" t="s">
        <v>347</v>
      </c>
      <c r="H1193">
        <v>20210601</v>
      </c>
      <c r="I1193" t="str">
        <f>VLOOKUP(A1193,'Universe 202008'!$A$2:$B$1148,2,0)</f>
        <v>BIFF.L</v>
      </c>
      <c r="J1193" t="str">
        <f t="shared" si="37"/>
        <v>LN</v>
      </c>
      <c r="K1193" t="str">
        <f>VLOOKUP(J1193,'Exchange Lookup'!$A$2:$B$22,2,0)</f>
        <v>.L</v>
      </c>
      <c r="L1193" t="str">
        <f t="shared" si="36"/>
        <v>BIFF.L</v>
      </c>
    </row>
    <row r="1194" spans="1:12" x14ac:dyDescent="0.25">
      <c r="A1194" t="s">
        <v>2405</v>
      </c>
      <c r="B1194" t="s">
        <v>2406</v>
      </c>
      <c r="C1194">
        <v>0.187996</v>
      </c>
      <c r="D1194">
        <v>15.097806</v>
      </c>
      <c r="E1194">
        <v>5300</v>
      </c>
      <c r="F1194" t="s">
        <v>1349</v>
      </c>
      <c r="G1194" t="s">
        <v>347</v>
      </c>
      <c r="H1194">
        <v>20210909</v>
      </c>
      <c r="I1194" t="str">
        <f>VLOOKUP(A1194,'Universe 202008'!$A$2:$B$1148,2,0)</f>
        <v>XPP.L</v>
      </c>
      <c r="J1194" t="str">
        <f t="shared" si="37"/>
        <v>LN</v>
      </c>
      <c r="K1194" t="str">
        <f>VLOOKUP(J1194,'Exchange Lookup'!$A$2:$B$22,2,0)</f>
        <v>.L</v>
      </c>
      <c r="L1194" t="str">
        <f t="shared" si="36"/>
        <v>XPP.L</v>
      </c>
    </row>
    <row r="1195" spans="1:12" x14ac:dyDescent="0.25">
      <c r="A1195" t="s">
        <v>2407</v>
      </c>
      <c r="B1195" t="s">
        <v>2408</v>
      </c>
      <c r="C1195">
        <v>0.18743599999999999</v>
      </c>
      <c r="D1195">
        <v>68.539360000000002</v>
      </c>
      <c r="E1195">
        <v>1164</v>
      </c>
      <c r="F1195" t="s">
        <v>1349</v>
      </c>
      <c r="G1195" t="s">
        <v>1403</v>
      </c>
      <c r="H1195">
        <v>20210812</v>
      </c>
      <c r="I1195" t="str">
        <f>VLOOKUP(A1195,'Universe 202008'!$A$2:$B$1148,2,0)</f>
        <v>ICGT.L</v>
      </c>
      <c r="J1195" t="str">
        <f t="shared" si="37"/>
        <v>LN</v>
      </c>
      <c r="K1195" t="str">
        <f>VLOOKUP(J1195,'Exchange Lookup'!$A$2:$B$22,2,0)</f>
        <v>.L</v>
      </c>
      <c r="L1195" t="str">
        <f t="shared" si="36"/>
        <v>ICGT.L</v>
      </c>
    </row>
    <row r="1196" spans="1:12" x14ac:dyDescent="0.25">
      <c r="A1196" t="s">
        <v>2409</v>
      </c>
      <c r="B1196" t="s">
        <v>2410</v>
      </c>
      <c r="C1196">
        <v>0.18715300000000001</v>
      </c>
      <c r="D1196">
        <v>28.247976999999999</v>
      </c>
      <c r="E1196">
        <v>2820</v>
      </c>
      <c r="F1196" t="s">
        <v>1349</v>
      </c>
      <c r="G1196" t="s">
        <v>347</v>
      </c>
      <c r="H1196">
        <v>20210805</v>
      </c>
      <c r="I1196" t="str">
        <f>VLOOKUP(A1196,'Universe 202008'!$A$2:$B$1148,2,0)</f>
        <v>AVON.L</v>
      </c>
      <c r="J1196" t="str">
        <f t="shared" si="37"/>
        <v>LN</v>
      </c>
      <c r="K1196" t="str">
        <f>VLOOKUP(J1196,'Exchange Lookup'!$A$2:$B$22,2,0)</f>
        <v>.L</v>
      </c>
      <c r="L1196" t="str">
        <f t="shared" si="36"/>
        <v>AVON.L</v>
      </c>
    </row>
    <row r="1197" spans="1:12" x14ac:dyDescent="0.25">
      <c r="A1197" t="s">
        <v>2411</v>
      </c>
      <c r="B1197" t="s">
        <v>2412</v>
      </c>
      <c r="C1197">
        <v>0.187053</v>
      </c>
      <c r="D1197">
        <v>113.414272</v>
      </c>
      <c r="E1197">
        <v>702</v>
      </c>
      <c r="F1197" t="s">
        <v>1349</v>
      </c>
      <c r="G1197" t="s">
        <v>338</v>
      </c>
      <c r="H1197">
        <v>20210610</v>
      </c>
      <c r="I1197" t="e">
        <f>VLOOKUP(A1197,'Universe 202008'!$A$2:$B$1148,2,0)</f>
        <v>#N/A</v>
      </c>
      <c r="J1197" t="str">
        <f t="shared" si="37"/>
        <v>LN</v>
      </c>
      <c r="K1197" t="str">
        <f>VLOOKUP(J1197,'Exchange Lookup'!$A$2:$B$22,2,0)</f>
        <v>.L</v>
      </c>
      <c r="L1197" t="str">
        <f t="shared" si="36"/>
        <v>JTC.L</v>
      </c>
    </row>
    <row r="1198" spans="1:12" x14ac:dyDescent="0.25">
      <c r="A1198" t="s">
        <v>2413</v>
      </c>
      <c r="B1198" t="s">
        <v>2414</v>
      </c>
      <c r="C1198">
        <v>0.18659200000000001</v>
      </c>
      <c r="D1198">
        <v>367.688962</v>
      </c>
      <c r="E1198">
        <v>216</v>
      </c>
      <c r="F1198" t="s">
        <v>1349</v>
      </c>
      <c r="G1198" t="s">
        <v>1403</v>
      </c>
      <c r="H1198">
        <v>20210311</v>
      </c>
      <c r="I1198" t="str">
        <f>VLOOKUP(A1198,'Universe 202008'!$A$2:$B$1148,2,0)</f>
        <v>APAX.L</v>
      </c>
      <c r="J1198" t="str">
        <f t="shared" si="37"/>
        <v>LN</v>
      </c>
      <c r="K1198" t="str">
        <f>VLOOKUP(J1198,'Exchange Lookup'!$A$2:$B$22,2,0)</f>
        <v>.L</v>
      </c>
      <c r="L1198" t="str">
        <f t="shared" si="36"/>
        <v>APAX.L</v>
      </c>
    </row>
    <row r="1199" spans="1:12" x14ac:dyDescent="0.25">
      <c r="A1199" t="s">
        <v>2415</v>
      </c>
      <c r="B1199" t="s">
        <v>2416</v>
      </c>
      <c r="C1199">
        <v>0.18570400000000001</v>
      </c>
      <c r="D1199">
        <v>169.25596200000001</v>
      </c>
      <c r="E1199">
        <v>467</v>
      </c>
      <c r="F1199" t="s">
        <v>1349</v>
      </c>
      <c r="G1199" t="s">
        <v>1403</v>
      </c>
      <c r="H1199">
        <v>20210408</v>
      </c>
      <c r="I1199" t="str">
        <f>VLOOKUP(A1199,'Universe 202008'!$A$2:$B$1148,2,0)</f>
        <v>VOF.L</v>
      </c>
      <c r="J1199" t="str">
        <f t="shared" si="37"/>
        <v>LN</v>
      </c>
      <c r="K1199" t="str">
        <f>VLOOKUP(J1199,'Exchange Lookup'!$A$2:$B$22,2,0)</f>
        <v>.L</v>
      </c>
      <c r="L1199" t="str">
        <f t="shared" si="36"/>
        <v>VOF.L</v>
      </c>
    </row>
    <row r="1200" spans="1:12" x14ac:dyDescent="0.25">
      <c r="A1200" t="s">
        <v>2417</v>
      </c>
      <c r="B1200" t="s">
        <v>2418</v>
      </c>
      <c r="C1200">
        <v>0.18546099999999999</v>
      </c>
      <c r="D1200">
        <v>711.16468299999997</v>
      </c>
      <c r="E1200">
        <v>111</v>
      </c>
      <c r="F1200" t="s">
        <v>1349</v>
      </c>
      <c r="G1200" t="s">
        <v>356</v>
      </c>
      <c r="H1200">
        <v>20210701</v>
      </c>
      <c r="I1200" t="e">
        <f>VLOOKUP(A1200,'Universe 202008'!$A$2:$B$1148,2,0)</f>
        <v>#N/A</v>
      </c>
      <c r="J1200" t="str">
        <f t="shared" si="37"/>
        <v>LN</v>
      </c>
      <c r="K1200" t="str">
        <f>VLOOKUP(J1200,'Exchange Lookup'!$A$2:$B$22,2,0)</f>
        <v>.L</v>
      </c>
      <c r="L1200" t="str">
        <f t="shared" si="36"/>
        <v>PFD.L</v>
      </c>
    </row>
    <row r="1201" spans="1:12" x14ac:dyDescent="0.25">
      <c r="A1201" t="s">
        <v>2419</v>
      </c>
      <c r="B1201" t="s">
        <v>2420</v>
      </c>
      <c r="C1201">
        <v>0.18216299999999999</v>
      </c>
      <c r="D1201">
        <v>326.32698299999998</v>
      </c>
      <c r="E1201">
        <v>237.6</v>
      </c>
      <c r="F1201" t="s">
        <v>1349</v>
      </c>
      <c r="G1201" t="s">
        <v>338</v>
      </c>
      <c r="H1201">
        <v>20210722</v>
      </c>
      <c r="I1201" t="str">
        <f>VLOOKUP(A1201,'Universe 202008'!$A$2:$B$1148,2,0)</f>
        <v>N91.L</v>
      </c>
      <c r="J1201" t="str">
        <f t="shared" si="37"/>
        <v>LN</v>
      </c>
      <c r="K1201" t="str">
        <f>VLOOKUP(J1201,'Exchange Lookup'!$A$2:$B$22,2,0)</f>
        <v>.L</v>
      </c>
      <c r="L1201" t="str">
        <f t="shared" si="36"/>
        <v>N91.L</v>
      </c>
    </row>
    <row r="1202" spans="1:12" x14ac:dyDescent="0.25">
      <c r="A1202" t="s">
        <v>2421</v>
      </c>
      <c r="B1202" t="s">
        <v>2422</v>
      </c>
      <c r="C1202">
        <v>0.18044199999999999</v>
      </c>
      <c r="D1202">
        <v>27.726641999999998</v>
      </c>
      <c r="E1202">
        <v>2770</v>
      </c>
      <c r="F1202" t="s">
        <v>1349</v>
      </c>
      <c r="G1202" t="s">
        <v>341</v>
      </c>
      <c r="H1202">
        <v>20210409</v>
      </c>
      <c r="I1202" t="str">
        <f>VLOOKUP(A1202,'Universe 202008'!$A$2:$B$1148,2,0)</f>
        <v>FOUR.L</v>
      </c>
      <c r="J1202" t="str">
        <f t="shared" si="37"/>
        <v>LN</v>
      </c>
      <c r="K1202" t="str">
        <f>VLOOKUP(J1202,'Exchange Lookup'!$A$2:$B$22,2,0)</f>
        <v>.L</v>
      </c>
      <c r="L1202" t="str">
        <f t="shared" si="36"/>
        <v>FOUR.L</v>
      </c>
    </row>
    <row r="1203" spans="1:12" x14ac:dyDescent="0.25">
      <c r="A1203" t="s">
        <v>2423</v>
      </c>
      <c r="B1203" t="s">
        <v>2424</v>
      </c>
      <c r="C1203">
        <v>0.17442299999999999</v>
      </c>
      <c r="D1203">
        <v>621.78448200000003</v>
      </c>
      <c r="E1203">
        <v>119.4</v>
      </c>
      <c r="F1203" t="s">
        <v>1349</v>
      </c>
      <c r="G1203" t="s">
        <v>366</v>
      </c>
      <c r="H1203">
        <v>20210819</v>
      </c>
      <c r="I1203" t="str">
        <f>VLOOKUP(A1203,'Universe 202008'!$A$2:$B$1148,2,0)</f>
        <v>CSH.L</v>
      </c>
      <c r="J1203" t="str">
        <f t="shared" si="37"/>
        <v>LN</v>
      </c>
      <c r="K1203" t="str">
        <f>VLOOKUP(J1203,'Exchange Lookup'!$A$2:$B$22,2,0)</f>
        <v>.L</v>
      </c>
      <c r="L1203" t="str">
        <f t="shared" si="36"/>
        <v>CSH.L</v>
      </c>
    </row>
    <row r="1204" spans="1:12" x14ac:dyDescent="0.25">
      <c r="A1204" t="s">
        <v>2425</v>
      </c>
      <c r="B1204" t="s">
        <v>2426</v>
      </c>
      <c r="C1204">
        <v>0.171378</v>
      </c>
      <c r="D1204">
        <v>268.18064700000002</v>
      </c>
      <c r="E1204">
        <v>272</v>
      </c>
      <c r="F1204" t="s">
        <v>1349</v>
      </c>
      <c r="G1204" t="s">
        <v>1403</v>
      </c>
      <c r="H1204">
        <v>20210805</v>
      </c>
      <c r="I1204" t="str">
        <f>VLOOKUP(A1204,'Universe 202008'!$A$2:$B$1148,2,0)</f>
        <v>SOI.L</v>
      </c>
      <c r="J1204" t="str">
        <f t="shared" si="37"/>
        <v>LN</v>
      </c>
      <c r="K1204" t="str">
        <f>VLOOKUP(J1204,'Exchange Lookup'!$A$2:$B$22,2,0)</f>
        <v>.L</v>
      </c>
      <c r="L1204" t="str">
        <f t="shared" si="36"/>
        <v>SOI.L</v>
      </c>
    </row>
    <row r="1205" spans="1:12" x14ac:dyDescent="0.25">
      <c r="A1205" t="s">
        <v>2427</v>
      </c>
      <c r="B1205" t="s">
        <v>2428</v>
      </c>
      <c r="C1205">
        <v>0.16985600000000001</v>
      </c>
      <c r="D1205">
        <v>310.288004</v>
      </c>
      <c r="E1205">
        <v>233</v>
      </c>
      <c r="F1205" t="s">
        <v>1349</v>
      </c>
      <c r="G1205" t="s">
        <v>1403</v>
      </c>
      <c r="H1205">
        <v>19880321</v>
      </c>
      <c r="I1205" t="e">
        <f>VLOOKUP(A1205,'Universe 202008'!$A$2:$B$1148,2,0)</f>
        <v>#N/A</v>
      </c>
      <c r="J1205" t="str">
        <f t="shared" si="37"/>
        <v>LN</v>
      </c>
      <c r="K1205" t="str">
        <f>VLOOKUP(J1205,'Exchange Lookup'!$A$2:$B$22,2,0)</f>
        <v>.L</v>
      </c>
      <c r="L1205" t="str">
        <f t="shared" si="36"/>
        <v>BGS.L</v>
      </c>
    </row>
    <row r="1206" spans="1:12" x14ac:dyDescent="0.25">
      <c r="A1206" t="s">
        <v>2429</v>
      </c>
      <c r="B1206" t="s">
        <v>2430</v>
      </c>
      <c r="C1206">
        <v>0.165046</v>
      </c>
      <c r="D1206">
        <v>66.777401999999995</v>
      </c>
      <c r="E1206">
        <v>1052</v>
      </c>
      <c r="F1206" t="s">
        <v>1349</v>
      </c>
      <c r="G1206" t="s">
        <v>1403</v>
      </c>
      <c r="H1206">
        <v>20210603</v>
      </c>
      <c r="I1206" t="str">
        <f>VLOOKUP(A1206,'Universe 202008'!$A$2:$B$1148,2,0)</f>
        <v>TMPL.L</v>
      </c>
      <c r="J1206" t="str">
        <f t="shared" si="37"/>
        <v>LN</v>
      </c>
      <c r="K1206" t="str">
        <f>VLOOKUP(J1206,'Exchange Lookup'!$A$2:$B$22,2,0)</f>
        <v>.L</v>
      </c>
      <c r="L1206" t="str">
        <f t="shared" si="36"/>
        <v>TMPL.L</v>
      </c>
    </row>
    <row r="1207" spans="1:12" x14ac:dyDescent="0.25">
      <c r="A1207" t="s">
        <v>2431</v>
      </c>
      <c r="B1207" t="s">
        <v>2432</v>
      </c>
      <c r="C1207">
        <v>0.16481999999999999</v>
      </c>
      <c r="D1207">
        <v>254.36363</v>
      </c>
      <c r="E1207">
        <v>275.8</v>
      </c>
      <c r="F1207" t="s">
        <v>1349</v>
      </c>
      <c r="G1207" t="s">
        <v>377</v>
      </c>
      <c r="H1207">
        <v>20190524</v>
      </c>
      <c r="I1207" t="str">
        <f>VLOOKUP(A1207,'Universe 202008'!$A$2:$B$1148,2,0)</f>
        <v>MAB.L</v>
      </c>
      <c r="J1207" t="str">
        <f t="shared" si="37"/>
        <v>LN</v>
      </c>
      <c r="K1207" t="str">
        <f>VLOOKUP(J1207,'Exchange Lookup'!$A$2:$B$22,2,0)</f>
        <v>.L</v>
      </c>
      <c r="L1207" t="str">
        <f t="shared" si="36"/>
        <v>MAB.L</v>
      </c>
    </row>
    <row r="1208" spans="1:12" x14ac:dyDescent="0.25">
      <c r="A1208" t="s">
        <v>2433</v>
      </c>
      <c r="B1208" t="s">
        <v>2434</v>
      </c>
      <c r="C1208">
        <v>0.16469600000000001</v>
      </c>
      <c r="D1208">
        <v>64.194962000000004</v>
      </c>
      <c r="E1208">
        <v>1092</v>
      </c>
      <c r="F1208" t="s">
        <v>1349</v>
      </c>
      <c r="G1208" t="s">
        <v>356</v>
      </c>
      <c r="H1208">
        <v>20210603</v>
      </c>
      <c r="I1208" t="str">
        <f>VLOOKUP(A1208,'Universe 202008'!$A$2:$B$1148,2,0)</f>
        <v>HFG.L</v>
      </c>
      <c r="J1208" t="str">
        <f t="shared" si="37"/>
        <v>LN</v>
      </c>
      <c r="K1208" t="str">
        <f>VLOOKUP(J1208,'Exchange Lookup'!$A$2:$B$22,2,0)</f>
        <v>.L</v>
      </c>
      <c r="L1208" t="str">
        <f t="shared" si="36"/>
        <v>HFG.L</v>
      </c>
    </row>
    <row r="1209" spans="1:12" x14ac:dyDescent="0.25">
      <c r="A1209" t="s">
        <v>2435</v>
      </c>
      <c r="B1209" t="s">
        <v>2436</v>
      </c>
      <c r="C1209">
        <v>0.16367999999999999</v>
      </c>
      <c r="D1209">
        <v>679.02775399999996</v>
      </c>
      <c r="E1209">
        <v>102.6</v>
      </c>
      <c r="F1209" t="s">
        <v>1349</v>
      </c>
      <c r="G1209" t="s">
        <v>40</v>
      </c>
      <c r="H1209">
        <v>20210902</v>
      </c>
      <c r="I1209" t="e">
        <f>VLOOKUP(A1209,'Universe 202008'!$A$2:$B$1148,2,0)</f>
        <v>#N/A</v>
      </c>
      <c r="J1209" t="str">
        <f t="shared" si="37"/>
        <v>LN</v>
      </c>
      <c r="K1209" t="str">
        <f>VLOOKUP(J1209,'Exchange Lookup'!$A$2:$B$22,2,0)</f>
        <v>.L</v>
      </c>
      <c r="L1209" t="str">
        <f t="shared" si="36"/>
        <v>DEC.L</v>
      </c>
    </row>
    <row r="1210" spans="1:12" x14ac:dyDescent="0.25">
      <c r="A1210" t="s">
        <v>2437</v>
      </c>
      <c r="B1210" t="s">
        <v>2438</v>
      </c>
      <c r="C1210">
        <v>0.162215</v>
      </c>
      <c r="D1210">
        <v>49.887830000000001</v>
      </c>
      <c r="E1210">
        <v>1384</v>
      </c>
      <c r="F1210" t="s">
        <v>1349</v>
      </c>
      <c r="G1210" t="s">
        <v>377</v>
      </c>
      <c r="H1210" t="s">
        <v>333</v>
      </c>
      <c r="I1210" t="e">
        <f>VLOOKUP(A1210,'Universe 202008'!$A$2:$B$1148,2,0)</f>
        <v>#N/A</v>
      </c>
      <c r="J1210" t="str">
        <f t="shared" si="37"/>
        <v>LN</v>
      </c>
      <c r="K1210" t="str">
        <f>VLOOKUP(J1210,'Exchange Lookup'!$A$2:$B$22,2,0)</f>
        <v>.L</v>
      </c>
      <c r="L1210" t="str">
        <f t="shared" si="36"/>
        <v>ATG.L</v>
      </c>
    </row>
    <row r="1211" spans="1:12" x14ac:dyDescent="0.25">
      <c r="A1211" t="s">
        <v>2439</v>
      </c>
      <c r="B1211" t="s">
        <v>2440</v>
      </c>
      <c r="C1211">
        <v>0.16062499999999999</v>
      </c>
      <c r="D1211">
        <v>178.41328100000001</v>
      </c>
      <c r="E1211">
        <v>383.2</v>
      </c>
      <c r="F1211" t="s">
        <v>1349</v>
      </c>
      <c r="G1211" t="s">
        <v>341</v>
      </c>
      <c r="H1211" t="s">
        <v>333</v>
      </c>
      <c r="I1211" t="e">
        <f>VLOOKUP(A1211,'Universe 202008'!$A$2:$B$1148,2,0)</f>
        <v>#N/A</v>
      </c>
      <c r="J1211" t="str">
        <f t="shared" si="37"/>
        <v>LN</v>
      </c>
      <c r="K1211" t="str">
        <f>VLOOKUP(J1211,'Exchange Lookup'!$A$2:$B$22,2,0)</f>
        <v>.L</v>
      </c>
      <c r="L1211" t="str">
        <f t="shared" si="36"/>
        <v>TRST.L</v>
      </c>
    </row>
    <row r="1212" spans="1:12" x14ac:dyDescent="0.25">
      <c r="A1212" t="s">
        <v>2441</v>
      </c>
      <c r="B1212" t="s">
        <v>2442</v>
      </c>
      <c r="C1212">
        <v>0.16026599999999999</v>
      </c>
      <c r="D1212">
        <v>524.73304599999994</v>
      </c>
      <c r="E1212">
        <v>130</v>
      </c>
      <c r="F1212" t="s">
        <v>1349</v>
      </c>
      <c r="G1212" t="s">
        <v>356</v>
      </c>
      <c r="H1212">
        <v>20210527</v>
      </c>
      <c r="I1212" t="str">
        <f>VLOOKUP(A1212,'Universe 202008'!$A$2:$B$1148,2,0)</f>
        <v>GNC.L</v>
      </c>
      <c r="J1212" t="str">
        <f t="shared" si="37"/>
        <v>LN</v>
      </c>
      <c r="K1212" t="str">
        <f>VLOOKUP(J1212,'Exchange Lookup'!$A$2:$B$22,2,0)</f>
        <v>.L</v>
      </c>
      <c r="L1212" t="str">
        <f t="shared" si="36"/>
        <v>GNC.L</v>
      </c>
    </row>
    <row r="1213" spans="1:12" x14ac:dyDescent="0.25">
      <c r="A1213" t="s">
        <v>2443</v>
      </c>
      <c r="B1213" t="s">
        <v>2444</v>
      </c>
      <c r="C1213">
        <v>0.15728500000000001</v>
      </c>
      <c r="D1213">
        <v>1411.7776879999999</v>
      </c>
      <c r="E1213">
        <v>47.42</v>
      </c>
      <c r="F1213" t="s">
        <v>1349</v>
      </c>
      <c r="G1213" t="s">
        <v>40</v>
      </c>
      <c r="H1213">
        <v>20191209</v>
      </c>
      <c r="I1213" t="e">
        <f>VLOOKUP(A1213,'Universe 202008'!$A$2:$B$1148,2,0)</f>
        <v>#N/A</v>
      </c>
      <c r="J1213" t="str">
        <f t="shared" si="37"/>
        <v>LN</v>
      </c>
      <c r="K1213" t="str">
        <f>VLOOKUP(J1213,'Exchange Lookup'!$A$2:$B$22,2,0)</f>
        <v>.L</v>
      </c>
      <c r="L1213" t="str">
        <f t="shared" ref="L1213:L1232" si="38">IF(ISNA(I1213),LEFT(A1213,LEN(A1213)-10)&amp;K1213,I1213)</f>
        <v>TLW.L</v>
      </c>
    </row>
    <row r="1214" spans="1:12" x14ac:dyDescent="0.25">
      <c r="A1214" t="s">
        <v>2445</v>
      </c>
      <c r="B1214" t="s">
        <v>2446</v>
      </c>
      <c r="C1214">
        <v>0.157</v>
      </c>
      <c r="D1214">
        <v>1668.126393</v>
      </c>
      <c r="E1214">
        <v>40.06</v>
      </c>
      <c r="F1214" t="s">
        <v>1349</v>
      </c>
      <c r="G1214" t="s">
        <v>344</v>
      </c>
      <c r="H1214">
        <v>20190419</v>
      </c>
      <c r="I1214" t="str">
        <f>VLOOKUP(A1214,'Universe 202008'!$A$2:$B$1148,2,0)</f>
        <v>CPI.L</v>
      </c>
      <c r="J1214" t="str">
        <f t="shared" si="37"/>
        <v>LN</v>
      </c>
      <c r="K1214" t="str">
        <f>VLOOKUP(J1214,'Exchange Lookup'!$A$2:$B$22,2,0)</f>
        <v>.L</v>
      </c>
      <c r="L1214" t="str">
        <f t="shared" si="38"/>
        <v>CPI.L</v>
      </c>
    </row>
    <row r="1215" spans="1:12" x14ac:dyDescent="0.25">
      <c r="A1215" t="s">
        <v>2447</v>
      </c>
      <c r="B1215" t="s">
        <v>2448</v>
      </c>
      <c r="C1215">
        <v>0.15493499999999999</v>
      </c>
      <c r="D1215">
        <v>1008.657376</v>
      </c>
      <c r="E1215">
        <v>65.38</v>
      </c>
      <c r="F1215" t="s">
        <v>1349</v>
      </c>
      <c r="G1215" t="s">
        <v>341</v>
      </c>
      <c r="H1215">
        <v>20200409</v>
      </c>
      <c r="I1215" t="str">
        <f>VLOOKUP(A1215,'Universe 202008'!$A$2:$B$1148,2,0)</f>
        <v>CINE.L</v>
      </c>
      <c r="J1215" t="str">
        <f t="shared" si="37"/>
        <v>LN</v>
      </c>
      <c r="K1215" t="str">
        <f>VLOOKUP(J1215,'Exchange Lookup'!$A$2:$B$22,2,0)</f>
        <v>.L</v>
      </c>
      <c r="L1215" t="str">
        <f t="shared" si="38"/>
        <v>CINE.L</v>
      </c>
    </row>
    <row r="1216" spans="1:12" x14ac:dyDescent="0.25">
      <c r="A1216" t="s">
        <v>2449</v>
      </c>
      <c r="B1216" t="s">
        <v>2450</v>
      </c>
      <c r="C1216">
        <v>0.153588</v>
      </c>
      <c r="D1216">
        <v>62.979587000000002</v>
      </c>
      <c r="E1216">
        <v>1038</v>
      </c>
      <c r="F1216" t="s">
        <v>1349</v>
      </c>
      <c r="G1216" t="s">
        <v>53</v>
      </c>
      <c r="H1216">
        <v>20210708</v>
      </c>
      <c r="I1216" t="str">
        <f>VLOOKUP(A1216,'Universe 202008'!$A$2:$B$1148,2,0)</f>
        <v>TEP.L</v>
      </c>
      <c r="J1216" t="str">
        <f t="shared" si="37"/>
        <v>LN</v>
      </c>
      <c r="K1216" t="str">
        <f>VLOOKUP(J1216,'Exchange Lookup'!$A$2:$B$22,2,0)</f>
        <v>.L</v>
      </c>
      <c r="L1216" t="str">
        <f t="shared" si="38"/>
        <v>TEP.L</v>
      </c>
    </row>
    <row r="1217" spans="1:12" x14ac:dyDescent="0.25">
      <c r="A1217" t="s">
        <v>2451</v>
      </c>
      <c r="B1217" t="s">
        <v>2452</v>
      </c>
      <c r="C1217">
        <v>0.14713999999999999</v>
      </c>
      <c r="D1217">
        <v>286.23630800000001</v>
      </c>
      <c r="E1217">
        <v>218.8</v>
      </c>
      <c r="F1217" t="s">
        <v>1349</v>
      </c>
      <c r="G1217" t="s">
        <v>377</v>
      </c>
      <c r="H1217" t="s">
        <v>333</v>
      </c>
      <c r="I1217" t="str">
        <f>VLOOKUP(A1217,'Universe 202008'!$A$2:$B$1148,2,0)</f>
        <v>AO.L</v>
      </c>
      <c r="J1217" t="str">
        <f t="shared" si="37"/>
        <v>LN</v>
      </c>
      <c r="K1217" t="str">
        <f>VLOOKUP(J1217,'Exchange Lookup'!$A$2:$B$22,2,0)</f>
        <v>.L</v>
      </c>
      <c r="L1217" t="str">
        <f t="shared" si="38"/>
        <v>AO.L</v>
      </c>
    </row>
    <row r="1218" spans="1:12" x14ac:dyDescent="0.25">
      <c r="A1218" t="s">
        <v>2453</v>
      </c>
      <c r="B1218" t="s">
        <v>2454</v>
      </c>
      <c r="C1218">
        <v>0.14655699999999999</v>
      </c>
      <c r="D1218">
        <v>252.143923</v>
      </c>
      <c r="E1218">
        <v>247.4</v>
      </c>
      <c r="F1218" t="s">
        <v>1349</v>
      </c>
      <c r="G1218" t="s">
        <v>377</v>
      </c>
      <c r="H1218" t="s">
        <v>333</v>
      </c>
      <c r="I1218" t="e">
        <f>VLOOKUP(A1218,'Universe 202008'!$A$2:$B$1148,2,0)</f>
        <v>#N/A</v>
      </c>
      <c r="J1218" t="str">
        <f t="shared" si="37"/>
        <v>LN</v>
      </c>
      <c r="K1218" t="str">
        <f>VLOOKUP(J1218,'Exchange Lookup'!$A$2:$B$22,2,0)</f>
        <v>.L</v>
      </c>
      <c r="L1218" t="str">
        <f t="shared" si="38"/>
        <v>WIX.L</v>
      </c>
    </row>
    <row r="1219" spans="1:12" x14ac:dyDescent="0.25">
      <c r="A1219" t="s">
        <v>2455</v>
      </c>
      <c r="B1219" t="s">
        <v>2456</v>
      </c>
      <c r="C1219">
        <v>0.145593</v>
      </c>
      <c r="D1219">
        <v>3025.876479</v>
      </c>
      <c r="E1219">
        <v>20.48</v>
      </c>
      <c r="F1219" t="s">
        <v>1349</v>
      </c>
      <c r="G1219" t="s">
        <v>335</v>
      </c>
      <c r="H1219">
        <v>20141002</v>
      </c>
      <c r="I1219" t="str">
        <f>VLOOKUP(A1219,'Universe 202008'!$A$2:$B$1148,2,0)</f>
        <v>POG.L</v>
      </c>
      <c r="J1219" t="str">
        <f t="shared" ref="J1219:J1232" si="39">LEFT(RIGHT(A1219,9),2)</f>
        <v>LN</v>
      </c>
      <c r="K1219" t="str">
        <f>VLOOKUP(J1219,'Exchange Lookup'!$A$2:$B$22,2,0)</f>
        <v>.L</v>
      </c>
      <c r="L1219" t="str">
        <f t="shared" si="38"/>
        <v>POG.L</v>
      </c>
    </row>
    <row r="1220" spans="1:12" x14ac:dyDescent="0.25">
      <c r="A1220" t="s">
        <v>2457</v>
      </c>
      <c r="B1220" t="s">
        <v>2458</v>
      </c>
      <c r="C1220">
        <v>0.144759</v>
      </c>
      <c r="D1220">
        <v>280.06861199999997</v>
      </c>
      <c r="E1220">
        <v>220</v>
      </c>
      <c r="F1220" t="s">
        <v>1349</v>
      </c>
      <c r="G1220" t="s">
        <v>359</v>
      </c>
      <c r="H1220">
        <v>20200528</v>
      </c>
      <c r="I1220" t="e">
        <f>VLOOKUP(A1220,'Universe 202008'!$A$2:$B$1148,2,0)</f>
        <v>#N/A</v>
      </c>
      <c r="J1220" t="str">
        <f t="shared" si="39"/>
        <v>LN</v>
      </c>
      <c r="K1220" t="str">
        <f>VLOOKUP(J1220,'Exchange Lookup'!$A$2:$B$22,2,0)</f>
        <v>.L</v>
      </c>
      <c r="L1220" t="str">
        <f t="shared" si="38"/>
        <v>SPI.L</v>
      </c>
    </row>
    <row r="1221" spans="1:12" x14ac:dyDescent="0.25">
      <c r="A1221" t="s">
        <v>2459</v>
      </c>
      <c r="B1221" t="s">
        <v>2460</v>
      </c>
      <c r="C1221">
        <v>0.14410600000000001</v>
      </c>
      <c r="D1221">
        <v>207.56977699999999</v>
      </c>
      <c r="E1221">
        <v>295.5</v>
      </c>
      <c r="F1221" t="s">
        <v>1349</v>
      </c>
      <c r="G1221" t="s">
        <v>1403</v>
      </c>
      <c r="H1221">
        <v>20210513</v>
      </c>
      <c r="I1221" t="str">
        <f>VLOOKUP(A1221,'Universe 202008'!$A$2:$B$1148,2,0)</f>
        <v>FSV.L</v>
      </c>
      <c r="J1221" t="str">
        <f t="shared" si="39"/>
        <v>LN</v>
      </c>
      <c r="K1221" t="str">
        <f>VLOOKUP(J1221,'Exchange Lookup'!$A$2:$B$22,2,0)</f>
        <v>.L</v>
      </c>
      <c r="L1221" t="str">
        <f t="shared" si="38"/>
        <v>FSV.L</v>
      </c>
    </row>
    <row r="1222" spans="1:12" x14ac:dyDescent="0.25">
      <c r="A1222" t="s">
        <v>2461</v>
      </c>
      <c r="B1222" t="s">
        <v>2462</v>
      </c>
      <c r="C1222">
        <v>0.14391399999999999</v>
      </c>
      <c r="D1222">
        <v>735.35655499999996</v>
      </c>
      <c r="E1222">
        <v>83.3</v>
      </c>
      <c r="F1222" t="s">
        <v>1349</v>
      </c>
      <c r="G1222" t="s">
        <v>366</v>
      </c>
      <c r="H1222">
        <v>20210812</v>
      </c>
      <c r="I1222" t="str">
        <f>VLOOKUP(A1222,'Universe 202008'!$A$2:$B$1148,2,0)</f>
        <v>UKCM.L</v>
      </c>
      <c r="J1222" t="str">
        <f t="shared" si="39"/>
        <v>LN</v>
      </c>
      <c r="K1222" t="str">
        <f>VLOOKUP(J1222,'Exchange Lookup'!$A$2:$B$22,2,0)</f>
        <v>.L</v>
      </c>
      <c r="L1222" t="str">
        <f t="shared" si="38"/>
        <v>UKCM.L</v>
      </c>
    </row>
    <row r="1223" spans="1:12" x14ac:dyDescent="0.25">
      <c r="A1223" t="s">
        <v>2463</v>
      </c>
      <c r="B1223" t="s">
        <v>2464</v>
      </c>
      <c r="C1223">
        <v>0.126135</v>
      </c>
      <c r="D1223">
        <v>142.787273</v>
      </c>
      <c r="E1223">
        <v>376</v>
      </c>
      <c r="F1223" t="s">
        <v>1349</v>
      </c>
      <c r="G1223" t="s">
        <v>377</v>
      </c>
      <c r="H1223" t="s">
        <v>333</v>
      </c>
      <c r="I1223" t="e">
        <f>VLOOKUP(A1223,'Universe 202008'!$A$2:$B$1148,2,0)</f>
        <v>#N/A</v>
      </c>
      <c r="J1223" t="str">
        <f t="shared" si="39"/>
        <v>LN</v>
      </c>
      <c r="K1223" t="str">
        <f>VLOOKUP(J1223,'Exchange Lookup'!$A$2:$B$22,2,0)</f>
        <v>.L</v>
      </c>
      <c r="L1223" t="str">
        <f t="shared" si="38"/>
        <v>MOON.L</v>
      </c>
    </row>
    <row r="1224" spans="1:12" x14ac:dyDescent="0.25">
      <c r="A1224" t="s">
        <v>2465</v>
      </c>
      <c r="B1224" t="s">
        <v>2466</v>
      </c>
      <c r="C1224">
        <v>0.117247</v>
      </c>
      <c r="D1224">
        <v>154.74298200000001</v>
      </c>
      <c r="E1224">
        <v>322.5</v>
      </c>
      <c r="F1224" t="s">
        <v>1349</v>
      </c>
      <c r="G1224" t="s">
        <v>359</v>
      </c>
      <c r="H1224" t="s">
        <v>333</v>
      </c>
      <c r="I1224" t="str">
        <f>VLOOKUP(A1224,'Universe 202008'!$A$2:$B$1148,2,0)</f>
        <v>PRTC.L</v>
      </c>
      <c r="J1224" t="str">
        <f t="shared" si="39"/>
        <v>LN</v>
      </c>
      <c r="K1224" t="str">
        <f>VLOOKUP(J1224,'Exchange Lookup'!$A$2:$B$22,2,0)</f>
        <v>.L</v>
      </c>
      <c r="L1224" t="str">
        <f t="shared" si="38"/>
        <v>PRTC.L</v>
      </c>
    </row>
    <row r="1225" spans="1:12" x14ac:dyDescent="0.25">
      <c r="A1225" t="s">
        <v>2467</v>
      </c>
      <c r="B1225" t="s">
        <v>2468</v>
      </c>
      <c r="C1225">
        <v>0.11204799999999999</v>
      </c>
      <c r="D1225">
        <v>315.00637799999998</v>
      </c>
      <c r="E1225">
        <v>151.4</v>
      </c>
      <c r="F1225" t="s">
        <v>1349</v>
      </c>
      <c r="G1225" t="s">
        <v>335</v>
      </c>
      <c r="H1225">
        <v>20210506</v>
      </c>
      <c r="I1225" t="str">
        <f>VLOOKUP(A1225,'Universe 202008'!$A$2:$B$1148,2,0)</f>
        <v>HOC.L</v>
      </c>
      <c r="J1225" t="str">
        <f t="shared" si="39"/>
        <v>LN</v>
      </c>
      <c r="K1225" t="str">
        <f>VLOOKUP(J1225,'Exchange Lookup'!$A$2:$B$22,2,0)</f>
        <v>.L</v>
      </c>
      <c r="L1225" t="str">
        <f t="shared" si="38"/>
        <v>HOC.L</v>
      </c>
    </row>
    <row r="1226" spans="1:12" x14ac:dyDescent="0.25">
      <c r="A1226" t="s">
        <v>2469</v>
      </c>
      <c r="B1226" t="s">
        <v>2470</v>
      </c>
      <c r="C1226">
        <v>0.10828699999999999</v>
      </c>
      <c r="D1226">
        <v>188.12751399999999</v>
      </c>
      <c r="E1226">
        <v>245</v>
      </c>
      <c r="F1226" t="s">
        <v>1349</v>
      </c>
      <c r="G1226" t="s">
        <v>356</v>
      </c>
      <c r="H1226">
        <v>20210211</v>
      </c>
      <c r="I1226" t="str">
        <f>VLOOKUP(A1226,'Universe 202008'!$A$2:$B$1148,2,0)</f>
        <v>PZC.L</v>
      </c>
      <c r="J1226" t="str">
        <f t="shared" si="39"/>
        <v>LN</v>
      </c>
      <c r="K1226" t="str">
        <f>VLOOKUP(J1226,'Exchange Lookup'!$A$2:$B$22,2,0)</f>
        <v>.L</v>
      </c>
      <c r="L1226" t="str">
        <f t="shared" si="38"/>
        <v>PZC.L</v>
      </c>
    </row>
    <row r="1227" spans="1:12" x14ac:dyDescent="0.25">
      <c r="A1227" t="s">
        <v>2471</v>
      </c>
      <c r="B1227" t="s">
        <v>2472</v>
      </c>
      <c r="C1227">
        <v>0.10759199999999999</v>
      </c>
      <c r="D1227">
        <v>109.95225499999999</v>
      </c>
      <c r="E1227">
        <v>416.5</v>
      </c>
      <c r="F1227" t="s">
        <v>1349</v>
      </c>
      <c r="G1227" t="s">
        <v>338</v>
      </c>
      <c r="H1227">
        <v>20210805</v>
      </c>
      <c r="I1227" t="e">
        <f>VLOOKUP(A1227,'Universe 202008'!$A$2:$B$1148,2,0)</f>
        <v>#N/A</v>
      </c>
      <c r="J1227" t="str">
        <f t="shared" si="39"/>
        <v>LN</v>
      </c>
      <c r="K1227" t="str">
        <f>VLOOKUP(J1227,'Exchange Lookup'!$A$2:$B$22,2,0)</f>
        <v>.L</v>
      </c>
      <c r="L1227" t="str">
        <f t="shared" si="38"/>
        <v>CMCX.L</v>
      </c>
    </row>
    <row r="1228" spans="1:12" x14ac:dyDescent="0.25">
      <c r="A1228" t="s">
        <v>2473</v>
      </c>
      <c r="B1228" t="s">
        <v>2474</v>
      </c>
      <c r="C1228">
        <v>9.7189999999999999E-2</v>
      </c>
      <c r="D1228">
        <v>385.89197799999999</v>
      </c>
      <c r="E1228">
        <v>107.2</v>
      </c>
      <c r="F1228" t="s">
        <v>1349</v>
      </c>
      <c r="G1228" t="s">
        <v>377</v>
      </c>
      <c r="H1228">
        <v>20210812</v>
      </c>
      <c r="I1228" t="str">
        <f>VLOOKUP(A1228,'Universe 202008'!$A$2:$B$1148,2,0)</f>
        <v>VVO.L</v>
      </c>
      <c r="J1228" t="str">
        <f t="shared" si="39"/>
        <v>LN</v>
      </c>
      <c r="K1228" t="str">
        <f>VLOOKUP(J1228,'Exchange Lookup'!$A$2:$B$22,2,0)</f>
        <v>.L</v>
      </c>
      <c r="L1228" t="str">
        <f t="shared" si="38"/>
        <v>VVO.L</v>
      </c>
    </row>
    <row r="1229" spans="1:12" x14ac:dyDescent="0.25">
      <c r="A1229" t="s">
        <v>2475</v>
      </c>
      <c r="B1229" t="s">
        <v>2476</v>
      </c>
      <c r="C1229">
        <v>9.3757999999999994E-2</v>
      </c>
      <c r="D1229">
        <v>155.88712000000001</v>
      </c>
      <c r="E1229">
        <v>256</v>
      </c>
      <c r="F1229" t="s">
        <v>1349</v>
      </c>
      <c r="G1229" t="s">
        <v>366</v>
      </c>
      <c r="H1229">
        <v>20210325</v>
      </c>
      <c r="I1229" t="str">
        <f>VLOOKUP(A1229,'Universe 202008'!$A$2:$B$1148,2,0)</f>
        <v>CLI.L</v>
      </c>
      <c r="J1229" t="str">
        <f t="shared" si="39"/>
        <v>LN</v>
      </c>
      <c r="K1229" t="str">
        <f>VLOOKUP(J1229,'Exchange Lookup'!$A$2:$B$22,2,0)</f>
        <v>.L</v>
      </c>
      <c r="L1229" t="str">
        <f t="shared" si="38"/>
        <v>CLI.L</v>
      </c>
    </row>
    <row r="1230" spans="1:12" x14ac:dyDescent="0.25">
      <c r="A1230" t="s">
        <v>2477</v>
      </c>
      <c r="B1230" t="s">
        <v>2478</v>
      </c>
      <c r="C1230">
        <v>8.1241999999999995E-2</v>
      </c>
      <c r="D1230">
        <v>204.61377100000001</v>
      </c>
      <c r="E1230">
        <v>169</v>
      </c>
      <c r="F1230" t="s">
        <v>1349</v>
      </c>
      <c r="G1230" t="s">
        <v>377</v>
      </c>
      <c r="H1230">
        <v>20210301</v>
      </c>
      <c r="I1230" t="str">
        <f>VLOOKUP(A1230,'Universe 202008'!$A$2:$B$1148,2,0)</f>
        <v>RNK.L</v>
      </c>
      <c r="J1230" t="str">
        <f t="shared" si="39"/>
        <v>LN</v>
      </c>
      <c r="K1230" t="str">
        <f>VLOOKUP(J1230,'Exchange Lookup'!$A$2:$B$22,2,0)</f>
        <v>.L</v>
      </c>
      <c r="L1230" t="str">
        <f t="shared" si="38"/>
        <v>RNK.L</v>
      </c>
    </row>
    <row r="1231" spans="1:12" x14ac:dyDescent="0.25">
      <c r="A1231" t="s">
        <v>2479</v>
      </c>
      <c r="B1231" t="s">
        <v>2480</v>
      </c>
      <c r="C1231">
        <v>8.0116999999999994E-2</v>
      </c>
      <c r="D1231">
        <v>172.575616</v>
      </c>
      <c r="E1231">
        <v>197.6</v>
      </c>
      <c r="F1231" t="s">
        <v>1349</v>
      </c>
      <c r="G1231" t="s">
        <v>53</v>
      </c>
      <c r="H1231">
        <v>20210819</v>
      </c>
      <c r="I1231" t="str">
        <f>VLOOKUP(A1231,'Universe 202008'!$A$2:$B$1148,2,0)</f>
        <v>GLO.L</v>
      </c>
      <c r="J1231" t="str">
        <f t="shared" si="39"/>
        <v>LN</v>
      </c>
      <c r="K1231" t="str">
        <f>VLOOKUP(J1231,'Exchange Lookup'!$A$2:$B$22,2,0)</f>
        <v>.L</v>
      </c>
      <c r="L1231" t="str">
        <f t="shared" si="38"/>
        <v>GLO.L</v>
      </c>
    </row>
    <row r="1232" spans="1:12" x14ac:dyDescent="0.25">
      <c r="A1232" t="s">
        <v>2481</v>
      </c>
      <c r="B1232" t="s">
        <v>2482</v>
      </c>
      <c r="C1232">
        <v>4.0080999999999999E-2</v>
      </c>
      <c r="D1232">
        <v>48.812528</v>
      </c>
      <c r="E1232">
        <v>349.5</v>
      </c>
      <c r="F1232" t="s">
        <v>1349</v>
      </c>
      <c r="G1232" t="s">
        <v>40</v>
      </c>
      <c r="H1232">
        <v>20150416</v>
      </c>
      <c r="I1232" t="e">
        <f>VLOOKUP(A1232,'Universe 202008'!$A$2:$B$1148,2,0)</f>
        <v>#N/A</v>
      </c>
      <c r="J1232" t="str">
        <f t="shared" si="39"/>
        <v>LN</v>
      </c>
      <c r="K1232" t="str">
        <f>VLOOKUP(J1232,'Exchange Lookup'!$A$2:$B$22,2,0)</f>
        <v>.L</v>
      </c>
      <c r="L1232" t="str">
        <f t="shared" si="38"/>
        <v>HBR.L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D548C-D86A-4C4B-84FF-0B416A31393F}">
  <dimension ref="A1:B22"/>
  <sheetViews>
    <sheetView workbookViewId="0">
      <selection activeCell="A7" sqref="A7"/>
    </sheetView>
  </sheetViews>
  <sheetFormatPr defaultRowHeight="15" x14ac:dyDescent="0.25"/>
  <cols>
    <col min="1" max="1" width="9.28515625" bestFit="1" customWidth="1"/>
    <col min="2" max="2" width="12.5703125" bestFit="1" customWidth="1"/>
  </cols>
  <sheetData>
    <row r="1" spans="1:2" x14ac:dyDescent="0.25">
      <c r="A1" t="s">
        <v>3673</v>
      </c>
      <c r="B1" t="s">
        <v>3675</v>
      </c>
    </row>
    <row r="2" spans="1:2" x14ac:dyDescent="0.25">
      <c r="A2" t="s">
        <v>3701</v>
      </c>
      <c r="B2" t="s">
        <v>3702</v>
      </c>
    </row>
    <row r="3" spans="1:2" x14ac:dyDescent="0.25">
      <c r="A3" t="s">
        <v>3699</v>
      </c>
      <c r="B3" t="s">
        <v>3700</v>
      </c>
    </row>
    <row r="4" spans="1:2" x14ac:dyDescent="0.25">
      <c r="A4" t="s">
        <v>3208</v>
      </c>
      <c r="B4" t="s">
        <v>3685</v>
      </c>
    </row>
    <row r="5" spans="1:2" x14ac:dyDescent="0.25">
      <c r="A5" t="s">
        <v>3681</v>
      </c>
      <c r="B5" t="s">
        <v>3686</v>
      </c>
    </row>
    <row r="6" spans="1:2" x14ac:dyDescent="0.25">
      <c r="A6" t="s">
        <v>3707</v>
      </c>
      <c r="B6" t="s">
        <v>3685</v>
      </c>
    </row>
    <row r="7" spans="1:2" x14ac:dyDescent="0.25">
      <c r="A7" t="s">
        <v>3706</v>
      </c>
      <c r="B7" t="s">
        <v>3685</v>
      </c>
    </row>
    <row r="8" spans="1:2" x14ac:dyDescent="0.25">
      <c r="A8" t="s">
        <v>3703</v>
      </c>
      <c r="B8" t="s">
        <v>3704</v>
      </c>
    </row>
    <row r="9" spans="1:2" x14ac:dyDescent="0.25">
      <c r="A9" t="s">
        <v>3682</v>
      </c>
      <c r="B9" t="s">
        <v>3687</v>
      </c>
    </row>
    <row r="10" spans="1:2" x14ac:dyDescent="0.25">
      <c r="A10" t="s">
        <v>3680</v>
      </c>
      <c r="B10" t="s">
        <v>3684</v>
      </c>
    </row>
    <row r="11" spans="1:2" x14ac:dyDescent="0.25">
      <c r="A11" t="s">
        <v>19</v>
      </c>
      <c r="B11" t="s">
        <v>3688</v>
      </c>
    </row>
    <row r="12" spans="1:2" x14ac:dyDescent="0.25">
      <c r="A12" t="s">
        <v>3693</v>
      </c>
      <c r="B12" t="s">
        <v>3694</v>
      </c>
    </row>
    <row r="13" spans="1:2" x14ac:dyDescent="0.25">
      <c r="A13" t="s">
        <v>3683</v>
      </c>
      <c r="B13" t="s">
        <v>3689</v>
      </c>
    </row>
    <row r="14" spans="1:2" x14ac:dyDescent="0.25">
      <c r="A14" t="s">
        <v>3695</v>
      </c>
      <c r="B14" t="s">
        <v>3696</v>
      </c>
    </row>
    <row r="15" spans="1:2" x14ac:dyDescent="0.25">
      <c r="A15" t="s">
        <v>3690</v>
      </c>
      <c r="B15" t="s">
        <v>3691</v>
      </c>
    </row>
    <row r="16" spans="1:2" x14ac:dyDescent="0.25">
      <c r="A16" t="s">
        <v>3692</v>
      </c>
      <c r="B16" t="s">
        <v>3691</v>
      </c>
    </row>
    <row r="17" spans="1:2" x14ac:dyDescent="0.25">
      <c r="A17" t="s">
        <v>3697</v>
      </c>
      <c r="B17" t="s">
        <v>3698</v>
      </c>
    </row>
    <row r="18" spans="1:2" x14ac:dyDescent="0.25">
      <c r="A18" t="s">
        <v>3705</v>
      </c>
      <c r="B18" t="str">
        <f>""</f>
        <v/>
      </c>
    </row>
    <row r="19" spans="1:2" x14ac:dyDescent="0.25">
      <c r="A19" t="s">
        <v>3679</v>
      </c>
      <c r="B19" t="str">
        <f>""</f>
        <v/>
      </c>
    </row>
    <row r="20" spans="1:2" x14ac:dyDescent="0.25">
      <c r="A20" t="s">
        <v>3676</v>
      </c>
      <c r="B20" t="str">
        <f>""</f>
        <v/>
      </c>
    </row>
    <row r="21" spans="1:2" x14ac:dyDescent="0.25">
      <c r="A21" t="s">
        <v>3677</v>
      </c>
      <c r="B21" t="str">
        <f>""</f>
        <v/>
      </c>
    </row>
    <row r="22" spans="1:2" x14ac:dyDescent="0.25">
      <c r="A22" t="s">
        <v>3678</v>
      </c>
      <c r="B22" t="str">
        <f>""</f>
        <v/>
      </c>
    </row>
  </sheetData>
  <autoFilter ref="A1:B22" xr:uid="{F23D548C-D86A-4C4B-84FF-0B416A31393F}">
    <sortState xmlns:xlrd2="http://schemas.microsoft.com/office/spreadsheetml/2017/richdata2" ref="A2:B22">
      <sortCondition ref="A1:A22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76E71-F84F-4D47-8924-424AF548935D}">
  <dimension ref="A1:H506"/>
  <sheetViews>
    <sheetView workbookViewId="0">
      <selection activeCell="E43" sqref="E43"/>
    </sheetView>
  </sheetViews>
  <sheetFormatPr defaultRowHeight="15" x14ac:dyDescent="0.25"/>
  <sheetData>
    <row r="1" spans="1:8" x14ac:dyDescent="0.25">
      <c r="A1" t="s">
        <v>324</v>
      </c>
      <c r="B1" t="s">
        <v>2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</row>
    <row r="2" spans="1:8" x14ac:dyDescent="0.25">
      <c r="A2" t="s">
        <v>331</v>
      </c>
      <c r="B2" t="s">
        <v>332</v>
      </c>
      <c r="C2" t="s">
        <v>333</v>
      </c>
      <c r="D2" t="s">
        <v>333</v>
      </c>
      <c r="E2">
        <v>99.45</v>
      </c>
      <c r="F2" t="s">
        <v>334</v>
      </c>
      <c r="G2" t="s">
        <v>335</v>
      </c>
      <c r="H2">
        <v>20210604</v>
      </c>
    </row>
    <row r="3" spans="1:8" x14ac:dyDescent="0.25">
      <c r="A3" t="s">
        <v>336</v>
      </c>
      <c r="B3" t="s">
        <v>337</v>
      </c>
      <c r="C3" t="s">
        <v>333</v>
      </c>
      <c r="D3" t="s">
        <v>333</v>
      </c>
      <c r="E3">
        <v>171.36</v>
      </c>
      <c r="F3" t="s">
        <v>334</v>
      </c>
      <c r="G3" t="s">
        <v>338</v>
      </c>
      <c r="H3">
        <v>20210701</v>
      </c>
    </row>
    <row r="4" spans="1:8" x14ac:dyDescent="0.25">
      <c r="A4" t="s">
        <v>339</v>
      </c>
      <c r="B4" t="s">
        <v>340</v>
      </c>
      <c r="C4" t="s">
        <v>333</v>
      </c>
      <c r="D4" t="s">
        <v>333</v>
      </c>
      <c r="E4">
        <v>55.22</v>
      </c>
      <c r="F4" t="s">
        <v>334</v>
      </c>
      <c r="G4" t="s">
        <v>341</v>
      </c>
      <c r="H4">
        <v>20210708</v>
      </c>
    </row>
    <row r="5" spans="1:8" x14ac:dyDescent="0.25">
      <c r="A5" t="s">
        <v>342</v>
      </c>
      <c r="B5" t="s">
        <v>343</v>
      </c>
      <c r="C5" t="s">
        <v>333</v>
      </c>
      <c r="D5" t="s">
        <v>333</v>
      </c>
      <c r="E5">
        <v>485.43</v>
      </c>
      <c r="F5" t="s">
        <v>334</v>
      </c>
      <c r="G5" t="s">
        <v>344</v>
      </c>
      <c r="H5">
        <v>20210621</v>
      </c>
    </row>
    <row r="6" spans="1:8" x14ac:dyDescent="0.25">
      <c r="A6" t="s">
        <v>345</v>
      </c>
      <c r="B6" t="s">
        <v>346</v>
      </c>
      <c r="C6" t="s">
        <v>333</v>
      </c>
      <c r="D6" t="s">
        <v>333</v>
      </c>
      <c r="E6">
        <v>231.33</v>
      </c>
      <c r="F6" t="s">
        <v>334</v>
      </c>
      <c r="G6" t="s">
        <v>347</v>
      </c>
      <c r="H6">
        <v>20200320</v>
      </c>
    </row>
    <row r="7" spans="1:8" x14ac:dyDescent="0.25">
      <c r="A7" t="s">
        <v>348</v>
      </c>
      <c r="B7" t="s">
        <v>349</v>
      </c>
      <c r="C7" t="s">
        <v>333</v>
      </c>
      <c r="D7" t="s">
        <v>333</v>
      </c>
      <c r="E7">
        <v>208.35</v>
      </c>
      <c r="F7" t="s">
        <v>334</v>
      </c>
      <c r="G7" t="s">
        <v>347</v>
      </c>
      <c r="H7">
        <v>20210719</v>
      </c>
    </row>
    <row r="8" spans="1:8" x14ac:dyDescent="0.25">
      <c r="A8" t="s">
        <v>350</v>
      </c>
      <c r="B8" t="s">
        <v>351</v>
      </c>
      <c r="C8" t="s">
        <v>333</v>
      </c>
      <c r="D8" t="s">
        <v>333</v>
      </c>
      <c r="E8">
        <v>157.5</v>
      </c>
      <c r="F8" t="s">
        <v>334</v>
      </c>
      <c r="G8" t="s">
        <v>338</v>
      </c>
      <c r="H8">
        <v>20210702</v>
      </c>
    </row>
    <row r="9" spans="1:8" x14ac:dyDescent="0.25">
      <c r="A9" t="s">
        <v>352</v>
      </c>
      <c r="B9" t="s">
        <v>353</v>
      </c>
      <c r="C9" t="s">
        <v>333</v>
      </c>
      <c r="D9" t="s">
        <v>333</v>
      </c>
      <c r="E9">
        <v>101.95</v>
      </c>
      <c r="F9" t="s">
        <v>334</v>
      </c>
      <c r="G9" t="s">
        <v>40</v>
      </c>
      <c r="H9">
        <v>20210818</v>
      </c>
    </row>
    <row r="10" spans="1:8" x14ac:dyDescent="0.25">
      <c r="A10" t="s">
        <v>354</v>
      </c>
      <c r="B10" t="s">
        <v>355</v>
      </c>
      <c r="C10" t="s">
        <v>333</v>
      </c>
      <c r="D10" t="s">
        <v>333</v>
      </c>
      <c r="E10">
        <v>56.64</v>
      </c>
      <c r="F10" t="s">
        <v>334</v>
      </c>
      <c r="G10" t="s">
        <v>356</v>
      </c>
      <c r="H10">
        <v>20210914</v>
      </c>
    </row>
    <row r="11" spans="1:8" x14ac:dyDescent="0.25">
      <c r="A11" t="s">
        <v>357</v>
      </c>
      <c r="B11" t="s">
        <v>358</v>
      </c>
      <c r="C11" t="s">
        <v>333</v>
      </c>
      <c r="D11" t="s">
        <v>333</v>
      </c>
      <c r="E11">
        <v>114.45</v>
      </c>
      <c r="F11" t="s">
        <v>334</v>
      </c>
      <c r="G11" t="s">
        <v>359</v>
      </c>
      <c r="H11">
        <v>20210714</v>
      </c>
    </row>
    <row r="12" spans="1:8" x14ac:dyDescent="0.25">
      <c r="A12" t="s">
        <v>360</v>
      </c>
      <c r="B12" t="s">
        <v>361</v>
      </c>
      <c r="C12" t="s">
        <v>333</v>
      </c>
      <c r="D12" t="s">
        <v>333</v>
      </c>
      <c r="E12">
        <v>177.13</v>
      </c>
      <c r="F12" t="s">
        <v>334</v>
      </c>
      <c r="G12" t="s">
        <v>341</v>
      </c>
      <c r="H12">
        <v>20201214</v>
      </c>
    </row>
    <row r="13" spans="1:8" x14ac:dyDescent="0.25">
      <c r="A13" t="s">
        <v>362</v>
      </c>
      <c r="B13" t="s">
        <v>363</v>
      </c>
      <c r="C13" t="s">
        <v>333</v>
      </c>
      <c r="D13" t="s">
        <v>333</v>
      </c>
      <c r="E13">
        <v>267.05</v>
      </c>
      <c r="F13" t="s">
        <v>334</v>
      </c>
      <c r="G13" t="s">
        <v>344</v>
      </c>
      <c r="H13" t="s">
        <v>333</v>
      </c>
    </row>
    <row r="14" spans="1:8" x14ac:dyDescent="0.25">
      <c r="A14" t="s">
        <v>364</v>
      </c>
      <c r="B14" t="s">
        <v>365</v>
      </c>
      <c r="C14" t="s">
        <v>333</v>
      </c>
      <c r="D14" t="s">
        <v>333</v>
      </c>
      <c r="E14">
        <v>175.51</v>
      </c>
      <c r="F14" t="s">
        <v>334</v>
      </c>
      <c r="G14" t="s">
        <v>366</v>
      </c>
      <c r="H14">
        <v>20210614</v>
      </c>
    </row>
    <row r="15" spans="1:8" x14ac:dyDescent="0.25">
      <c r="A15" t="s">
        <v>367</v>
      </c>
      <c r="B15" t="s">
        <v>368</v>
      </c>
      <c r="C15" t="s">
        <v>333</v>
      </c>
      <c r="D15" t="s">
        <v>333</v>
      </c>
      <c r="E15">
        <v>57.86</v>
      </c>
      <c r="F15" t="s">
        <v>334</v>
      </c>
      <c r="G15" t="s">
        <v>40</v>
      </c>
      <c r="H15">
        <v>20210812</v>
      </c>
    </row>
    <row r="16" spans="1:8" x14ac:dyDescent="0.25">
      <c r="A16" t="s">
        <v>369</v>
      </c>
      <c r="B16" t="s">
        <v>370</v>
      </c>
      <c r="C16" t="s">
        <v>333</v>
      </c>
      <c r="D16" t="s">
        <v>333</v>
      </c>
      <c r="E16">
        <v>73.959999999999994</v>
      </c>
      <c r="F16" t="s">
        <v>334</v>
      </c>
      <c r="G16" t="s">
        <v>40</v>
      </c>
      <c r="H16">
        <v>20210817</v>
      </c>
    </row>
    <row r="17" spans="1:8" x14ac:dyDescent="0.25">
      <c r="A17" t="s">
        <v>371</v>
      </c>
      <c r="B17" t="s">
        <v>372</v>
      </c>
      <c r="C17" t="s">
        <v>333</v>
      </c>
      <c r="D17" t="s">
        <v>333</v>
      </c>
      <c r="E17">
        <v>104.52</v>
      </c>
      <c r="F17" t="s">
        <v>334</v>
      </c>
      <c r="G17" t="s">
        <v>347</v>
      </c>
      <c r="H17">
        <v>20210625</v>
      </c>
    </row>
    <row r="18" spans="1:8" x14ac:dyDescent="0.25">
      <c r="A18" t="s">
        <v>373</v>
      </c>
      <c r="B18" t="s">
        <v>374</v>
      </c>
      <c r="C18" t="s">
        <v>333</v>
      </c>
      <c r="D18" t="s">
        <v>333</v>
      </c>
      <c r="E18">
        <v>29.32</v>
      </c>
      <c r="F18" t="s">
        <v>334</v>
      </c>
      <c r="G18" t="s">
        <v>344</v>
      </c>
      <c r="H18">
        <v>20210907</v>
      </c>
    </row>
    <row r="19" spans="1:8" x14ac:dyDescent="0.25">
      <c r="A19" t="s">
        <v>375</v>
      </c>
      <c r="B19" t="s">
        <v>376</v>
      </c>
      <c r="C19" t="s">
        <v>333</v>
      </c>
      <c r="D19" t="s">
        <v>333</v>
      </c>
      <c r="E19">
        <v>329.84</v>
      </c>
      <c r="F19" t="s">
        <v>334</v>
      </c>
      <c r="G19" t="s">
        <v>377</v>
      </c>
      <c r="H19">
        <v>20210602</v>
      </c>
    </row>
    <row r="20" spans="1:8" x14ac:dyDescent="0.25">
      <c r="A20" t="s">
        <v>378</v>
      </c>
      <c r="B20" t="s">
        <v>379</v>
      </c>
      <c r="C20" t="s">
        <v>333</v>
      </c>
      <c r="D20" t="s">
        <v>333</v>
      </c>
      <c r="E20">
        <v>461.79</v>
      </c>
      <c r="F20" t="s">
        <v>334</v>
      </c>
      <c r="G20" t="s">
        <v>344</v>
      </c>
      <c r="H20">
        <v>20210629</v>
      </c>
    </row>
    <row r="21" spans="1:8" x14ac:dyDescent="0.25">
      <c r="A21" t="s">
        <v>380</v>
      </c>
      <c r="B21" t="s">
        <v>381</v>
      </c>
      <c r="C21" t="s">
        <v>333</v>
      </c>
      <c r="D21" t="s">
        <v>333</v>
      </c>
      <c r="E21">
        <v>144.09</v>
      </c>
      <c r="F21" t="s">
        <v>334</v>
      </c>
      <c r="G21" t="s">
        <v>344</v>
      </c>
      <c r="H21">
        <v>20210809</v>
      </c>
    </row>
    <row r="22" spans="1:8" x14ac:dyDescent="0.25">
      <c r="A22" t="s">
        <v>382</v>
      </c>
      <c r="B22" t="s">
        <v>383</v>
      </c>
      <c r="C22" t="s">
        <v>333</v>
      </c>
      <c r="D22" t="s">
        <v>333</v>
      </c>
      <c r="E22">
        <v>173.11</v>
      </c>
      <c r="F22" t="s">
        <v>334</v>
      </c>
      <c r="G22" t="s">
        <v>359</v>
      </c>
      <c r="H22">
        <v>20210823</v>
      </c>
    </row>
    <row r="23" spans="1:8" x14ac:dyDescent="0.25">
      <c r="A23" t="s">
        <v>384</v>
      </c>
      <c r="B23" t="s">
        <v>385</v>
      </c>
      <c r="C23" t="s">
        <v>333</v>
      </c>
      <c r="D23" t="s">
        <v>333</v>
      </c>
      <c r="E23">
        <v>236.26</v>
      </c>
      <c r="F23" t="s">
        <v>334</v>
      </c>
      <c r="G23" t="s">
        <v>377</v>
      </c>
      <c r="H23">
        <v>20210831</v>
      </c>
    </row>
    <row r="24" spans="1:8" x14ac:dyDescent="0.25">
      <c r="A24" t="s">
        <v>386</v>
      </c>
      <c r="B24" t="s">
        <v>387</v>
      </c>
      <c r="C24" t="s">
        <v>333</v>
      </c>
      <c r="D24" t="s">
        <v>333</v>
      </c>
      <c r="E24">
        <v>75.44</v>
      </c>
      <c r="F24" t="s">
        <v>334</v>
      </c>
      <c r="G24" t="s">
        <v>359</v>
      </c>
      <c r="H24">
        <v>20210914</v>
      </c>
    </row>
    <row r="25" spans="1:8" x14ac:dyDescent="0.25">
      <c r="A25" t="s">
        <v>388</v>
      </c>
      <c r="B25" t="s">
        <v>389</v>
      </c>
      <c r="C25" t="s">
        <v>333</v>
      </c>
      <c r="D25" t="s">
        <v>333</v>
      </c>
      <c r="E25">
        <v>198.13</v>
      </c>
      <c r="F25" t="s">
        <v>334</v>
      </c>
      <c r="G25" t="s">
        <v>347</v>
      </c>
      <c r="H25">
        <v>20210520</v>
      </c>
    </row>
    <row r="26" spans="1:8" x14ac:dyDescent="0.25">
      <c r="A26" t="s">
        <v>390</v>
      </c>
      <c r="B26" t="s">
        <v>391</v>
      </c>
      <c r="C26" t="s">
        <v>333</v>
      </c>
      <c r="D26" t="s">
        <v>333</v>
      </c>
      <c r="E26">
        <v>177.45</v>
      </c>
      <c r="F26" t="s">
        <v>334</v>
      </c>
      <c r="G26" t="s">
        <v>53</v>
      </c>
      <c r="H26">
        <v>20210809</v>
      </c>
    </row>
    <row r="27" spans="1:8" x14ac:dyDescent="0.25">
      <c r="A27" t="s">
        <v>392</v>
      </c>
      <c r="B27" t="s">
        <v>393</v>
      </c>
      <c r="C27" t="s">
        <v>333</v>
      </c>
      <c r="D27" t="s">
        <v>333</v>
      </c>
      <c r="E27">
        <v>40.15</v>
      </c>
      <c r="F27" t="s">
        <v>334</v>
      </c>
      <c r="G27" t="s">
        <v>338</v>
      </c>
      <c r="H27">
        <v>20210902</v>
      </c>
    </row>
    <row r="28" spans="1:8" x14ac:dyDescent="0.25">
      <c r="A28" t="s">
        <v>394</v>
      </c>
      <c r="B28" t="s">
        <v>395</v>
      </c>
      <c r="C28" t="s">
        <v>333</v>
      </c>
      <c r="D28" t="s">
        <v>333</v>
      </c>
      <c r="E28">
        <v>21.19</v>
      </c>
      <c r="F28" t="s">
        <v>334</v>
      </c>
      <c r="G28" t="s">
        <v>40</v>
      </c>
      <c r="H28">
        <v>20210809</v>
      </c>
    </row>
    <row r="29" spans="1:8" x14ac:dyDescent="0.25">
      <c r="A29" t="s">
        <v>396</v>
      </c>
      <c r="B29" t="s">
        <v>397</v>
      </c>
      <c r="C29" t="s">
        <v>333</v>
      </c>
      <c r="D29" t="s">
        <v>333</v>
      </c>
      <c r="E29">
        <v>45.07</v>
      </c>
      <c r="F29" t="s">
        <v>334</v>
      </c>
      <c r="G29" t="s">
        <v>359</v>
      </c>
      <c r="H29">
        <v>20210729</v>
      </c>
    </row>
    <row r="30" spans="1:8" x14ac:dyDescent="0.25">
      <c r="A30" t="s">
        <v>398</v>
      </c>
      <c r="B30" t="s">
        <v>399</v>
      </c>
      <c r="C30" t="s">
        <v>333</v>
      </c>
      <c r="D30" t="s">
        <v>333</v>
      </c>
      <c r="E30">
        <v>141.41</v>
      </c>
      <c r="F30" t="s">
        <v>334</v>
      </c>
      <c r="G30" t="s">
        <v>356</v>
      </c>
      <c r="H30">
        <v>20210722</v>
      </c>
    </row>
    <row r="31" spans="1:8" x14ac:dyDescent="0.25">
      <c r="A31" t="s">
        <v>400</v>
      </c>
      <c r="B31" t="s">
        <v>401</v>
      </c>
      <c r="C31" t="s">
        <v>333</v>
      </c>
      <c r="D31" t="s">
        <v>333</v>
      </c>
      <c r="E31">
        <v>27.96</v>
      </c>
      <c r="F31" t="s">
        <v>334</v>
      </c>
      <c r="G31" t="s">
        <v>341</v>
      </c>
      <c r="H31">
        <v>20210708</v>
      </c>
    </row>
    <row r="32" spans="1:8" x14ac:dyDescent="0.25">
      <c r="A32" t="s">
        <v>402</v>
      </c>
      <c r="B32" t="s">
        <v>403</v>
      </c>
      <c r="C32" t="s">
        <v>333</v>
      </c>
      <c r="D32" t="s">
        <v>333</v>
      </c>
      <c r="E32">
        <v>152.82</v>
      </c>
      <c r="F32" t="s">
        <v>334</v>
      </c>
      <c r="G32" t="s">
        <v>338</v>
      </c>
      <c r="H32">
        <v>20210909</v>
      </c>
    </row>
    <row r="33" spans="1:8" x14ac:dyDescent="0.25">
      <c r="A33" t="s">
        <v>404</v>
      </c>
      <c r="B33" t="s">
        <v>405</v>
      </c>
      <c r="C33" t="s">
        <v>333</v>
      </c>
      <c r="D33" t="s">
        <v>333</v>
      </c>
      <c r="E33">
        <v>87.58</v>
      </c>
      <c r="F33" t="s">
        <v>334</v>
      </c>
      <c r="G33" t="s">
        <v>347</v>
      </c>
      <c r="H33">
        <v>20210819</v>
      </c>
    </row>
    <row r="34" spans="1:8" x14ac:dyDescent="0.25">
      <c r="A34" t="s">
        <v>406</v>
      </c>
      <c r="B34" t="s">
        <v>407</v>
      </c>
      <c r="C34" t="s">
        <v>333</v>
      </c>
      <c r="D34" t="s">
        <v>333</v>
      </c>
      <c r="E34">
        <v>171.13</v>
      </c>
      <c r="F34" t="s">
        <v>334</v>
      </c>
      <c r="G34" t="s">
        <v>344</v>
      </c>
      <c r="H34">
        <v>20210527</v>
      </c>
    </row>
    <row r="35" spans="1:8" x14ac:dyDescent="0.25">
      <c r="A35" t="s">
        <v>408</v>
      </c>
      <c r="B35" t="s">
        <v>409</v>
      </c>
      <c r="C35" t="s">
        <v>333</v>
      </c>
      <c r="D35" t="s">
        <v>333</v>
      </c>
      <c r="E35">
        <v>145.22999999999999</v>
      </c>
      <c r="F35" t="s">
        <v>334</v>
      </c>
      <c r="G35" t="s">
        <v>356</v>
      </c>
      <c r="H35">
        <v>20210812</v>
      </c>
    </row>
    <row r="36" spans="1:8" x14ac:dyDescent="0.25">
      <c r="A36" t="s">
        <v>410</v>
      </c>
      <c r="B36" t="s">
        <v>411</v>
      </c>
      <c r="C36" t="s">
        <v>333</v>
      </c>
      <c r="D36" t="s">
        <v>333</v>
      </c>
      <c r="E36">
        <v>55.59</v>
      </c>
      <c r="F36" t="s">
        <v>334</v>
      </c>
      <c r="G36" t="s">
        <v>344</v>
      </c>
      <c r="H36">
        <v>20210702</v>
      </c>
    </row>
    <row r="37" spans="1:8" x14ac:dyDescent="0.25">
      <c r="A37" t="s">
        <v>412</v>
      </c>
      <c r="B37" t="s">
        <v>413</v>
      </c>
      <c r="C37" t="s">
        <v>333</v>
      </c>
      <c r="D37" t="s">
        <v>333</v>
      </c>
      <c r="E37">
        <v>53.92</v>
      </c>
      <c r="F37" t="s">
        <v>334</v>
      </c>
      <c r="G37" t="s">
        <v>344</v>
      </c>
      <c r="H37">
        <v>20210805</v>
      </c>
    </row>
    <row r="38" spans="1:8" x14ac:dyDescent="0.25">
      <c r="A38" t="s">
        <v>414</v>
      </c>
      <c r="B38" t="s">
        <v>415</v>
      </c>
      <c r="C38" t="s">
        <v>333</v>
      </c>
      <c r="D38" t="s">
        <v>333</v>
      </c>
      <c r="E38">
        <v>55.05</v>
      </c>
      <c r="F38" t="s">
        <v>334</v>
      </c>
      <c r="G38" t="s">
        <v>377</v>
      </c>
      <c r="H38">
        <v>20200427</v>
      </c>
    </row>
    <row r="39" spans="1:8" x14ac:dyDescent="0.25">
      <c r="A39" t="s">
        <v>416</v>
      </c>
      <c r="B39" t="s">
        <v>417</v>
      </c>
      <c r="C39" t="s">
        <v>333</v>
      </c>
      <c r="D39" t="s">
        <v>333</v>
      </c>
      <c r="E39">
        <v>289.45999999999998</v>
      </c>
      <c r="F39" t="s">
        <v>334</v>
      </c>
      <c r="G39" t="s">
        <v>344</v>
      </c>
      <c r="H39">
        <v>20210818</v>
      </c>
    </row>
    <row r="40" spans="1:8" x14ac:dyDescent="0.25">
      <c r="A40" t="s">
        <v>418</v>
      </c>
      <c r="B40" t="s">
        <v>419</v>
      </c>
      <c r="C40" t="s">
        <v>333</v>
      </c>
      <c r="D40" t="s">
        <v>333</v>
      </c>
      <c r="E40">
        <v>236.15</v>
      </c>
      <c r="F40" t="s">
        <v>334</v>
      </c>
      <c r="G40" t="s">
        <v>377</v>
      </c>
      <c r="H40">
        <v>20210702</v>
      </c>
    </row>
    <row r="41" spans="1:8" x14ac:dyDescent="0.25">
      <c r="A41" t="s">
        <v>420</v>
      </c>
      <c r="B41" t="s">
        <v>421</v>
      </c>
      <c r="C41" t="s">
        <v>333</v>
      </c>
      <c r="D41" t="s">
        <v>333</v>
      </c>
      <c r="E41">
        <v>209.3</v>
      </c>
      <c r="F41" t="s">
        <v>334</v>
      </c>
      <c r="G41" t="s">
        <v>359</v>
      </c>
      <c r="H41">
        <v>20210907</v>
      </c>
    </row>
    <row r="42" spans="1:8" x14ac:dyDescent="0.25">
      <c r="A42" t="s">
        <v>422</v>
      </c>
      <c r="B42" t="s">
        <v>423</v>
      </c>
      <c r="C42" t="s">
        <v>333</v>
      </c>
      <c r="D42" t="s">
        <v>333</v>
      </c>
      <c r="E42">
        <v>17.12</v>
      </c>
      <c r="F42" t="s">
        <v>334</v>
      </c>
      <c r="G42" t="s">
        <v>40</v>
      </c>
      <c r="H42">
        <v>20210730</v>
      </c>
    </row>
    <row r="43" spans="1:8" x14ac:dyDescent="0.25">
      <c r="A43" t="s">
        <v>424</v>
      </c>
      <c r="B43" t="s">
        <v>425</v>
      </c>
      <c r="C43" t="s">
        <v>333</v>
      </c>
      <c r="D43" t="s">
        <v>333</v>
      </c>
      <c r="E43">
        <v>71.069999999999993</v>
      </c>
      <c r="F43" t="s">
        <v>334</v>
      </c>
      <c r="G43" t="s">
        <v>338</v>
      </c>
      <c r="H43">
        <v>20210730</v>
      </c>
    </row>
    <row r="44" spans="1:8" x14ac:dyDescent="0.25">
      <c r="A44" t="s">
        <v>426</v>
      </c>
      <c r="B44" t="s">
        <v>427</v>
      </c>
      <c r="C44" t="s">
        <v>333</v>
      </c>
      <c r="D44" t="s">
        <v>333</v>
      </c>
      <c r="E44">
        <v>50.95</v>
      </c>
      <c r="F44" t="s">
        <v>334</v>
      </c>
      <c r="G44" t="s">
        <v>338</v>
      </c>
      <c r="H44">
        <v>20210915</v>
      </c>
    </row>
    <row r="45" spans="1:8" x14ac:dyDescent="0.25">
      <c r="A45" t="s">
        <v>428</v>
      </c>
      <c r="B45" t="s">
        <v>429</v>
      </c>
      <c r="C45" t="s">
        <v>333</v>
      </c>
      <c r="D45" t="s">
        <v>333</v>
      </c>
      <c r="E45">
        <v>47.35</v>
      </c>
      <c r="F45" t="s">
        <v>334</v>
      </c>
      <c r="G45" t="s">
        <v>356</v>
      </c>
      <c r="H45">
        <v>20210614</v>
      </c>
    </row>
    <row r="46" spans="1:8" x14ac:dyDescent="0.25">
      <c r="A46" t="s">
        <v>430</v>
      </c>
      <c r="B46" t="s">
        <v>431</v>
      </c>
      <c r="C46" t="s">
        <v>333</v>
      </c>
      <c r="D46" t="s">
        <v>333</v>
      </c>
      <c r="E46">
        <v>250.12</v>
      </c>
      <c r="F46" t="s">
        <v>334</v>
      </c>
      <c r="G46" t="s">
        <v>359</v>
      </c>
      <c r="H46">
        <v>20210915</v>
      </c>
    </row>
    <row r="47" spans="1:8" x14ac:dyDescent="0.25">
      <c r="A47" t="s">
        <v>432</v>
      </c>
      <c r="B47" t="s">
        <v>433</v>
      </c>
      <c r="C47" t="s">
        <v>333</v>
      </c>
      <c r="D47" t="s">
        <v>333</v>
      </c>
      <c r="E47">
        <v>25</v>
      </c>
      <c r="F47" t="s">
        <v>334</v>
      </c>
      <c r="G47" t="s">
        <v>377</v>
      </c>
      <c r="H47" t="s">
        <v>333</v>
      </c>
    </row>
    <row r="48" spans="1:8" x14ac:dyDescent="0.25">
      <c r="A48" t="s">
        <v>434</v>
      </c>
      <c r="B48" t="s">
        <v>435</v>
      </c>
      <c r="C48" t="s">
        <v>333</v>
      </c>
      <c r="D48" t="s">
        <v>333</v>
      </c>
      <c r="E48">
        <v>57.89</v>
      </c>
      <c r="F48" t="s">
        <v>334</v>
      </c>
      <c r="G48" t="s">
        <v>335</v>
      </c>
      <c r="H48">
        <v>20210813</v>
      </c>
    </row>
    <row r="49" spans="1:8" x14ac:dyDescent="0.25">
      <c r="A49" t="s">
        <v>436</v>
      </c>
      <c r="B49" t="s">
        <v>437</v>
      </c>
      <c r="C49" t="s">
        <v>333</v>
      </c>
      <c r="D49" t="s">
        <v>333</v>
      </c>
      <c r="E49">
        <v>14.87</v>
      </c>
      <c r="F49" t="s">
        <v>334</v>
      </c>
      <c r="G49" t="s">
        <v>344</v>
      </c>
      <c r="H49">
        <v>20210615</v>
      </c>
    </row>
    <row r="50" spans="1:8" x14ac:dyDescent="0.25">
      <c r="A50" t="s">
        <v>438</v>
      </c>
      <c r="B50" t="s">
        <v>439</v>
      </c>
      <c r="C50" t="s">
        <v>333</v>
      </c>
      <c r="D50" t="s">
        <v>333</v>
      </c>
      <c r="E50">
        <v>122.17</v>
      </c>
      <c r="F50" t="s">
        <v>334</v>
      </c>
      <c r="G50" t="s">
        <v>359</v>
      </c>
      <c r="H50">
        <v>20210714</v>
      </c>
    </row>
    <row r="51" spans="1:8" x14ac:dyDescent="0.25">
      <c r="A51" t="s">
        <v>440</v>
      </c>
      <c r="B51" t="s">
        <v>441</v>
      </c>
      <c r="C51" t="s">
        <v>333</v>
      </c>
      <c r="D51" t="s">
        <v>333</v>
      </c>
      <c r="E51">
        <v>56.24</v>
      </c>
      <c r="F51" t="s">
        <v>334</v>
      </c>
      <c r="G51" t="s">
        <v>338</v>
      </c>
      <c r="H51">
        <v>20210817</v>
      </c>
    </row>
    <row r="52" spans="1:8" x14ac:dyDescent="0.25">
      <c r="A52" t="s">
        <v>442</v>
      </c>
      <c r="B52" t="s">
        <v>443</v>
      </c>
      <c r="C52" t="s">
        <v>333</v>
      </c>
      <c r="D52" t="s">
        <v>333</v>
      </c>
      <c r="E52">
        <v>290.82</v>
      </c>
      <c r="F52" t="s">
        <v>334</v>
      </c>
      <c r="G52" t="s">
        <v>335</v>
      </c>
      <c r="H52">
        <v>20210930</v>
      </c>
    </row>
    <row r="53" spans="1:8" x14ac:dyDescent="0.25">
      <c r="A53" t="s">
        <v>444</v>
      </c>
      <c r="B53" t="s">
        <v>445</v>
      </c>
      <c r="C53" t="s">
        <v>333</v>
      </c>
      <c r="D53" t="s">
        <v>333</v>
      </c>
      <c r="E53">
        <v>78.92</v>
      </c>
      <c r="F53" t="s">
        <v>334</v>
      </c>
      <c r="G53" t="s">
        <v>377</v>
      </c>
      <c r="H53">
        <v>20200508</v>
      </c>
    </row>
    <row r="54" spans="1:8" x14ac:dyDescent="0.25">
      <c r="A54" t="s">
        <v>446</v>
      </c>
      <c r="B54" t="s">
        <v>447</v>
      </c>
      <c r="C54" t="s">
        <v>333</v>
      </c>
      <c r="D54" t="s">
        <v>333</v>
      </c>
      <c r="E54">
        <v>73.14</v>
      </c>
      <c r="F54" t="s">
        <v>334</v>
      </c>
      <c r="G54" t="s">
        <v>40</v>
      </c>
      <c r="H54">
        <v>20210614</v>
      </c>
    </row>
    <row r="55" spans="1:8" x14ac:dyDescent="0.25">
      <c r="A55" t="s">
        <v>448</v>
      </c>
      <c r="B55" t="s">
        <v>449</v>
      </c>
      <c r="C55" t="s">
        <v>333</v>
      </c>
      <c r="D55" t="s">
        <v>333</v>
      </c>
      <c r="E55">
        <v>60.29</v>
      </c>
      <c r="F55" t="s">
        <v>334</v>
      </c>
      <c r="G55" t="s">
        <v>356</v>
      </c>
      <c r="H55">
        <v>20210817</v>
      </c>
    </row>
    <row r="56" spans="1:8" x14ac:dyDescent="0.25">
      <c r="A56" t="s">
        <v>450</v>
      </c>
      <c r="B56" t="s">
        <v>451</v>
      </c>
      <c r="C56" t="s">
        <v>333</v>
      </c>
      <c r="D56" t="s">
        <v>333</v>
      </c>
      <c r="E56">
        <v>213</v>
      </c>
      <c r="F56" t="s">
        <v>334</v>
      </c>
      <c r="G56" t="s">
        <v>344</v>
      </c>
      <c r="H56">
        <v>20210909</v>
      </c>
    </row>
    <row r="57" spans="1:8" x14ac:dyDescent="0.25">
      <c r="A57" t="s">
        <v>452</v>
      </c>
      <c r="B57" t="s">
        <v>453</v>
      </c>
      <c r="C57" t="s">
        <v>333</v>
      </c>
      <c r="D57" t="s">
        <v>333</v>
      </c>
      <c r="E57">
        <v>188.13</v>
      </c>
      <c r="F57" t="s">
        <v>334</v>
      </c>
      <c r="G57" t="s">
        <v>347</v>
      </c>
      <c r="H57">
        <v>20210914</v>
      </c>
    </row>
    <row r="58" spans="1:8" x14ac:dyDescent="0.25">
      <c r="A58" t="s">
        <v>454</v>
      </c>
      <c r="B58" t="s">
        <v>455</v>
      </c>
      <c r="C58" t="s">
        <v>333</v>
      </c>
      <c r="D58" t="s">
        <v>333</v>
      </c>
      <c r="E58">
        <v>1629.85</v>
      </c>
      <c r="F58" t="s">
        <v>334</v>
      </c>
      <c r="G58" t="s">
        <v>377</v>
      </c>
      <c r="H58" t="s">
        <v>333</v>
      </c>
    </row>
    <row r="59" spans="1:8" x14ac:dyDescent="0.25">
      <c r="A59" t="s">
        <v>456</v>
      </c>
      <c r="B59" t="s">
        <v>457</v>
      </c>
      <c r="C59" t="s">
        <v>333</v>
      </c>
      <c r="D59" t="s">
        <v>333</v>
      </c>
      <c r="E59">
        <v>213.22</v>
      </c>
      <c r="F59" t="s">
        <v>334</v>
      </c>
      <c r="G59" t="s">
        <v>335</v>
      </c>
      <c r="H59">
        <v>20210831</v>
      </c>
    </row>
    <row r="60" spans="1:8" x14ac:dyDescent="0.25">
      <c r="A60" t="s">
        <v>458</v>
      </c>
      <c r="B60" t="s">
        <v>459</v>
      </c>
      <c r="C60" t="s">
        <v>333</v>
      </c>
      <c r="D60" t="s">
        <v>333</v>
      </c>
      <c r="E60">
        <v>179.74</v>
      </c>
      <c r="F60" t="s">
        <v>334</v>
      </c>
      <c r="G60" t="s">
        <v>344</v>
      </c>
      <c r="H60" t="s">
        <v>333</v>
      </c>
    </row>
    <row r="61" spans="1:8" x14ac:dyDescent="0.25">
      <c r="A61" t="s">
        <v>460</v>
      </c>
      <c r="B61" t="s">
        <v>461</v>
      </c>
      <c r="C61" t="s">
        <v>333</v>
      </c>
      <c r="D61" t="s">
        <v>333</v>
      </c>
      <c r="E61">
        <v>628.9</v>
      </c>
      <c r="F61" t="s">
        <v>334</v>
      </c>
      <c r="G61" t="s">
        <v>338</v>
      </c>
      <c r="H61">
        <v>20210812</v>
      </c>
    </row>
    <row r="62" spans="1:8" x14ac:dyDescent="0.25">
      <c r="A62" t="s">
        <v>462</v>
      </c>
      <c r="B62" t="s">
        <v>463</v>
      </c>
      <c r="C62" t="s">
        <v>333</v>
      </c>
      <c r="D62" t="s">
        <v>333</v>
      </c>
      <c r="E62">
        <v>85.24</v>
      </c>
      <c r="F62" t="s">
        <v>334</v>
      </c>
      <c r="G62" t="s">
        <v>335</v>
      </c>
      <c r="H62">
        <v>20210831</v>
      </c>
    </row>
    <row r="63" spans="1:8" x14ac:dyDescent="0.25">
      <c r="A63" t="s">
        <v>464</v>
      </c>
      <c r="B63" t="s">
        <v>465</v>
      </c>
      <c r="C63" t="s">
        <v>333</v>
      </c>
      <c r="D63" t="s">
        <v>333</v>
      </c>
      <c r="E63">
        <v>56.38</v>
      </c>
      <c r="F63" t="s">
        <v>334</v>
      </c>
      <c r="G63" t="s">
        <v>347</v>
      </c>
      <c r="H63">
        <v>20210623</v>
      </c>
    </row>
    <row r="64" spans="1:8" x14ac:dyDescent="0.25">
      <c r="A64" t="s">
        <v>466</v>
      </c>
      <c r="B64" t="s">
        <v>467</v>
      </c>
      <c r="C64" t="s">
        <v>333</v>
      </c>
      <c r="D64" t="s">
        <v>333</v>
      </c>
      <c r="E64">
        <v>53.16</v>
      </c>
      <c r="F64" t="s">
        <v>334</v>
      </c>
      <c r="G64" t="s">
        <v>338</v>
      </c>
      <c r="H64">
        <v>20210726</v>
      </c>
    </row>
    <row r="65" spans="1:8" x14ac:dyDescent="0.25">
      <c r="A65" t="s">
        <v>468</v>
      </c>
      <c r="B65" t="s">
        <v>469</v>
      </c>
      <c r="C65" t="s">
        <v>333</v>
      </c>
      <c r="D65" t="s">
        <v>333</v>
      </c>
      <c r="E65">
        <v>90.14</v>
      </c>
      <c r="F65" t="s">
        <v>334</v>
      </c>
      <c r="G65" t="s">
        <v>347</v>
      </c>
      <c r="H65">
        <v>20210819</v>
      </c>
    </row>
    <row r="66" spans="1:8" x14ac:dyDescent="0.25">
      <c r="A66" t="s">
        <v>470</v>
      </c>
      <c r="B66" t="s">
        <v>471</v>
      </c>
      <c r="C66" t="s">
        <v>333</v>
      </c>
      <c r="D66" t="s">
        <v>333</v>
      </c>
      <c r="E66">
        <v>74.83</v>
      </c>
      <c r="F66" t="s">
        <v>334</v>
      </c>
      <c r="G66" t="s">
        <v>359</v>
      </c>
      <c r="H66">
        <v>20210902</v>
      </c>
    </row>
    <row r="67" spans="1:8" x14ac:dyDescent="0.25">
      <c r="A67" t="s">
        <v>472</v>
      </c>
      <c r="B67" t="s">
        <v>473</v>
      </c>
      <c r="C67" t="s">
        <v>333</v>
      </c>
      <c r="D67" t="s">
        <v>333</v>
      </c>
      <c r="E67">
        <v>241.04</v>
      </c>
      <c r="F67" t="s">
        <v>334</v>
      </c>
      <c r="G67" t="s">
        <v>359</v>
      </c>
      <c r="H67">
        <v>20210908</v>
      </c>
    </row>
    <row r="68" spans="1:8" x14ac:dyDescent="0.25">
      <c r="A68" t="s">
        <v>474</v>
      </c>
      <c r="B68" t="s">
        <v>475</v>
      </c>
      <c r="C68" t="s">
        <v>333</v>
      </c>
      <c r="D68" t="s">
        <v>333</v>
      </c>
      <c r="E68">
        <v>285.63</v>
      </c>
      <c r="F68" t="s">
        <v>334</v>
      </c>
      <c r="G68" t="s">
        <v>338</v>
      </c>
      <c r="H68" t="s">
        <v>333</v>
      </c>
    </row>
    <row r="69" spans="1:8" x14ac:dyDescent="0.25">
      <c r="A69" t="s">
        <v>476</v>
      </c>
      <c r="B69" t="s">
        <v>477</v>
      </c>
      <c r="C69" t="s">
        <v>333</v>
      </c>
      <c r="D69" t="s">
        <v>333</v>
      </c>
      <c r="E69">
        <v>114.84</v>
      </c>
      <c r="F69" t="s">
        <v>334</v>
      </c>
      <c r="G69" t="s">
        <v>377</v>
      </c>
      <c r="H69">
        <v>20210616</v>
      </c>
    </row>
    <row r="70" spans="1:8" x14ac:dyDescent="0.25">
      <c r="A70" t="s">
        <v>478</v>
      </c>
      <c r="B70" t="s">
        <v>479</v>
      </c>
      <c r="C70" t="s">
        <v>333</v>
      </c>
      <c r="D70" t="s">
        <v>333</v>
      </c>
      <c r="E70">
        <v>44.7</v>
      </c>
      <c r="F70" t="s">
        <v>334</v>
      </c>
      <c r="G70" t="s">
        <v>359</v>
      </c>
      <c r="H70" t="s">
        <v>333</v>
      </c>
    </row>
    <row r="71" spans="1:8" x14ac:dyDescent="0.25">
      <c r="A71" t="s">
        <v>480</v>
      </c>
      <c r="B71" t="s">
        <v>481</v>
      </c>
      <c r="C71" t="s">
        <v>333</v>
      </c>
      <c r="D71" t="s">
        <v>333</v>
      </c>
      <c r="E71">
        <v>68.12</v>
      </c>
      <c r="F71" t="s">
        <v>334</v>
      </c>
      <c r="G71" t="s">
        <v>359</v>
      </c>
      <c r="H71">
        <v>20210701</v>
      </c>
    </row>
    <row r="72" spans="1:8" x14ac:dyDescent="0.25">
      <c r="A72" t="s">
        <v>482</v>
      </c>
      <c r="B72" t="s">
        <v>483</v>
      </c>
      <c r="C72" t="s">
        <v>333</v>
      </c>
      <c r="D72" t="s">
        <v>333</v>
      </c>
      <c r="E72">
        <v>99.73</v>
      </c>
      <c r="F72" t="s">
        <v>334</v>
      </c>
      <c r="G72" t="s">
        <v>347</v>
      </c>
      <c r="H72">
        <v>20210826</v>
      </c>
    </row>
    <row r="73" spans="1:8" x14ac:dyDescent="0.25">
      <c r="A73" t="s">
        <v>484</v>
      </c>
      <c r="B73" t="s">
        <v>485</v>
      </c>
      <c r="C73" t="s">
        <v>333</v>
      </c>
      <c r="D73" t="s">
        <v>333</v>
      </c>
      <c r="E73">
        <v>70.34</v>
      </c>
      <c r="F73" t="s">
        <v>334</v>
      </c>
      <c r="G73" t="s">
        <v>356</v>
      </c>
      <c r="H73">
        <v>20210902</v>
      </c>
    </row>
    <row r="74" spans="1:8" x14ac:dyDescent="0.25">
      <c r="A74" t="s">
        <v>486</v>
      </c>
      <c r="B74" t="s">
        <v>487</v>
      </c>
      <c r="C74" t="s">
        <v>333</v>
      </c>
      <c r="D74" t="s">
        <v>333</v>
      </c>
      <c r="E74">
        <v>16.28</v>
      </c>
      <c r="F74" t="s">
        <v>334</v>
      </c>
      <c r="G74" t="s">
        <v>40</v>
      </c>
      <c r="H74">
        <v>20210811</v>
      </c>
    </row>
    <row r="75" spans="1:8" x14ac:dyDescent="0.25">
      <c r="A75" t="s">
        <v>488</v>
      </c>
      <c r="B75" t="s">
        <v>489</v>
      </c>
      <c r="C75" t="s">
        <v>333</v>
      </c>
      <c r="D75" t="s">
        <v>333</v>
      </c>
      <c r="E75">
        <v>42.3</v>
      </c>
      <c r="F75" t="s">
        <v>334</v>
      </c>
      <c r="G75" t="s">
        <v>356</v>
      </c>
      <c r="H75">
        <v>20210713</v>
      </c>
    </row>
    <row r="76" spans="1:8" x14ac:dyDescent="0.25">
      <c r="A76" t="s">
        <v>490</v>
      </c>
      <c r="B76" t="s">
        <v>491</v>
      </c>
      <c r="C76" t="s">
        <v>333</v>
      </c>
      <c r="D76" t="s">
        <v>333</v>
      </c>
      <c r="E76">
        <v>271.77</v>
      </c>
      <c r="F76" t="s">
        <v>334</v>
      </c>
      <c r="G76" t="s">
        <v>347</v>
      </c>
      <c r="H76">
        <v>20210611</v>
      </c>
    </row>
    <row r="77" spans="1:8" x14ac:dyDescent="0.25">
      <c r="A77" t="s">
        <v>492</v>
      </c>
      <c r="B77" t="s">
        <v>493</v>
      </c>
      <c r="C77" t="s">
        <v>333</v>
      </c>
      <c r="D77" t="s">
        <v>333</v>
      </c>
      <c r="E77">
        <v>126.66</v>
      </c>
      <c r="F77" t="s">
        <v>334</v>
      </c>
      <c r="G77" t="s">
        <v>377</v>
      </c>
      <c r="H77">
        <v>20200326</v>
      </c>
    </row>
    <row r="78" spans="1:8" x14ac:dyDescent="0.25">
      <c r="A78" t="s">
        <v>494</v>
      </c>
      <c r="B78" t="s">
        <v>495</v>
      </c>
      <c r="C78" t="s">
        <v>333</v>
      </c>
      <c r="D78" t="s">
        <v>333</v>
      </c>
      <c r="E78">
        <v>23.08</v>
      </c>
      <c r="F78" t="s">
        <v>334</v>
      </c>
      <c r="G78" t="s">
        <v>377</v>
      </c>
      <c r="H78">
        <v>20200331</v>
      </c>
    </row>
    <row r="79" spans="1:8" x14ac:dyDescent="0.25">
      <c r="A79" t="s">
        <v>496</v>
      </c>
      <c r="B79" t="s">
        <v>497</v>
      </c>
      <c r="C79" t="s">
        <v>333</v>
      </c>
      <c r="D79" t="s">
        <v>333</v>
      </c>
      <c r="E79">
        <v>195.02</v>
      </c>
      <c r="F79" t="s">
        <v>334</v>
      </c>
      <c r="G79" t="s">
        <v>344</v>
      </c>
      <c r="H79" t="s">
        <v>333</v>
      </c>
    </row>
    <row r="80" spans="1:8" x14ac:dyDescent="0.25">
      <c r="A80" t="s">
        <v>498</v>
      </c>
      <c r="B80" t="s">
        <v>499</v>
      </c>
      <c r="C80" t="s">
        <v>333</v>
      </c>
      <c r="D80" t="s">
        <v>333</v>
      </c>
      <c r="E80">
        <v>11.75</v>
      </c>
      <c r="F80" t="s">
        <v>334</v>
      </c>
      <c r="G80" t="s">
        <v>341</v>
      </c>
      <c r="H80">
        <v>20210528</v>
      </c>
    </row>
    <row r="81" spans="1:8" x14ac:dyDescent="0.25">
      <c r="A81" t="s">
        <v>500</v>
      </c>
      <c r="B81" t="s">
        <v>501</v>
      </c>
      <c r="C81" t="s">
        <v>333</v>
      </c>
      <c r="D81" t="s">
        <v>333</v>
      </c>
      <c r="E81">
        <v>54.88</v>
      </c>
      <c r="F81" t="s">
        <v>334</v>
      </c>
      <c r="G81" t="s">
        <v>366</v>
      </c>
      <c r="H81">
        <v>20210709</v>
      </c>
    </row>
    <row r="82" spans="1:8" x14ac:dyDescent="0.25">
      <c r="A82" t="s">
        <v>502</v>
      </c>
      <c r="B82" t="s">
        <v>503</v>
      </c>
      <c r="C82" t="s">
        <v>333</v>
      </c>
      <c r="D82" t="s">
        <v>333</v>
      </c>
      <c r="E82">
        <v>162.58000000000001</v>
      </c>
      <c r="F82" t="s">
        <v>334</v>
      </c>
      <c r="G82" t="s">
        <v>356</v>
      </c>
      <c r="H82">
        <v>20210727</v>
      </c>
    </row>
    <row r="83" spans="1:8" x14ac:dyDescent="0.25">
      <c r="A83" t="s">
        <v>504</v>
      </c>
      <c r="B83" t="s">
        <v>505</v>
      </c>
      <c r="C83" t="s">
        <v>333</v>
      </c>
      <c r="D83" t="s">
        <v>333</v>
      </c>
      <c r="E83">
        <v>466.45</v>
      </c>
      <c r="F83" t="s">
        <v>334</v>
      </c>
      <c r="G83" t="s">
        <v>344</v>
      </c>
      <c r="H83" t="s">
        <v>333</v>
      </c>
    </row>
    <row r="84" spans="1:8" x14ac:dyDescent="0.25">
      <c r="A84" t="s">
        <v>506</v>
      </c>
      <c r="B84" t="s">
        <v>507</v>
      </c>
      <c r="C84" t="s">
        <v>333</v>
      </c>
      <c r="D84" t="s">
        <v>333</v>
      </c>
      <c r="E84">
        <v>63.27</v>
      </c>
      <c r="F84" t="s">
        <v>334</v>
      </c>
      <c r="G84" t="s">
        <v>53</v>
      </c>
      <c r="H84">
        <v>20210805</v>
      </c>
    </row>
    <row r="85" spans="1:8" x14ac:dyDescent="0.25">
      <c r="A85" t="s">
        <v>508</v>
      </c>
      <c r="B85" t="s">
        <v>509</v>
      </c>
      <c r="C85" t="s">
        <v>333</v>
      </c>
      <c r="D85" t="s">
        <v>333</v>
      </c>
      <c r="E85">
        <v>25.46</v>
      </c>
      <c r="F85" t="s">
        <v>334</v>
      </c>
      <c r="G85" t="s">
        <v>377</v>
      </c>
      <c r="H85">
        <v>20210527</v>
      </c>
    </row>
    <row r="86" spans="1:8" x14ac:dyDescent="0.25">
      <c r="A86" t="s">
        <v>510</v>
      </c>
      <c r="B86" t="s">
        <v>511</v>
      </c>
      <c r="C86" t="s">
        <v>333</v>
      </c>
      <c r="D86" t="s">
        <v>333</v>
      </c>
      <c r="E86">
        <v>78.63</v>
      </c>
      <c r="F86" t="s">
        <v>334</v>
      </c>
      <c r="G86" t="s">
        <v>356</v>
      </c>
      <c r="H86">
        <v>20210720</v>
      </c>
    </row>
    <row r="87" spans="1:8" x14ac:dyDescent="0.25">
      <c r="A87" t="s">
        <v>512</v>
      </c>
      <c r="B87" t="s">
        <v>513</v>
      </c>
      <c r="C87" t="s">
        <v>333</v>
      </c>
      <c r="D87" t="s">
        <v>333</v>
      </c>
      <c r="E87">
        <v>72.25</v>
      </c>
      <c r="F87" t="s">
        <v>334</v>
      </c>
      <c r="G87" t="s">
        <v>338</v>
      </c>
      <c r="H87">
        <v>20210914</v>
      </c>
    </row>
    <row r="88" spans="1:8" x14ac:dyDescent="0.25">
      <c r="A88" t="s">
        <v>514</v>
      </c>
      <c r="B88" t="s">
        <v>515</v>
      </c>
      <c r="C88" t="s">
        <v>333</v>
      </c>
      <c r="D88" t="s">
        <v>333</v>
      </c>
      <c r="E88">
        <v>181.55</v>
      </c>
      <c r="F88" t="s">
        <v>334</v>
      </c>
      <c r="G88" t="s">
        <v>344</v>
      </c>
      <c r="H88">
        <v>20121219</v>
      </c>
    </row>
    <row r="89" spans="1:8" x14ac:dyDescent="0.25">
      <c r="A89" t="s">
        <v>516</v>
      </c>
      <c r="B89" t="s">
        <v>517</v>
      </c>
      <c r="C89" t="s">
        <v>333</v>
      </c>
      <c r="D89" t="s">
        <v>333</v>
      </c>
      <c r="E89">
        <v>32.76</v>
      </c>
      <c r="F89" t="s">
        <v>334</v>
      </c>
      <c r="G89" t="s">
        <v>356</v>
      </c>
      <c r="H89">
        <v>20210802</v>
      </c>
    </row>
    <row r="90" spans="1:8" x14ac:dyDescent="0.25">
      <c r="A90" t="s">
        <v>518</v>
      </c>
      <c r="B90" t="s">
        <v>519</v>
      </c>
      <c r="C90" t="s">
        <v>333</v>
      </c>
      <c r="D90" t="s">
        <v>333</v>
      </c>
      <c r="E90">
        <v>75.52</v>
      </c>
      <c r="F90" t="s">
        <v>334</v>
      </c>
      <c r="G90" t="s">
        <v>53</v>
      </c>
      <c r="H90">
        <v>20210817</v>
      </c>
    </row>
    <row r="91" spans="1:8" x14ac:dyDescent="0.25">
      <c r="A91" t="s">
        <v>520</v>
      </c>
      <c r="B91" t="s">
        <v>521</v>
      </c>
      <c r="C91" t="s">
        <v>333</v>
      </c>
      <c r="D91" t="s">
        <v>333</v>
      </c>
      <c r="E91">
        <v>40.92</v>
      </c>
      <c r="F91" t="s">
        <v>334</v>
      </c>
      <c r="G91" t="s">
        <v>344</v>
      </c>
      <c r="H91">
        <v>20210830</v>
      </c>
    </row>
    <row r="92" spans="1:8" x14ac:dyDescent="0.25">
      <c r="A92" t="s">
        <v>522</v>
      </c>
      <c r="B92" t="s">
        <v>523</v>
      </c>
      <c r="C92" t="s">
        <v>333</v>
      </c>
      <c r="D92" t="s">
        <v>333</v>
      </c>
      <c r="E92">
        <v>229.08</v>
      </c>
      <c r="F92" t="s">
        <v>334</v>
      </c>
      <c r="G92" t="s">
        <v>347</v>
      </c>
      <c r="H92">
        <v>20210819</v>
      </c>
    </row>
    <row r="93" spans="1:8" x14ac:dyDescent="0.25">
      <c r="A93" t="s">
        <v>524</v>
      </c>
      <c r="B93" t="s">
        <v>525</v>
      </c>
      <c r="C93" t="s">
        <v>333</v>
      </c>
      <c r="D93" t="s">
        <v>333</v>
      </c>
      <c r="E93">
        <v>90.5</v>
      </c>
      <c r="F93" t="s">
        <v>334</v>
      </c>
      <c r="G93" t="s">
        <v>377</v>
      </c>
      <c r="H93" t="s">
        <v>333</v>
      </c>
    </row>
    <row r="94" spans="1:8" x14ac:dyDescent="0.25">
      <c r="A94" t="s">
        <v>526</v>
      </c>
      <c r="B94" t="s">
        <v>527</v>
      </c>
      <c r="C94" t="s">
        <v>333</v>
      </c>
      <c r="D94" t="s">
        <v>333</v>
      </c>
      <c r="E94">
        <v>307.27999999999997</v>
      </c>
      <c r="F94" t="s">
        <v>334</v>
      </c>
      <c r="G94" t="s">
        <v>359</v>
      </c>
      <c r="H94">
        <v>20210624</v>
      </c>
    </row>
    <row r="95" spans="1:8" x14ac:dyDescent="0.25">
      <c r="A95" t="s">
        <v>528</v>
      </c>
      <c r="B95" t="s">
        <v>529</v>
      </c>
      <c r="C95" t="s">
        <v>333</v>
      </c>
      <c r="D95" t="s">
        <v>333</v>
      </c>
      <c r="E95">
        <v>260.08999999999997</v>
      </c>
      <c r="F95" t="s">
        <v>334</v>
      </c>
      <c r="G95" t="s">
        <v>377</v>
      </c>
      <c r="H95">
        <v>20210817</v>
      </c>
    </row>
    <row r="96" spans="1:8" x14ac:dyDescent="0.25">
      <c r="A96" t="s">
        <v>530</v>
      </c>
      <c r="B96" t="s">
        <v>531</v>
      </c>
      <c r="C96" t="s">
        <v>333</v>
      </c>
      <c r="D96" t="s">
        <v>333</v>
      </c>
      <c r="E96">
        <v>366.88</v>
      </c>
      <c r="F96" t="s">
        <v>334</v>
      </c>
      <c r="G96" t="s">
        <v>347</v>
      </c>
      <c r="H96">
        <v>20210629</v>
      </c>
    </row>
    <row r="97" spans="1:8" x14ac:dyDescent="0.25">
      <c r="A97" t="s">
        <v>532</v>
      </c>
      <c r="B97" t="s">
        <v>533</v>
      </c>
      <c r="C97" t="s">
        <v>333</v>
      </c>
      <c r="D97" t="s">
        <v>333</v>
      </c>
      <c r="E97">
        <v>76</v>
      </c>
      <c r="F97" t="s">
        <v>334</v>
      </c>
      <c r="G97" t="s">
        <v>53</v>
      </c>
      <c r="H97">
        <v>20210902</v>
      </c>
    </row>
    <row r="98" spans="1:8" x14ac:dyDescent="0.25">
      <c r="A98" t="s">
        <v>534</v>
      </c>
      <c r="B98" t="s">
        <v>535</v>
      </c>
      <c r="C98" t="s">
        <v>333</v>
      </c>
      <c r="D98" t="s">
        <v>333</v>
      </c>
      <c r="E98">
        <v>169.49</v>
      </c>
      <c r="F98" t="s">
        <v>334</v>
      </c>
      <c r="G98" t="s">
        <v>347</v>
      </c>
      <c r="H98">
        <v>20210830</v>
      </c>
    </row>
    <row r="99" spans="1:8" x14ac:dyDescent="0.25">
      <c r="A99" t="s">
        <v>536</v>
      </c>
      <c r="B99" t="s">
        <v>537</v>
      </c>
      <c r="C99" t="s">
        <v>333</v>
      </c>
      <c r="D99" t="s">
        <v>333</v>
      </c>
      <c r="E99">
        <v>60.8</v>
      </c>
      <c r="F99" t="s">
        <v>334</v>
      </c>
      <c r="G99" t="s">
        <v>53</v>
      </c>
      <c r="H99">
        <v>20210729</v>
      </c>
    </row>
    <row r="100" spans="1:8" x14ac:dyDescent="0.25">
      <c r="A100" t="s">
        <v>538</v>
      </c>
      <c r="B100" t="s">
        <v>539</v>
      </c>
      <c r="C100" t="s">
        <v>333</v>
      </c>
      <c r="D100" t="s">
        <v>333</v>
      </c>
      <c r="E100">
        <v>106.96</v>
      </c>
      <c r="F100" t="s">
        <v>334</v>
      </c>
      <c r="G100" t="s">
        <v>53</v>
      </c>
      <c r="H100">
        <v>20210812</v>
      </c>
    </row>
    <row r="101" spans="1:8" x14ac:dyDescent="0.25">
      <c r="A101" t="s">
        <v>540</v>
      </c>
      <c r="B101" t="s">
        <v>541</v>
      </c>
      <c r="C101" t="s">
        <v>333</v>
      </c>
      <c r="D101" t="s">
        <v>333</v>
      </c>
      <c r="E101">
        <v>66.400000000000006</v>
      </c>
      <c r="F101" t="s">
        <v>334</v>
      </c>
      <c r="G101" t="s">
        <v>366</v>
      </c>
      <c r="H101">
        <v>20210914</v>
      </c>
    </row>
    <row r="102" spans="1:8" x14ac:dyDescent="0.25">
      <c r="A102" t="s">
        <v>542</v>
      </c>
      <c r="B102" t="s">
        <v>543</v>
      </c>
      <c r="C102" t="s">
        <v>333</v>
      </c>
      <c r="D102" t="s">
        <v>333</v>
      </c>
      <c r="E102">
        <v>162.88999999999999</v>
      </c>
      <c r="F102" t="s">
        <v>334</v>
      </c>
      <c r="G102" t="s">
        <v>347</v>
      </c>
      <c r="H102">
        <v>20210812</v>
      </c>
    </row>
    <row r="103" spans="1:8" x14ac:dyDescent="0.25">
      <c r="A103" t="s">
        <v>544</v>
      </c>
      <c r="B103" t="s">
        <v>545</v>
      </c>
      <c r="C103" t="s">
        <v>333</v>
      </c>
      <c r="D103" t="s">
        <v>333</v>
      </c>
      <c r="E103">
        <v>219.65</v>
      </c>
      <c r="F103" t="s">
        <v>334</v>
      </c>
      <c r="G103" t="s">
        <v>335</v>
      </c>
      <c r="H103">
        <v>20210913</v>
      </c>
    </row>
    <row r="104" spans="1:8" x14ac:dyDescent="0.25">
      <c r="A104" t="s">
        <v>546</v>
      </c>
      <c r="B104" t="s">
        <v>547</v>
      </c>
      <c r="C104" t="s">
        <v>333</v>
      </c>
      <c r="D104" t="s">
        <v>333</v>
      </c>
      <c r="E104">
        <v>185.43</v>
      </c>
      <c r="F104" t="s">
        <v>334</v>
      </c>
      <c r="G104" t="s">
        <v>359</v>
      </c>
      <c r="H104">
        <v>20211021</v>
      </c>
    </row>
    <row r="105" spans="1:8" x14ac:dyDescent="0.25">
      <c r="A105" t="s">
        <v>548</v>
      </c>
      <c r="B105" t="s">
        <v>549</v>
      </c>
      <c r="C105" t="s">
        <v>333</v>
      </c>
      <c r="D105" t="s">
        <v>333</v>
      </c>
      <c r="E105">
        <v>101.44</v>
      </c>
      <c r="F105" t="s">
        <v>334</v>
      </c>
      <c r="G105" t="s">
        <v>347</v>
      </c>
      <c r="H105">
        <v>20210812</v>
      </c>
    </row>
    <row r="106" spans="1:8" x14ac:dyDescent="0.25">
      <c r="A106" t="s">
        <v>550</v>
      </c>
      <c r="B106" t="s">
        <v>551</v>
      </c>
      <c r="C106" t="s">
        <v>333</v>
      </c>
      <c r="D106" t="s">
        <v>333</v>
      </c>
      <c r="E106">
        <v>70.930000000000007</v>
      </c>
      <c r="F106" t="s">
        <v>334</v>
      </c>
      <c r="G106" t="s">
        <v>40</v>
      </c>
      <c r="H106">
        <v>20210715</v>
      </c>
    </row>
    <row r="107" spans="1:8" x14ac:dyDescent="0.25">
      <c r="A107" t="s">
        <v>552</v>
      </c>
      <c r="B107" t="s">
        <v>553</v>
      </c>
      <c r="C107" t="s">
        <v>333</v>
      </c>
      <c r="D107" t="s">
        <v>333</v>
      </c>
      <c r="E107">
        <v>261.52</v>
      </c>
      <c r="F107" t="s">
        <v>334</v>
      </c>
      <c r="G107" t="s">
        <v>338</v>
      </c>
      <c r="H107">
        <v>20210730</v>
      </c>
    </row>
    <row r="108" spans="1:8" x14ac:dyDescent="0.25">
      <c r="A108" t="s">
        <v>554</v>
      </c>
      <c r="B108" t="s">
        <v>555</v>
      </c>
      <c r="C108" t="s">
        <v>333</v>
      </c>
      <c r="D108" t="s">
        <v>333</v>
      </c>
      <c r="E108">
        <v>106.09</v>
      </c>
      <c r="F108" t="s">
        <v>334</v>
      </c>
      <c r="G108" t="s">
        <v>53</v>
      </c>
      <c r="H108">
        <v>20210811</v>
      </c>
    </row>
    <row r="109" spans="1:8" x14ac:dyDescent="0.25">
      <c r="A109" t="s">
        <v>556</v>
      </c>
      <c r="B109" t="s">
        <v>557</v>
      </c>
      <c r="C109" t="s">
        <v>333</v>
      </c>
      <c r="D109" t="s">
        <v>333</v>
      </c>
      <c r="E109">
        <v>253.83</v>
      </c>
      <c r="F109" t="s">
        <v>334</v>
      </c>
      <c r="G109" t="s">
        <v>347</v>
      </c>
      <c r="H109">
        <v>20210524</v>
      </c>
    </row>
    <row r="110" spans="1:8" x14ac:dyDescent="0.25">
      <c r="A110" t="s">
        <v>558</v>
      </c>
      <c r="B110" t="s">
        <v>559</v>
      </c>
      <c r="C110" t="s">
        <v>333</v>
      </c>
      <c r="D110" t="s">
        <v>333</v>
      </c>
      <c r="E110">
        <v>248.96</v>
      </c>
      <c r="F110" t="s">
        <v>334</v>
      </c>
      <c r="G110" t="s">
        <v>359</v>
      </c>
      <c r="H110" t="s">
        <v>333</v>
      </c>
    </row>
    <row r="111" spans="1:8" x14ac:dyDescent="0.25">
      <c r="A111" t="s">
        <v>560</v>
      </c>
      <c r="B111" t="s">
        <v>561</v>
      </c>
      <c r="C111" t="s">
        <v>333</v>
      </c>
      <c r="D111" t="s">
        <v>333</v>
      </c>
      <c r="E111">
        <v>292.88</v>
      </c>
      <c r="F111" t="s">
        <v>334</v>
      </c>
      <c r="G111" t="s">
        <v>344</v>
      </c>
      <c r="H111">
        <v>19990719</v>
      </c>
    </row>
    <row r="112" spans="1:8" x14ac:dyDescent="0.25">
      <c r="A112" t="s">
        <v>562</v>
      </c>
      <c r="B112" t="s">
        <v>563</v>
      </c>
      <c r="C112" t="s">
        <v>333</v>
      </c>
      <c r="D112" t="s">
        <v>333</v>
      </c>
      <c r="E112">
        <v>276.27</v>
      </c>
      <c r="F112" t="s">
        <v>334</v>
      </c>
      <c r="G112" t="s">
        <v>347</v>
      </c>
      <c r="H112">
        <v>20210625</v>
      </c>
    </row>
    <row r="113" spans="1:8" x14ac:dyDescent="0.25">
      <c r="A113" t="s">
        <v>564</v>
      </c>
      <c r="B113" t="s">
        <v>565</v>
      </c>
      <c r="C113" t="s">
        <v>333</v>
      </c>
      <c r="D113" t="s">
        <v>333</v>
      </c>
      <c r="E113">
        <v>95.31</v>
      </c>
      <c r="F113" t="s">
        <v>334</v>
      </c>
      <c r="G113" t="s">
        <v>335</v>
      </c>
      <c r="H113">
        <v>20210929</v>
      </c>
    </row>
    <row r="114" spans="1:8" x14ac:dyDescent="0.25">
      <c r="A114" t="s">
        <v>566</v>
      </c>
      <c r="B114" t="s">
        <v>567</v>
      </c>
      <c r="C114" t="s">
        <v>333</v>
      </c>
      <c r="D114" t="s">
        <v>333</v>
      </c>
      <c r="E114">
        <v>13.8</v>
      </c>
      <c r="F114" t="s">
        <v>334</v>
      </c>
      <c r="G114" t="s">
        <v>377</v>
      </c>
      <c r="H114">
        <v>20200319</v>
      </c>
    </row>
    <row r="115" spans="1:8" x14ac:dyDescent="0.25">
      <c r="A115" t="s">
        <v>568</v>
      </c>
      <c r="B115" t="s">
        <v>569</v>
      </c>
      <c r="C115" t="s">
        <v>333</v>
      </c>
      <c r="D115" t="s">
        <v>333</v>
      </c>
      <c r="E115">
        <v>80.61</v>
      </c>
      <c r="F115" t="s">
        <v>334</v>
      </c>
      <c r="G115" t="s">
        <v>53</v>
      </c>
      <c r="H115">
        <v>20210826</v>
      </c>
    </row>
    <row r="116" spans="1:8" x14ac:dyDescent="0.25">
      <c r="A116" t="s">
        <v>570</v>
      </c>
      <c r="B116" t="s">
        <v>571</v>
      </c>
      <c r="C116" t="s">
        <v>333</v>
      </c>
      <c r="D116" t="s">
        <v>333</v>
      </c>
      <c r="E116">
        <v>31.66</v>
      </c>
      <c r="F116" t="s">
        <v>334</v>
      </c>
      <c r="G116" t="s">
        <v>338</v>
      </c>
      <c r="H116">
        <v>20210629</v>
      </c>
    </row>
    <row r="117" spans="1:8" x14ac:dyDescent="0.25">
      <c r="A117" t="s">
        <v>572</v>
      </c>
      <c r="B117" t="s">
        <v>573</v>
      </c>
      <c r="C117" t="s">
        <v>333</v>
      </c>
      <c r="D117" t="s">
        <v>333</v>
      </c>
      <c r="E117">
        <v>36.86</v>
      </c>
      <c r="F117" t="s">
        <v>334</v>
      </c>
      <c r="G117" t="s">
        <v>335</v>
      </c>
      <c r="H117">
        <v>20210714</v>
      </c>
    </row>
    <row r="118" spans="1:8" x14ac:dyDescent="0.25">
      <c r="A118" t="s">
        <v>574</v>
      </c>
      <c r="B118" t="s">
        <v>575</v>
      </c>
      <c r="C118" t="s">
        <v>333</v>
      </c>
      <c r="D118" t="s">
        <v>333</v>
      </c>
      <c r="E118">
        <v>29.11</v>
      </c>
      <c r="F118" t="s">
        <v>334</v>
      </c>
      <c r="G118" t="s">
        <v>377</v>
      </c>
      <c r="H118">
        <v>20210706</v>
      </c>
    </row>
    <row r="119" spans="1:8" x14ac:dyDescent="0.25">
      <c r="A119" t="s">
        <v>576</v>
      </c>
      <c r="B119" t="s">
        <v>577</v>
      </c>
      <c r="C119" t="s">
        <v>333</v>
      </c>
      <c r="D119" t="s">
        <v>333</v>
      </c>
      <c r="E119">
        <v>516.64</v>
      </c>
      <c r="F119" t="s">
        <v>334</v>
      </c>
      <c r="G119" t="s">
        <v>359</v>
      </c>
      <c r="H119" t="s">
        <v>333</v>
      </c>
    </row>
    <row r="120" spans="1:8" x14ac:dyDescent="0.25">
      <c r="A120" t="s">
        <v>578</v>
      </c>
      <c r="B120" t="s">
        <v>579</v>
      </c>
      <c r="C120" t="s">
        <v>333</v>
      </c>
      <c r="D120" t="s">
        <v>333</v>
      </c>
      <c r="E120">
        <v>199.08</v>
      </c>
      <c r="F120" t="s">
        <v>334</v>
      </c>
      <c r="G120" t="s">
        <v>347</v>
      </c>
      <c r="H120">
        <v>20211007</v>
      </c>
    </row>
    <row r="121" spans="1:8" x14ac:dyDescent="0.25">
      <c r="A121" t="s">
        <v>580</v>
      </c>
      <c r="B121" t="s">
        <v>581</v>
      </c>
      <c r="C121" t="s">
        <v>333</v>
      </c>
      <c r="D121" t="s">
        <v>333</v>
      </c>
      <c r="E121">
        <v>57.87</v>
      </c>
      <c r="F121" t="s">
        <v>334</v>
      </c>
      <c r="G121" t="s">
        <v>356</v>
      </c>
      <c r="H121">
        <v>20210708</v>
      </c>
    </row>
    <row r="122" spans="1:8" x14ac:dyDescent="0.25">
      <c r="A122" t="s">
        <v>582</v>
      </c>
      <c r="B122" t="s">
        <v>583</v>
      </c>
      <c r="C122" t="s">
        <v>333</v>
      </c>
      <c r="D122" t="s">
        <v>333</v>
      </c>
      <c r="E122">
        <v>124.28</v>
      </c>
      <c r="F122" t="s">
        <v>334</v>
      </c>
      <c r="G122" t="s">
        <v>377</v>
      </c>
      <c r="H122">
        <v>20210603</v>
      </c>
    </row>
    <row r="123" spans="1:8" x14ac:dyDescent="0.25">
      <c r="A123" t="s">
        <v>584</v>
      </c>
      <c r="B123" t="s">
        <v>585</v>
      </c>
      <c r="C123" t="s">
        <v>333</v>
      </c>
      <c r="D123" t="s">
        <v>333</v>
      </c>
      <c r="E123">
        <v>100.89</v>
      </c>
      <c r="F123" t="s">
        <v>334</v>
      </c>
      <c r="G123" t="s">
        <v>53</v>
      </c>
      <c r="H123">
        <v>20210820</v>
      </c>
    </row>
    <row r="124" spans="1:8" x14ac:dyDescent="0.25">
      <c r="A124" t="s">
        <v>586</v>
      </c>
      <c r="B124" t="s">
        <v>587</v>
      </c>
      <c r="C124" t="s">
        <v>333</v>
      </c>
      <c r="D124" t="s">
        <v>333</v>
      </c>
      <c r="E124">
        <v>438.69</v>
      </c>
      <c r="F124" t="s">
        <v>334</v>
      </c>
      <c r="G124" t="s">
        <v>347</v>
      </c>
      <c r="H124">
        <v>20210806</v>
      </c>
    </row>
    <row r="125" spans="1:8" x14ac:dyDescent="0.25">
      <c r="A125" t="s">
        <v>588</v>
      </c>
      <c r="B125" t="s">
        <v>589</v>
      </c>
      <c r="C125" t="s">
        <v>333</v>
      </c>
      <c r="D125" t="s">
        <v>333</v>
      </c>
      <c r="E125">
        <v>20</v>
      </c>
      <c r="F125" t="s">
        <v>334</v>
      </c>
      <c r="G125" t="s">
        <v>40</v>
      </c>
      <c r="H125">
        <v>20210601</v>
      </c>
    </row>
    <row r="126" spans="1:8" x14ac:dyDescent="0.25">
      <c r="A126" t="s">
        <v>590</v>
      </c>
      <c r="B126" t="s">
        <v>591</v>
      </c>
      <c r="C126" t="s">
        <v>333</v>
      </c>
      <c r="D126" t="s">
        <v>333</v>
      </c>
      <c r="E126">
        <v>231.29</v>
      </c>
      <c r="F126" t="s">
        <v>334</v>
      </c>
      <c r="G126" t="s">
        <v>347</v>
      </c>
      <c r="H126">
        <v>20210902</v>
      </c>
    </row>
    <row r="127" spans="1:8" x14ac:dyDescent="0.25">
      <c r="A127" t="s">
        <v>592</v>
      </c>
      <c r="B127" t="s">
        <v>593</v>
      </c>
      <c r="C127" t="s">
        <v>333</v>
      </c>
      <c r="D127" t="s">
        <v>333</v>
      </c>
      <c r="E127">
        <v>36.35</v>
      </c>
      <c r="F127" t="s">
        <v>334</v>
      </c>
      <c r="G127" t="s">
        <v>366</v>
      </c>
      <c r="H127">
        <v>20210806</v>
      </c>
    </row>
    <row r="128" spans="1:8" x14ac:dyDescent="0.25">
      <c r="A128" t="s">
        <v>594</v>
      </c>
      <c r="B128" t="s">
        <v>595</v>
      </c>
      <c r="C128" t="s">
        <v>333</v>
      </c>
      <c r="D128" t="s">
        <v>333</v>
      </c>
      <c r="E128">
        <v>121.43</v>
      </c>
      <c r="F128" t="s">
        <v>334</v>
      </c>
      <c r="G128" t="s">
        <v>359</v>
      </c>
      <c r="H128" t="s">
        <v>333</v>
      </c>
    </row>
    <row r="129" spans="1:8" x14ac:dyDescent="0.25">
      <c r="A129" t="s">
        <v>596</v>
      </c>
      <c r="B129" t="s">
        <v>597</v>
      </c>
      <c r="C129" t="s">
        <v>333</v>
      </c>
      <c r="D129" t="s">
        <v>333</v>
      </c>
      <c r="E129">
        <v>74.489999999999995</v>
      </c>
      <c r="F129" t="s">
        <v>334</v>
      </c>
      <c r="G129" t="s">
        <v>347</v>
      </c>
      <c r="H129">
        <v>20210527</v>
      </c>
    </row>
    <row r="130" spans="1:8" x14ac:dyDescent="0.25">
      <c r="A130" t="s">
        <v>598</v>
      </c>
      <c r="B130" t="s">
        <v>599</v>
      </c>
      <c r="C130" t="s">
        <v>333</v>
      </c>
      <c r="D130" t="s">
        <v>333</v>
      </c>
      <c r="E130">
        <v>178.59</v>
      </c>
      <c r="F130" t="s">
        <v>334</v>
      </c>
      <c r="G130" t="s">
        <v>356</v>
      </c>
      <c r="H130">
        <v>20210819</v>
      </c>
    </row>
    <row r="131" spans="1:8" x14ac:dyDescent="0.25">
      <c r="A131" t="s">
        <v>600</v>
      </c>
      <c r="B131" t="s">
        <v>601</v>
      </c>
      <c r="C131" t="s">
        <v>333</v>
      </c>
      <c r="D131" t="s">
        <v>333</v>
      </c>
      <c r="E131">
        <v>49.4</v>
      </c>
      <c r="F131" t="s">
        <v>334</v>
      </c>
      <c r="G131" t="s">
        <v>338</v>
      </c>
      <c r="H131">
        <v>20210730</v>
      </c>
    </row>
    <row r="132" spans="1:8" x14ac:dyDescent="0.25">
      <c r="A132" t="s">
        <v>602</v>
      </c>
      <c r="B132" t="s">
        <v>603</v>
      </c>
      <c r="C132" t="s">
        <v>333</v>
      </c>
      <c r="D132" t="s">
        <v>333</v>
      </c>
      <c r="E132">
        <v>45.48</v>
      </c>
      <c r="F132" t="s">
        <v>334</v>
      </c>
      <c r="G132" t="s">
        <v>356</v>
      </c>
      <c r="H132">
        <v>20210709</v>
      </c>
    </row>
    <row r="133" spans="1:8" x14ac:dyDescent="0.25">
      <c r="A133" t="s">
        <v>604</v>
      </c>
      <c r="B133" t="s">
        <v>605</v>
      </c>
      <c r="C133" t="s">
        <v>333</v>
      </c>
      <c r="D133" t="s">
        <v>333</v>
      </c>
      <c r="E133">
        <v>139.06</v>
      </c>
      <c r="F133" t="s">
        <v>334</v>
      </c>
      <c r="G133" t="s">
        <v>338</v>
      </c>
      <c r="H133">
        <v>20210902</v>
      </c>
    </row>
    <row r="134" spans="1:8" x14ac:dyDescent="0.25">
      <c r="A134" t="s">
        <v>606</v>
      </c>
      <c r="B134" t="s">
        <v>607</v>
      </c>
      <c r="C134" t="s">
        <v>333</v>
      </c>
      <c r="D134" t="s">
        <v>333</v>
      </c>
      <c r="E134">
        <v>61.77</v>
      </c>
      <c r="F134" t="s">
        <v>334</v>
      </c>
      <c r="G134" t="s">
        <v>356</v>
      </c>
      <c r="H134">
        <v>20210929</v>
      </c>
    </row>
    <row r="135" spans="1:8" x14ac:dyDescent="0.25">
      <c r="A135" t="s">
        <v>608</v>
      </c>
      <c r="B135" t="s">
        <v>609</v>
      </c>
      <c r="C135" t="s">
        <v>333</v>
      </c>
      <c r="D135" t="s">
        <v>333</v>
      </c>
      <c r="E135">
        <v>26.48</v>
      </c>
      <c r="F135" t="s">
        <v>334</v>
      </c>
      <c r="G135" t="s">
        <v>53</v>
      </c>
      <c r="H135">
        <v>20210818</v>
      </c>
    </row>
    <row r="136" spans="1:8" x14ac:dyDescent="0.25">
      <c r="A136" t="s">
        <v>610</v>
      </c>
      <c r="B136" t="s">
        <v>611</v>
      </c>
      <c r="C136" t="s">
        <v>333</v>
      </c>
      <c r="D136" t="s">
        <v>333</v>
      </c>
      <c r="E136">
        <v>419.21</v>
      </c>
      <c r="F136" t="s">
        <v>334</v>
      </c>
      <c r="G136" t="s">
        <v>359</v>
      </c>
      <c r="H136">
        <v>20210629</v>
      </c>
    </row>
    <row r="137" spans="1:8" x14ac:dyDescent="0.25">
      <c r="A137" t="s">
        <v>612</v>
      </c>
      <c r="B137" t="s">
        <v>613</v>
      </c>
      <c r="C137" t="s">
        <v>333</v>
      </c>
      <c r="D137" t="s">
        <v>333</v>
      </c>
      <c r="E137">
        <v>215.98</v>
      </c>
      <c r="F137" t="s">
        <v>334</v>
      </c>
      <c r="G137" t="s">
        <v>338</v>
      </c>
      <c r="H137">
        <v>20210929</v>
      </c>
    </row>
    <row r="138" spans="1:8" x14ac:dyDescent="0.25">
      <c r="A138" t="s">
        <v>614</v>
      </c>
      <c r="B138" t="s">
        <v>615</v>
      </c>
      <c r="C138" t="s">
        <v>333</v>
      </c>
      <c r="D138" t="s">
        <v>333</v>
      </c>
      <c r="E138">
        <v>227.73</v>
      </c>
      <c r="F138" t="s">
        <v>334</v>
      </c>
      <c r="G138" t="s">
        <v>347</v>
      </c>
      <c r="H138">
        <v>20210629</v>
      </c>
    </row>
    <row r="139" spans="1:8" x14ac:dyDescent="0.25">
      <c r="A139" t="s">
        <v>616</v>
      </c>
      <c r="B139" t="s">
        <v>617</v>
      </c>
      <c r="C139" t="s">
        <v>333</v>
      </c>
      <c r="D139" t="s">
        <v>333</v>
      </c>
      <c r="E139">
        <v>190.05</v>
      </c>
      <c r="F139" t="s">
        <v>334</v>
      </c>
      <c r="G139" t="s">
        <v>344</v>
      </c>
      <c r="H139">
        <v>20210824</v>
      </c>
    </row>
    <row r="140" spans="1:8" x14ac:dyDescent="0.25">
      <c r="A140" t="s">
        <v>618</v>
      </c>
      <c r="B140" t="s">
        <v>619</v>
      </c>
      <c r="C140" t="s">
        <v>333</v>
      </c>
      <c r="D140" t="s">
        <v>333</v>
      </c>
      <c r="E140">
        <v>197</v>
      </c>
      <c r="F140" t="s">
        <v>334</v>
      </c>
      <c r="G140" t="s">
        <v>347</v>
      </c>
      <c r="H140">
        <v>20210902</v>
      </c>
    </row>
    <row r="141" spans="1:8" x14ac:dyDescent="0.25">
      <c r="A141" t="s">
        <v>620</v>
      </c>
      <c r="B141" t="s">
        <v>621</v>
      </c>
      <c r="C141" t="s">
        <v>333</v>
      </c>
      <c r="D141" t="s">
        <v>333</v>
      </c>
      <c r="E141">
        <v>36.93</v>
      </c>
      <c r="F141" t="s">
        <v>334</v>
      </c>
      <c r="G141" t="s">
        <v>341</v>
      </c>
      <c r="H141">
        <v>20210831</v>
      </c>
    </row>
    <row r="142" spans="1:8" x14ac:dyDescent="0.25">
      <c r="A142" t="s">
        <v>622</v>
      </c>
      <c r="B142" t="s">
        <v>623</v>
      </c>
      <c r="C142" t="s">
        <v>333</v>
      </c>
      <c r="D142" t="s">
        <v>333</v>
      </c>
      <c r="E142">
        <v>151.06</v>
      </c>
      <c r="F142" t="s">
        <v>334</v>
      </c>
      <c r="G142" t="s">
        <v>335</v>
      </c>
      <c r="H142">
        <v>20210923</v>
      </c>
    </row>
    <row r="143" spans="1:8" x14ac:dyDescent="0.25">
      <c r="A143" t="s">
        <v>624</v>
      </c>
      <c r="B143" t="s">
        <v>625</v>
      </c>
      <c r="C143" t="s">
        <v>333</v>
      </c>
      <c r="D143" t="s">
        <v>333</v>
      </c>
      <c r="E143">
        <v>128.88999999999999</v>
      </c>
      <c r="F143" t="s">
        <v>334</v>
      </c>
      <c r="G143" t="s">
        <v>347</v>
      </c>
      <c r="H143">
        <v>20210729</v>
      </c>
    </row>
    <row r="144" spans="1:8" x14ac:dyDescent="0.25">
      <c r="A144" t="s">
        <v>626</v>
      </c>
      <c r="B144" t="s">
        <v>627</v>
      </c>
      <c r="C144" t="s">
        <v>333</v>
      </c>
      <c r="D144" t="s">
        <v>333</v>
      </c>
      <c r="E144">
        <v>415.04</v>
      </c>
      <c r="F144" t="s">
        <v>334</v>
      </c>
      <c r="G144" t="s">
        <v>347</v>
      </c>
      <c r="H144">
        <v>20130610</v>
      </c>
    </row>
    <row r="145" spans="1:8" x14ac:dyDescent="0.25">
      <c r="A145" t="s">
        <v>628</v>
      </c>
      <c r="B145" t="s">
        <v>629</v>
      </c>
      <c r="C145" t="s">
        <v>333</v>
      </c>
      <c r="D145" t="s">
        <v>333</v>
      </c>
      <c r="E145">
        <v>213.75</v>
      </c>
      <c r="F145" t="s">
        <v>334</v>
      </c>
      <c r="G145" t="s">
        <v>344</v>
      </c>
      <c r="H145">
        <v>20210614</v>
      </c>
    </row>
    <row r="146" spans="1:8" x14ac:dyDescent="0.25">
      <c r="A146" t="s">
        <v>630</v>
      </c>
      <c r="B146" t="s">
        <v>631</v>
      </c>
      <c r="C146" t="s">
        <v>333</v>
      </c>
      <c r="D146" t="s">
        <v>333</v>
      </c>
      <c r="E146">
        <v>19.84</v>
      </c>
      <c r="F146" t="s">
        <v>334</v>
      </c>
      <c r="G146" t="s">
        <v>377</v>
      </c>
      <c r="H146">
        <v>20210809</v>
      </c>
    </row>
    <row r="147" spans="1:8" x14ac:dyDescent="0.25">
      <c r="A147" t="s">
        <v>632</v>
      </c>
      <c r="B147" t="s">
        <v>633</v>
      </c>
      <c r="C147" t="s">
        <v>333</v>
      </c>
      <c r="D147" t="s">
        <v>333</v>
      </c>
      <c r="E147">
        <v>63.22</v>
      </c>
      <c r="F147" t="s">
        <v>334</v>
      </c>
      <c r="G147" t="s">
        <v>356</v>
      </c>
      <c r="H147">
        <v>20210831</v>
      </c>
    </row>
    <row r="148" spans="1:8" x14ac:dyDescent="0.25">
      <c r="A148" t="s">
        <v>634</v>
      </c>
      <c r="B148" t="s">
        <v>635</v>
      </c>
      <c r="C148" t="s">
        <v>333</v>
      </c>
      <c r="D148" t="s">
        <v>333</v>
      </c>
      <c r="E148">
        <v>173.37</v>
      </c>
      <c r="F148" t="s">
        <v>334</v>
      </c>
      <c r="G148" t="s">
        <v>344</v>
      </c>
      <c r="H148">
        <v>20210614</v>
      </c>
    </row>
    <row r="149" spans="1:8" x14ac:dyDescent="0.25">
      <c r="A149" t="s">
        <v>636</v>
      </c>
      <c r="B149" t="s">
        <v>637</v>
      </c>
      <c r="C149" t="s">
        <v>333</v>
      </c>
      <c r="D149" t="s">
        <v>333</v>
      </c>
      <c r="E149">
        <v>48.97</v>
      </c>
      <c r="F149" t="s">
        <v>334</v>
      </c>
      <c r="G149" t="s">
        <v>359</v>
      </c>
      <c r="H149">
        <v>20210902</v>
      </c>
    </row>
    <row r="150" spans="1:8" x14ac:dyDescent="0.25">
      <c r="A150" t="s">
        <v>638</v>
      </c>
      <c r="B150" t="s">
        <v>639</v>
      </c>
      <c r="C150" t="s">
        <v>333</v>
      </c>
      <c r="D150" t="s">
        <v>333</v>
      </c>
      <c r="E150">
        <v>133.25</v>
      </c>
      <c r="F150" t="s">
        <v>334</v>
      </c>
      <c r="G150" t="s">
        <v>356</v>
      </c>
      <c r="H150">
        <v>20210909</v>
      </c>
    </row>
    <row r="151" spans="1:8" x14ac:dyDescent="0.25">
      <c r="A151" t="s">
        <v>640</v>
      </c>
      <c r="B151" t="s">
        <v>641</v>
      </c>
      <c r="C151" t="s">
        <v>333</v>
      </c>
      <c r="D151" t="s">
        <v>333</v>
      </c>
      <c r="E151">
        <v>21.85</v>
      </c>
      <c r="F151" t="s">
        <v>334</v>
      </c>
      <c r="G151" t="s">
        <v>366</v>
      </c>
      <c r="H151">
        <v>20210608</v>
      </c>
    </row>
    <row r="152" spans="1:8" x14ac:dyDescent="0.25">
      <c r="A152" t="s">
        <v>642</v>
      </c>
      <c r="B152" t="s">
        <v>643</v>
      </c>
      <c r="C152" t="s">
        <v>333</v>
      </c>
      <c r="D152" t="s">
        <v>333</v>
      </c>
      <c r="E152">
        <v>89.52</v>
      </c>
      <c r="F152" t="s">
        <v>334</v>
      </c>
      <c r="G152" t="s">
        <v>344</v>
      </c>
      <c r="H152">
        <v>20210714</v>
      </c>
    </row>
    <row r="153" spans="1:8" x14ac:dyDescent="0.25">
      <c r="A153" t="s">
        <v>644</v>
      </c>
      <c r="B153" t="s">
        <v>645</v>
      </c>
      <c r="C153" t="s">
        <v>333</v>
      </c>
      <c r="D153" t="s">
        <v>333</v>
      </c>
      <c r="E153">
        <v>41.75</v>
      </c>
      <c r="F153" t="s">
        <v>334</v>
      </c>
      <c r="G153" t="s">
        <v>356</v>
      </c>
      <c r="H153">
        <v>20210812</v>
      </c>
    </row>
    <row r="154" spans="1:8" x14ac:dyDescent="0.25">
      <c r="A154" t="s">
        <v>646</v>
      </c>
      <c r="B154" t="s">
        <v>647</v>
      </c>
      <c r="C154" t="s">
        <v>333</v>
      </c>
      <c r="D154" t="s">
        <v>333</v>
      </c>
      <c r="E154">
        <v>48.18</v>
      </c>
      <c r="F154" t="s">
        <v>334</v>
      </c>
      <c r="G154" t="s">
        <v>377</v>
      </c>
      <c r="H154">
        <v>20210614</v>
      </c>
    </row>
    <row r="155" spans="1:8" x14ac:dyDescent="0.25">
      <c r="A155" t="s">
        <v>648</v>
      </c>
      <c r="B155" t="s">
        <v>649</v>
      </c>
      <c r="C155" t="s">
        <v>333</v>
      </c>
      <c r="D155" t="s">
        <v>333</v>
      </c>
      <c r="E155">
        <v>104.05</v>
      </c>
      <c r="F155" t="s">
        <v>334</v>
      </c>
      <c r="G155" t="s">
        <v>377</v>
      </c>
      <c r="H155">
        <v>20210701</v>
      </c>
    </row>
    <row r="156" spans="1:8" x14ac:dyDescent="0.25">
      <c r="A156" t="s">
        <v>650</v>
      </c>
      <c r="B156" t="s">
        <v>651</v>
      </c>
      <c r="C156" t="s">
        <v>333</v>
      </c>
      <c r="D156" t="s">
        <v>333</v>
      </c>
      <c r="E156">
        <v>263.44</v>
      </c>
      <c r="F156" t="s">
        <v>334</v>
      </c>
      <c r="G156" t="s">
        <v>359</v>
      </c>
      <c r="H156">
        <v>20210812</v>
      </c>
    </row>
    <row r="157" spans="1:8" x14ac:dyDescent="0.25">
      <c r="A157" t="s">
        <v>652</v>
      </c>
      <c r="B157" t="s">
        <v>653</v>
      </c>
      <c r="C157" t="s">
        <v>333</v>
      </c>
      <c r="D157" t="s">
        <v>333</v>
      </c>
      <c r="E157">
        <v>61.67</v>
      </c>
      <c r="F157" t="s">
        <v>334</v>
      </c>
      <c r="G157" t="s">
        <v>377</v>
      </c>
      <c r="H157">
        <v>20210819</v>
      </c>
    </row>
    <row r="158" spans="1:8" x14ac:dyDescent="0.25">
      <c r="A158" t="s">
        <v>654</v>
      </c>
      <c r="B158" t="s">
        <v>655</v>
      </c>
      <c r="C158" t="s">
        <v>333</v>
      </c>
      <c r="D158" t="s">
        <v>333</v>
      </c>
      <c r="E158">
        <v>770.09</v>
      </c>
      <c r="F158" t="s">
        <v>334</v>
      </c>
      <c r="G158" t="s">
        <v>341</v>
      </c>
      <c r="H158" t="s">
        <v>333</v>
      </c>
    </row>
    <row r="159" spans="1:8" x14ac:dyDescent="0.25">
      <c r="A159" t="s">
        <v>656</v>
      </c>
      <c r="B159" t="s">
        <v>657</v>
      </c>
      <c r="C159" t="s">
        <v>333</v>
      </c>
      <c r="D159" t="s">
        <v>333</v>
      </c>
      <c r="E159">
        <v>67.36</v>
      </c>
      <c r="F159" t="s">
        <v>334</v>
      </c>
      <c r="G159" t="s">
        <v>338</v>
      </c>
      <c r="H159">
        <v>20210709</v>
      </c>
    </row>
    <row r="160" spans="1:8" x14ac:dyDescent="0.25">
      <c r="A160" t="s">
        <v>658</v>
      </c>
      <c r="B160" t="s">
        <v>659</v>
      </c>
      <c r="C160" t="s">
        <v>333</v>
      </c>
      <c r="D160" t="s">
        <v>333</v>
      </c>
      <c r="E160">
        <v>54.93</v>
      </c>
      <c r="F160" t="s">
        <v>334</v>
      </c>
      <c r="G160" t="s">
        <v>338</v>
      </c>
      <c r="H160">
        <v>20210817</v>
      </c>
    </row>
    <row r="161" spans="1:8" x14ac:dyDescent="0.25">
      <c r="A161" t="s">
        <v>660</v>
      </c>
      <c r="B161" t="s">
        <v>661</v>
      </c>
      <c r="C161" t="s">
        <v>333</v>
      </c>
      <c r="D161" t="s">
        <v>333</v>
      </c>
      <c r="E161">
        <v>190.16</v>
      </c>
      <c r="F161" t="s">
        <v>334</v>
      </c>
      <c r="G161" t="s">
        <v>377</v>
      </c>
      <c r="H161">
        <v>20210720</v>
      </c>
    </row>
    <row r="162" spans="1:8" x14ac:dyDescent="0.25">
      <c r="A162" t="s">
        <v>662</v>
      </c>
      <c r="B162" t="s">
        <v>663</v>
      </c>
      <c r="C162" t="s">
        <v>333</v>
      </c>
      <c r="D162" t="s">
        <v>333</v>
      </c>
      <c r="E162">
        <v>227.67</v>
      </c>
      <c r="F162" t="s">
        <v>334</v>
      </c>
      <c r="G162" t="s">
        <v>347</v>
      </c>
      <c r="H162">
        <v>20210714</v>
      </c>
    </row>
    <row r="163" spans="1:8" x14ac:dyDescent="0.25">
      <c r="A163" t="s">
        <v>664</v>
      </c>
      <c r="B163" t="s">
        <v>665</v>
      </c>
      <c r="C163" t="s">
        <v>333</v>
      </c>
      <c r="D163" t="s">
        <v>333</v>
      </c>
      <c r="E163">
        <v>149.88999999999999</v>
      </c>
      <c r="F163" t="s">
        <v>334</v>
      </c>
      <c r="G163" t="s">
        <v>338</v>
      </c>
      <c r="H163">
        <v>20210728</v>
      </c>
    </row>
    <row r="164" spans="1:8" x14ac:dyDescent="0.25">
      <c r="A164" t="s">
        <v>666</v>
      </c>
      <c r="B164" t="s">
        <v>667</v>
      </c>
      <c r="C164" t="s">
        <v>333</v>
      </c>
      <c r="D164" t="s">
        <v>333</v>
      </c>
      <c r="E164">
        <v>60.43</v>
      </c>
      <c r="F164" t="s">
        <v>334</v>
      </c>
      <c r="G164" t="s">
        <v>347</v>
      </c>
      <c r="H164">
        <v>20210812</v>
      </c>
    </row>
    <row r="165" spans="1:8" x14ac:dyDescent="0.25">
      <c r="A165" t="s">
        <v>668</v>
      </c>
      <c r="B165" t="s">
        <v>669</v>
      </c>
      <c r="C165" t="s">
        <v>333</v>
      </c>
      <c r="D165" t="s">
        <v>333</v>
      </c>
      <c r="E165">
        <v>441.58</v>
      </c>
      <c r="F165" t="s">
        <v>334</v>
      </c>
      <c r="G165" t="s">
        <v>338</v>
      </c>
      <c r="H165">
        <v>20210825</v>
      </c>
    </row>
    <row r="166" spans="1:8" x14ac:dyDescent="0.25">
      <c r="A166" t="s">
        <v>670</v>
      </c>
      <c r="B166" t="s">
        <v>671</v>
      </c>
      <c r="C166" t="s">
        <v>333</v>
      </c>
      <c r="D166" t="s">
        <v>333</v>
      </c>
      <c r="E166">
        <v>128.63999999999999</v>
      </c>
      <c r="F166" t="s">
        <v>334</v>
      </c>
      <c r="G166" t="s">
        <v>359</v>
      </c>
      <c r="H166">
        <v>20210624</v>
      </c>
    </row>
    <row r="167" spans="1:8" x14ac:dyDescent="0.25">
      <c r="A167" t="s">
        <v>672</v>
      </c>
      <c r="B167" t="s">
        <v>673</v>
      </c>
      <c r="C167" t="s">
        <v>333</v>
      </c>
      <c r="D167" t="s">
        <v>333</v>
      </c>
      <c r="E167">
        <v>14.25</v>
      </c>
      <c r="F167" t="s">
        <v>334</v>
      </c>
      <c r="G167" t="s">
        <v>359</v>
      </c>
      <c r="H167">
        <v>20210521</v>
      </c>
    </row>
    <row r="168" spans="1:8" x14ac:dyDescent="0.25">
      <c r="A168" t="s">
        <v>674</v>
      </c>
      <c r="B168" t="s">
        <v>675</v>
      </c>
      <c r="C168" t="s">
        <v>333</v>
      </c>
      <c r="D168" t="s">
        <v>333</v>
      </c>
      <c r="E168">
        <v>81.25</v>
      </c>
      <c r="F168" t="s">
        <v>334</v>
      </c>
      <c r="G168" t="s">
        <v>359</v>
      </c>
      <c r="H168">
        <v>20210722</v>
      </c>
    </row>
    <row r="169" spans="1:8" x14ac:dyDescent="0.25">
      <c r="A169" t="s">
        <v>676</v>
      </c>
      <c r="B169" t="s">
        <v>677</v>
      </c>
      <c r="C169" t="s">
        <v>333</v>
      </c>
      <c r="D169" t="s">
        <v>333</v>
      </c>
      <c r="E169">
        <v>76.069999999999993</v>
      </c>
      <c r="F169" t="s">
        <v>334</v>
      </c>
      <c r="G169" t="s">
        <v>335</v>
      </c>
      <c r="H169">
        <v>20210729</v>
      </c>
    </row>
    <row r="170" spans="1:8" x14ac:dyDescent="0.25">
      <c r="A170" t="s">
        <v>678</v>
      </c>
      <c r="B170" t="s">
        <v>679</v>
      </c>
      <c r="C170" t="s">
        <v>333</v>
      </c>
      <c r="D170" t="s">
        <v>333</v>
      </c>
      <c r="E170">
        <v>82</v>
      </c>
      <c r="F170" t="s">
        <v>334</v>
      </c>
      <c r="G170" t="s">
        <v>344</v>
      </c>
      <c r="H170">
        <v>20210930</v>
      </c>
    </row>
    <row r="171" spans="1:8" x14ac:dyDescent="0.25">
      <c r="A171" t="s">
        <v>680</v>
      </c>
      <c r="B171" t="s">
        <v>681</v>
      </c>
      <c r="C171" t="s">
        <v>333</v>
      </c>
      <c r="D171" t="s">
        <v>333</v>
      </c>
      <c r="E171">
        <v>228.52</v>
      </c>
      <c r="F171" t="s">
        <v>334</v>
      </c>
      <c r="G171" t="s">
        <v>344</v>
      </c>
      <c r="H171">
        <v>20210614</v>
      </c>
    </row>
    <row r="172" spans="1:8" x14ac:dyDescent="0.25">
      <c r="A172" t="s">
        <v>682</v>
      </c>
      <c r="B172" t="s">
        <v>683</v>
      </c>
      <c r="C172" t="s">
        <v>333</v>
      </c>
      <c r="D172" t="s">
        <v>333</v>
      </c>
      <c r="E172">
        <v>122.83</v>
      </c>
      <c r="F172" t="s">
        <v>334</v>
      </c>
      <c r="G172" t="s">
        <v>338</v>
      </c>
      <c r="H172">
        <v>20210527</v>
      </c>
    </row>
    <row r="173" spans="1:8" x14ac:dyDescent="0.25">
      <c r="A173" t="s">
        <v>684</v>
      </c>
      <c r="B173" t="s">
        <v>685</v>
      </c>
      <c r="C173" t="s">
        <v>333</v>
      </c>
      <c r="D173" t="s">
        <v>333</v>
      </c>
      <c r="E173">
        <v>298.25</v>
      </c>
      <c r="F173" t="s">
        <v>334</v>
      </c>
      <c r="G173" t="s">
        <v>359</v>
      </c>
      <c r="H173" t="s">
        <v>333</v>
      </c>
    </row>
    <row r="174" spans="1:8" x14ac:dyDescent="0.25">
      <c r="A174" t="s">
        <v>686</v>
      </c>
      <c r="B174" t="s">
        <v>687</v>
      </c>
      <c r="C174" t="s">
        <v>333</v>
      </c>
      <c r="D174" t="s">
        <v>333</v>
      </c>
      <c r="E174">
        <v>59.82</v>
      </c>
      <c r="F174" t="s">
        <v>334</v>
      </c>
      <c r="G174" t="s">
        <v>335</v>
      </c>
      <c r="H174">
        <v>20210908</v>
      </c>
    </row>
    <row r="175" spans="1:8" x14ac:dyDescent="0.25">
      <c r="A175" t="s">
        <v>688</v>
      </c>
      <c r="B175" t="s">
        <v>689</v>
      </c>
      <c r="C175" t="s">
        <v>333</v>
      </c>
      <c r="D175" t="s">
        <v>333</v>
      </c>
      <c r="E175">
        <v>172.8</v>
      </c>
      <c r="F175" t="s">
        <v>334</v>
      </c>
      <c r="G175" t="s">
        <v>377</v>
      </c>
      <c r="H175">
        <v>20210827</v>
      </c>
    </row>
    <row r="176" spans="1:8" x14ac:dyDescent="0.25">
      <c r="A176" t="s">
        <v>690</v>
      </c>
      <c r="B176" t="s">
        <v>691</v>
      </c>
      <c r="C176" t="s">
        <v>333</v>
      </c>
      <c r="D176" t="s">
        <v>333</v>
      </c>
      <c r="E176">
        <v>25.4</v>
      </c>
      <c r="F176" t="s">
        <v>334</v>
      </c>
      <c r="G176" t="s">
        <v>53</v>
      </c>
      <c r="H176">
        <v>20210729</v>
      </c>
    </row>
    <row r="177" spans="1:8" x14ac:dyDescent="0.25">
      <c r="A177" t="s">
        <v>692</v>
      </c>
      <c r="B177" t="s">
        <v>693</v>
      </c>
      <c r="C177" t="s">
        <v>333</v>
      </c>
      <c r="D177" t="s">
        <v>333</v>
      </c>
      <c r="E177">
        <v>256.01</v>
      </c>
      <c r="F177" t="s">
        <v>334</v>
      </c>
      <c r="G177" t="s">
        <v>347</v>
      </c>
      <c r="H177">
        <v>20210806</v>
      </c>
    </row>
    <row r="178" spans="1:8" x14ac:dyDescent="0.25">
      <c r="A178" t="s">
        <v>694</v>
      </c>
      <c r="B178" t="s">
        <v>695</v>
      </c>
      <c r="C178" t="s">
        <v>333</v>
      </c>
      <c r="D178" t="s">
        <v>333</v>
      </c>
      <c r="E178">
        <v>64.86</v>
      </c>
      <c r="F178" t="s">
        <v>334</v>
      </c>
      <c r="G178" t="s">
        <v>338</v>
      </c>
      <c r="H178">
        <v>20210831</v>
      </c>
    </row>
    <row r="179" spans="1:8" x14ac:dyDescent="0.25">
      <c r="A179" t="s">
        <v>696</v>
      </c>
      <c r="B179" t="s">
        <v>697</v>
      </c>
      <c r="C179" t="s">
        <v>333</v>
      </c>
      <c r="D179" t="s">
        <v>333</v>
      </c>
      <c r="E179">
        <v>88.96</v>
      </c>
      <c r="F179" t="s">
        <v>334</v>
      </c>
      <c r="G179" t="s">
        <v>53</v>
      </c>
      <c r="H179">
        <v>20210519</v>
      </c>
    </row>
    <row r="180" spans="1:8" x14ac:dyDescent="0.25">
      <c r="A180" t="s">
        <v>698</v>
      </c>
      <c r="B180" t="s">
        <v>699</v>
      </c>
      <c r="C180" t="s">
        <v>333</v>
      </c>
      <c r="D180" t="s">
        <v>333</v>
      </c>
      <c r="E180">
        <v>362.11</v>
      </c>
      <c r="F180" t="s">
        <v>334</v>
      </c>
      <c r="G180" t="s">
        <v>347</v>
      </c>
      <c r="H180">
        <v>20210528</v>
      </c>
    </row>
    <row r="181" spans="1:8" x14ac:dyDescent="0.25">
      <c r="A181" t="s">
        <v>700</v>
      </c>
      <c r="B181" t="s">
        <v>701</v>
      </c>
      <c r="C181" t="s">
        <v>333</v>
      </c>
      <c r="D181" t="s">
        <v>333</v>
      </c>
      <c r="E181">
        <v>48.77</v>
      </c>
      <c r="F181" t="s">
        <v>334</v>
      </c>
      <c r="G181" t="s">
        <v>338</v>
      </c>
      <c r="H181">
        <v>20210805</v>
      </c>
    </row>
    <row r="182" spans="1:8" x14ac:dyDescent="0.25">
      <c r="A182" t="s">
        <v>702</v>
      </c>
      <c r="B182" t="s">
        <v>703</v>
      </c>
      <c r="C182" t="s">
        <v>333</v>
      </c>
      <c r="D182" t="s">
        <v>333</v>
      </c>
      <c r="E182">
        <v>104.31</v>
      </c>
      <c r="F182" t="s">
        <v>334</v>
      </c>
      <c r="G182" t="s">
        <v>335</v>
      </c>
      <c r="H182">
        <v>20210629</v>
      </c>
    </row>
    <row r="183" spans="1:8" x14ac:dyDescent="0.25">
      <c r="A183" t="s">
        <v>704</v>
      </c>
      <c r="B183" t="s">
        <v>705</v>
      </c>
      <c r="C183" t="s">
        <v>333</v>
      </c>
      <c r="D183" t="s">
        <v>333</v>
      </c>
      <c r="E183">
        <v>110.24</v>
      </c>
      <c r="F183" t="s">
        <v>334</v>
      </c>
      <c r="G183" t="s">
        <v>377</v>
      </c>
      <c r="H183">
        <v>20200402</v>
      </c>
    </row>
    <row r="184" spans="1:8" x14ac:dyDescent="0.25">
      <c r="A184" t="s">
        <v>706</v>
      </c>
      <c r="B184" t="s">
        <v>707</v>
      </c>
      <c r="C184" t="s">
        <v>333</v>
      </c>
      <c r="D184" t="s">
        <v>333</v>
      </c>
      <c r="E184">
        <v>26.39</v>
      </c>
      <c r="F184" t="s">
        <v>334</v>
      </c>
      <c r="G184" t="s">
        <v>40</v>
      </c>
      <c r="H184">
        <v>20210909</v>
      </c>
    </row>
    <row r="185" spans="1:8" x14ac:dyDescent="0.25">
      <c r="A185" t="s">
        <v>708</v>
      </c>
      <c r="B185" t="s">
        <v>709</v>
      </c>
      <c r="C185" t="s">
        <v>333</v>
      </c>
      <c r="D185" t="s">
        <v>333</v>
      </c>
      <c r="E185">
        <v>74.08</v>
      </c>
      <c r="F185" t="s">
        <v>334</v>
      </c>
      <c r="G185" t="s">
        <v>341</v>
      </c>
      <c r="H185">
        <v>20210920</v>
      </c>
    </row>
    <row r="186" spans="1:8" x14ac:dyDescent="0.25">
      <c r="A186" t="s">
        <v>710</v>
      </c>
      <c r="B186" t="s">
        <v>711</v>
      </c>
      <c r="C186" t="s">
        <v>333</v>
      </c>
      <c r="D186" t="s">
        <v>333</v>
      </c>
      <c r="E186">
        <v>52.56</v>
      </c>
      <c r="F186" t="s">
        <v>334</v>
      </c>
      <c r="G186" t="s">
        <v>40</v>
      </c>
      <c r="H186">
        <v>20210730</v>
      </c>
    </row>
    <row r="187" spans="1:8" x14ac:dyDescent="0.25">
      <c r="A187" t="s">
        <v>712</v>
      </c>
      <c r="B187" t="s">
        <v>713</v>
      </c>
      <c r="C187" t="s">
        <v>333</v>
      </c>
      <c r="D187" t="s">
        <v>333</v>
      </c>
      <c r="E187">
        <v>133.88</v>
      </c>
      <c r="F187" t="s">
        <v>334</v>
      </c>
      <c r="G187" t="s">
        <v>338</v>
      </c>
      <c r="H187">
        <v>20210630</v>
      </c>
    </row>
    <row r="188" spans="1:8" x14ac:dyDescent="0.25">
      <c r="A188" t="s">
        <v>714</v>
      </c>
      <c r="B188" t="s">
        <v>715</v>
      </c>
      <c r="C188" t="s">
        <v>333</v>
      </c>
      <c r="D188" t="s">
        <v>333</v>
      </c>
      <c r="E188">
        <v>298.52999999999997</v>
      </c>
      <c r="F188" t="s">
        <v>334</v>
      </c>
      <c r="G188" t="s">
        <v>347</v>
      </c>
      <c r="H188">
        <v>20210506</v>
      </c>
    </row>
    <row r="189" spans="1:8" x14ac:dyDescent="0.25">
      <c r="A189" t="s">
        <v>716</v>
      </c>
      <c r="B189" t="s">
        <v>717</v>
      </c>
      <c r="C189" t="s">
        <v>333</v>
      </c>
      <c r="D189" t="s">
        <v>333</v>
      </c>
      <c r="E189">
        <v>38.159999999999997</v>
      </c>
      <c r="F189" t="s">
        <v>334</v>
      </c>
      <c r="G189" t="s">
        <v>347</v>
      </c>
      <c r="H189">
        <v>20210809</v>
      </c>
    </row>
    <row r="190" spans="1:8" x14ac:dyDescent="0.25">
      <c r="A190" t="s">
        <v>718</v>
      </c>
      <c r="B190" t="s">
        <v>719</v>
      </c>
      <c r="C190" t="s">
        <v>333</v>
      </c>
      <c r="D190" t="s">
        <v>333</v>
      </c>
      <c r="E190">
        <v>29.23</v>
      </c>
      <c r="F190" t="s">
        <v>334</v>
      </c>
      <c r="G190" t="s">
        <v>53</v>
      </c>
      <c r="H190">
        <v>20210609</v>
      </c>
    </row>
    <row r="191" spans="1:8" x14ac:dyDescent="0.25">
      <c r="A191" t="s">
        <v>720</v>
      </c>
      <c r="B191" t="s">
        <v>721</v>
      </c>
      <c r="C191" t="s">
        <v>333</v>
      </c>
      <c r="D191" t="s">
        <v>333</v>
      </c>
      <c r="E191">
        <v>56.5</v>
      </c>
      <c r="F191" t="s">
        <v>334</v>
      </c>
      <c r="G191" t="s">
        <v>40</v>
      </c>
      <c r="H191">
        <v>20210723</v>
      </c>
    </row>
    <row r="192" spans="1:8" x14ac:dyDescent="0.25">
      <c r="A192" t="s">
        <v>722</v>
      </c>
      <c r="B192" t="s">
        <v>723</v>
      </c>
      <c r="C192" t="s">
        <v>333</v>
      </c>
      <c r="D192" t="s">
        <v>333</v>
      </c>
      <c r="E192">
        <v>52.95</v>
      </c>
      <c r="F192" t="s">
        <v>334</v>
      </c>
      <c r="G192" t="s">
        <v>377</v>
      </c>
      <c r="H192">
        <v>20210610</v>
      </c>
    </row>
    <row r="193" spans="1:8" x14ac:dyDescent="0.25">
      <c r="A193" t="s">
        <v>724</v>
      </c>
      <c r="B193" t="s">
        <v>725</v>
      </c>
      <c r="C193" t="s">
        <v>333</v>
      </c>
      <c r="D193" t="s">
        <v>333</v>
      </c>
      <c r="E193">
        <v>80.34</v>
      </c>
      <c r="F193" t="s">
        <v>334</v>
      </c>
      <c r="G193" t="s">
        <v>53</v>
      </c>
      <c r="H193">
        <v>20210730</v>
      </c>
    </row>
    <row r="194" spans="1:8" x14ac:dyDescent="0.25">
      <c r="A194" t="s">
        <v>726</v>
      </c>
      <c r="B194" t="s">
        <v>727</v>
      </c>
      <c r="C194" t="s">
        <v>333</v>
      </c>
      <c r="D194" t="s">
        <v>333</v>
      </c>
      <c r="E194">
        <v>190.27</v>
      </c>
      <c r="F194" t="s">
        <v>334</v>
      </c>
      <c r="G194" t="s">
        <v>338</v>
      </c>
      <c r="H194">
        <v>20210715</v>
      </c>
    </row>
    <row r="195" spans="1:8" x14ac:dyDescent="0.25">
      <c r="A195" t="s">
        <v>728</v>
      </c>
      <c r="B195" t="s">
        <v>729</v>
      </c>
      <c r="C195" t="s">
        <v>333</v>
      </c>
      <c r="D195" t="s">
        <v>333</v>
      </c>
      <c r="E195">
        <v>164.23</v>
      </c>
      <c r="F195" t="s">
        <v>334</v>
      </c>
      <c r="G195" t="s">
        <v>335</v>
      </c>
      <c r="H195">
        <v>20210809</v>
      </c>
    </row>
    <row r="196" spans="1:8" x14ac:dyDescent="0.25">
      <c r="A196" t="s">
        <v>730</v>
      </c>
      <c r="B196" t="s">
        <v>731</v>
      </c>
      <c r="C196" t="s">
        <v>333</v>
      </c>
      <c r="D196" t="s">
        <v>333</v>
      </c>
      <c r="E196">
        <v>96.92</v>
      </c>
      <c r="F196" t="s">
        <v>334</v>
      </c>
      <c r="G196" t="s">
        <v>338</v>
      </c>
      <c r="H196">
        <v>20210706</v>
      </c>
    </row>
    <row r="197" spans="1:8" x14ac:dyDescent="0.25">
      <c r="A197" t="s">
        <v>732</v>
      </c>
      <c r="B197" t="s">
        <v>733</v>
      </c>
      <c r="C197" t="s">
        <v>333</v>
      </c>
      <c r="D197" t="s">
        <v>333</v>
      </c>
      <c r="E197">
        <v>63.86</v>
      </c>
      <c r="F197" t="s">
        <v>334</v>
      </c>
      <c r="G197" t="s">
        <v>53</v>
      </c>
      <c r="H197">
        <v>20210907</v>
      </c>
    </row>
    <row r="198" spans="1:8" x14ac:dyDescent="0.25">
      <c r="A198" t="s">
        <v>734</v>
      </c>
      <c r="B198" t="s">
        <v>735</v>
      </c>
      <c r="C198" t="s">
        <v>333</v>
      </c>
      <c r="D198" t="s">
        <v>333</v>
      </c>
      <c r="E198">
        <v>99.79</v>
      </c>
      <c r="F198" t="s">
        <v>334</v>
      </c>
      <c r="G198" t="s">
        <v>347</v>
      </c>
      <c r="H198">
        <v>20210824</v>
      </c>
    </row>
    <row r="199" spans="1:8" x14ac:dyDescent="0.25">
      <c r="A199" t="s">
        <v>736</v>
      </c>
      <c r="B199" t="s">
        <v>737</v>
      </c>
      <c r="C199" t="s">
        <v>333</v>
      </c>
      <c r="D199" t="s">
        <v>333</v>
      </c>
      <c r="E199">
        <v>55.07</v>
      </c>
      <c r="F199" t="s">
        <v>334</v>
      </c>
      <c r="G199" t="s">
        <v>53</v>
      </c>
      <c r="H199">
        <v>20210702</v>
      </c>
    </row>
    <row r="200" spans="1:8" x14ac:dyDescent="0.25">
      <c r="A200" t="s">
        <v>738</v>
      </c>
      <c r="B200" t="s">
        <v>739</v>
      </c>
      <c r="C200" t="s">
        <v>333</v>
      </c>
      <c r="D200" t="s">
        <v>333</v>
      </c>
      <c r="E200">
        <v>28.42</v>
      </c>
      <c r="F200" t="s">
        <v>334</v>
      </c>
      <c r="G200" t="s">
        <v>40</v>
      </c>
      <c r="H200">
        <v>20210831</v>
      </c>
    </row>
    <row r="201" spans="1:8" x14ac:dyDescent="0.25">
      <c r="A201" t="s">
        <v>740</v>
      </c>
      <c r="B201" t="s">
        <v>741</v>
      </c>
      <c r="C201" t="s">
        <v>333</v>
      </c>
      <c r="D201" t="s">
        <v>333</v>
      </c>
      <c r="E201">
        <v>71.930000000000007</v>
      </c>
      <c r="F201" t="s">
        <v>334</v>
      </c>
      <c r="G201" t="s">
        <v>338</v>
      </c>
      <c r="H201">
        <v>20210812</v>
      </c>
    </row>
    <row r="202" spans="1:8" x14ac:dyDescent="0.25">
      <c r="A202" t="s">
        <v>742</v>
      </c>
      <c r="B202" t="s">
        <v>743</v>
      </c>
      <c r="C202" t="s">
        <v>333</v>
      </c>
      <c r="D202" t="s">
        <v>333</v>
      </c>
      <c r="E202">
        <v>296.95</v>
      </c>
      <c r="F202" t="s">
        <v>334</v>
      </c>
      <c r="G202" t="s">
        <v>335</v>
      </c>
      <c r="H202">
        <v>20210819</v>
      </c>
    </row>
    <row r="203" spans="1:8" x14ac:dyDescent="0.25">
      <c r="A203" t="s">
        <v>744</v>
      </c>
      <c r="B203" t="s">
        <v>745</v>
      </c>
      <c r="C203" t="s">
        <v>333</v>
      </c>
      <c r="D203" t="s">
        <v>333</v>
      </c>
      <c r="E203">
        <v>427.49</v>
      </c>
      <c r="F203" t="s">
        <v>334</v>
      </c>
      <c r="G203" t="s">
        <v>359</v>
      </c>
      <c r="H203">
        <v>20210720</v>
      </c>
    </row>
    <row r="204" spans="1:8" x14ac:dyDescent="0.25">
      <c r="A204" t="s">
        <v>746</v>
      </c>
      <c r="B204" t="s">
        <v>747</v>
      </c>
      <c r="C204" t="s">
        <v>333</v>
      </c>
      <c r="D204" t="s">
        <v>333</v>
      </c>
      <c r="E204">
        <v>127.9</v>
      </c>
      <c r="F204" t="s">
        <v>334</v>
      </c>
      <c r="G204" t="s">
        <v>356</v>
      </c>
      <c r="H204">
        <v>20210812</v>
      </c>
    </row>
    <row r="205" spans="1:8" x14ac:dyDescent="0.25">
      <c r="A205" t="s">
        <v>748</v>
      </c>
      <c r="B205" t="s">
        <v>749</v>
      </c>
      <c r="C205" t="s">
        <v>333</v>
      </c>
      <c r="D205" t="s">
        <v>333</v>
      </c>
      <c r="E205">
        <v>224.44</v>
      </c>
      <c r="F205" t="s">
        <v>334</v>
      </c>
      <c r="G205" t="s">
        <v>347</v>
      </c>
      <c r="H205">
        <v>20210819</v>
      </c>
    </row>
    <row r="206" spans="1:8" x14ac:dyDescent="0.25">
      <c r="A206" t="s">
        <v>750</v>
      </c>
      <c r="B206" t="s">
        <v>751</v>
      </c>
      <c r="C206" t="s">
        <v>333</v>
      </c>
      <c r="D206" t="s">
        <v>333</v>
      </c>
      <c r="E206">
        <v>136.82</v>
      </c>
      <c r="F206" t="s">
        <v>334</v>
      </c>
      <c r="G206" t="s">
        <v>347</v>
      </c>
      <c r="H206">
        <v>20210913</v>
      </c>
    </row>
    <row r="207" spans="1:8" x14ac:dyDescent="0.25">
      <c r="A207" t="s">
        <v>752</v>
      </c>
      <c r="B207" t="s">
        <v>753</v>
      </c>
      <c r="C207" t="s">
        <v>333</v>
      </c>
      <c r="D207" t="s">
        <v>333</v>
      </c>
      <c r="E207">
        <v>64.7</v>
      </c>
      <c r="F207" t="s">
        <v>334</v>
      </c>
      <c r="G207" t="s">
        <v>53</v>
      </c>
      <c r="H207">
        <v>20210813</v>
      </c>
    </row>
    <row r="208" spans="1:8" x14ac:dyDescent="0.25">
      <c r="A208" t="s">
        <v>754</v>
      </c>
      <c r="B208" t="s">
        <v>755</v>
      </c>
      <c r="C208" t="s">
        <v>333</v>
      </c>
      <c r="D208" t="s">
        <v>333</v>
      </c>
      <c r="E208">
        <v>56.6</v>
      </c>
      <c r="F208" t="s">
        <v>334</v>
      </c>
      <c r="G208" t="s">
        <v>338</v>
      </c>
      <c r="H208">
        <v>20210812</v>
      </c>
    </row>
    <row r="209" spans="1:8" x14ac:dyDescent="0.25">
      <c r="A209" t="s">
        <v>756</v>
      </c>
      <c r="B209" t="s">
        <v>757</v>
      </c>
      <c r="C209" t="s">
        <v>333</v>
      </c>
      <c r="D209" t="s">
        <v>333</v>
      </c>
      <c r="E209">
        <v>50.72</v>
      </c>
      <c r="F209" t="s">
        <v>334</v>
      </c>
      <c r="G209" t="s">
        <v>347</v>
      </c>
      <c r="H209">
        <v>20200428</v>
      </c>
    </row>
    <row r="210" spans="1:8" x14ac:dyDescent="0.25">
      <c r="A210" t="s">
        <v>758</v>
      </c>
      <c r="B210" t="s">
        <v>759</v>
      </c>
      <c r="C210" t="s">
        <v>333</v>
      </c>
      <c r="D210" t="s">
        <v>333</v>
      </c>
      <c r="E210">
        <v>73.47</v>
      </c>
      <c r="F210" t="s">
        <v>334</v>
      </c>
      <c r="G210" t="s">
        <v>338</v>
      </c>
      <c r="H210">
        <v>20210914</v>
      </c>
    </row>
    <row r="211" spans="1:8" x14ac:dyDescent="0.25">
      <c r="A211" t="s">
        <v>760</v>
      </c>
      <c r="B211" t="s">
        <v>761</v>
      </c>
      <c r="C211" t="s">
        <v>333</v>
      </c>
      <c r="D211" t="s">
        <v>333</v>
      </c>
      <c r="E211">
        <v>196.61</v>
      </c>
      <c r="F211" t="s">
        <v>334</v>
      </c>
      <c r="G211" t="s">
        <v>347</v>
      </c>
      <c r="H211">
        <v>20210903</v>
      </c>
    </row>
    <row r="212" spans="1:8" x14ac:dyDescent="0.25">
      <c r="A212" t="s">
        <v>762</v>
      </c>
      <c r="B212" t="s">
        <v>763</v>
      </c>
      <c r="C212" t="s">
        <v>333</v>
      </c>
      <c r="D212" t="s">
        <v>333</v>
      </c>
      <c r="E212">
        <v>304.73</v>
      </c>
      <c r="F212" t="s">
        <v>334</v>
      </c>
      <c r="G212" t="s">
        <v>366</v>
      </c>
      <c r="H212">
        <v>20210914</v>
      </c>
    </row>
    <row r="213" spans="1:8" x14ac:dyDescent="0.25">
      <c r="A213" t="s">
        <v>764</v>
      </c>
      <c r="B213" t="s">
        <v>765</v>
      </c>
      <c r="C213" t="s">
        <v>333</v>
      </c>
      <c r="D213" t="s">
        <v>333</v>
      </c>
      <c r="E213">
        <v>377.6</v>
      </c>
      <c r="F213" t="s">
        <v>334</v>
      </c>
      <c r="G213" t="s">
        <v>344</v>
      </c>
      <c r="H213" t="s">
        <v>333</v>
      </c>
    </row>
    <row r="214" spans="1:8" x14ac:dyDescent="0.25">
      <c r="A214" t="s">
        <v>766</v>
      </c>
      <c r="B214" t="s">
        <v>767</v>
      </c>
      <c r="C214" t="s">
        <v>333</v>
      </c>
      <c r="D214" t="s">
        <v>333</v>
      </c>
      <c r="E214">
        <v>73.92</v>
      </c>
      <c r="F214" t="s">
        <v>334</v>
      </c>
      <c r="G214" t="s">
        <v>356</v>
      </c>
      <c r="H214">
        <v>20210701</v>
      </c>
    </row>
    <row r="215" spans="1:8" x14ac:dyDescent="0.25">
      <c r="A215" t="s">
        <v>768</v>
      </c>
      <c r="B215" t="s">
        <v>769</v>
      </c>
      <c r="C215" t="s">
        <v>333</v>
      </c>
      <c r="D215" t="s">
        <v>333</v>
      </c>
      <c r="E215">
        <v>44.76</v>
      </c>
      <c r="F215" t="s">
        <v>334</v>
      </c>
      <c r="G215" t="s">
        <v>335</v>
      </c>
      <c r="H215">
        <v>20210812</v>
      </c>
    </row>
    <row r="216" spans="1:8" x14ac:dyDescent="0.25">
      <c r="A216" t="s">
        <v>770</v>
      </c>
      <c r="B216" t="s">
        <v>771</v>
      </c>
      <c r="C216" t="s">
        <v>333</v>
      </c>
      <c r="D216" t="s">
        <v>333</v>
      </c>
      <c r="E216">
        <v>192.96</v>
      </c>
      <c r="F216" t="s">
        <v>334</v>
      </c>
      <c r="G216" t="s">
        <v>344</v>
      </c>
      <c r="H216">
        <v>20210723</v>
      </c>
    </row>
    <row r="217" spans="1:8" x14ac:dyDescent="0.25">
      <c r="A217" t="s">
        <v>772</v>
      </c>
      <c r="B217" t="s">
        <v>773</v>
      </c>
      <c r="C217" t="s">
        <v>333</v>
      </c>
      <c r="D217" t="s">
        <v>333</v>
      </c>
      <c r="E217">
        <v>72.61</v>
      </c>
      <c r="F217" t="s">
        <v>334</v>
      </c>
      <c r="G217" t="s">
        <v>347</v>
      </c>
      <c r="H217">
        <v>20210909</v>
      </c>
    </row>
    <row r="218" spans="1:8" x14ac:dyDescent="0.25">
      <c r="A218" t="s">
        <v>774</v>
      </c>
      <c r="B218" t="s">
        <v>775</v>
      </c>
      <c r="C218" t="s">
        <v>333</v>
      </c>
      <c r="D218" t="s">
        <v>333</v>
      </c>
      <c r="E218">
        <v>538.20000000000005</v>
      </c>
      <c r="F218" t="s">
        <v>334</v>
      </c>
      <c r="G218" t="s">
        <v>359</v>
      </c>
      <c r="H218">
        <v>20210914</v>
      </c>
    </row>
    <row r="219" spans="1:8" x14ac:dyDescent="0.25">
      <c r="A219" t="s">
        <v>776</v>
      </c>
      <c r="B219" t="s">
        <v>777</v>
      </c>
      <c r="C219" t="s">
        <v>333</v>
      </c>
      <c r="D219" t="s">
        <v>333</v>
      </c>
      <c r="E219">
        <v>69.31</v>
      </c>
      <c r="F219" t="s">
        <v>334</v>
      </c>
      <c r="G219" t="s">
        <v>377</v>
      </c>
      <c r="H219">
        <v>20210811</v>
      </c>
    </row>
    <row r="220" spans="1:8" x14ac:dyDescent="0.25">
      <c r="A220" t="s">
        <v>778</v>
      </c>
      <c r="B220" t="s">
        <v>779</v>
      </c>
      <c r="C220" t="s">
        <v>333</v>
      </c>
      <c r="D220" t="s">
        <v>333</v>
      </c>
      <c r="E220">
        <v>94.13</v>
      </c>
      <c r="F220" t="s">
        <v>334</v>
      </c>
      <c r="G220" t="s">
        <v>338</v>
      </c>
      <c r="H220">
        <v>20210701</v>
      </c>
    </row>
    <row r="221" spans="1:8" x14ac:dyDescent="0.25">
      <c r="A221" t="s">
        <v>780</v>
      </c>
      <c r="B221" t="s">
        <v>781</v>
      </c>
      <c r="C221" t="s">
        <v>333</v>
      </c>
      <c r="D221" t="s">
        <v>333</v>
      </c>
      <c r="E221">
        <v>72.069999999999993</v>
      </c>
      <c r="F221" t="s">
        <v>334</v>
      </c>
      <c r="G221" t="s">
        <v>347</v>
      </c>
      <c r="H221">
        <v>20210618</v>
      </c>
    </row>
    <row r="222" spans="1:8" x14ac:dyDescent="0.25">
      <c r="A222" t="s">
        <v>782</v>
      </c>
      <c r="B222" t="s">
        <v>783</v>
      </c>
      <c r="C222" t="s">
        <v>333</v>
      </c>
      <c r="D222" t="s">
        <v>333</v>
      </c>
      <c r="E222">
        <v>352.99</v>
      </c>
      <c r="F222" t="s">
        <v>334</v>
      </c>
      <c r="G222" t="s">
        <v>377</v>
      </c>
      <c r="H222">
        <v>20120316</v>
      </c>
    </row>
    <row r="223" spans="1:8" x14ac:dyDescent="0.25">
      <c r="A223" t="s">
        <v>784</v>
      </c>
      <c r="B223" t="s">
        <v>785</v>
      </c>
      <c r="C223" t="s">
        <v>333</v>
      </c>
      <c r="D223" t="s">
        <v>333</v>
      </c>
      <c r="E223">
        <v>220.5</v>
      </c>
      <c r="F223" t="s">
        <v>334</v>
      </c>
      <c r="G223" t="s">
        <v>347</v>
      </c>
      <c r="H223">
        <v>20210830</v>
      </c>
    </row>
    <row r="224" spans="1:8" x14ac:dyDescent="0.25">
      <c r="A224" t="s">
        <v>786</v>
      </c>
      <c r="B224" t="s">
        <v>787</v>
      </c>
      <c r="C224" t="s">
        <v>333</v>
      </c>
      <c r="D224" t="s">
        <v>333</v>
      </c>
      <c r="E224">
        <v>166.6</v>
      </c>
      <c r="F224" t="s">
        <v>334</v>
      </c>
      <c r="G224" t="s">
        <v>344</v>
      </c>
      <c r="H224" t="s">
        <v>333</v>
      </c>
    </row>
    <row r="225" spans="1:8" x14ac:dyDescent="0.25">
      <c r="A225" t="s">
        <v>788</v>
      </c>
      <c r="B225" t="s">
        <v>789</v>
      </c>
      <c r="C225" t="s">
        <v>333</v>
      </c>
      <c r="D225" t="s">
        <v>333</v>
      </c>
      <c r="E225">
        <v>415.12</v>
      </c>
      <c r="F225" t="s">
        <v>334</v>
      </c>
      <c r="G225" t="s">
        <v>359</v>
      </c>
      <c r="H225">
        <v>20210618</v>
      </c>
    </row>
    <row r="226" spans="1:8" x14ac:dyDescent="0.25">
      <c r="A226" t="s">
        <v>790</v>
      </c>
      <c r="B226" t="s">
        <v>791</v>
      </c>
      <c r="C226" t="s">
        <v>333</v>
      </c>
      <c r="D226" t="s">
        <v>333</v>
      </c>
      <c r="E226">
        <v>26.63</v>
      </c>
      <c r="F226" t="s">
        <v>334</v>
      </c>
      <c r="G226" t="s">
        <v>338</v>
      </c>
      <c r="H226">
        <v>20210729</v>
      </c>
    </row>
    <row r="227" spans="1:8" x14ac:dyDescent="0.25">
      <c r="A227" t="s">
        <v>792</v>
      </c>
      <c r="B227" t="s">
        <v>793</v>
      </c>
      <c r="C227" t="s">
        <v>333</v>
      </c>
      <c r="D227" t="s">
        <v>333</v>
      </c>
      <c r="E227">
        <v>11.96</v>
      </c>
      <c r="F227" t="s">
        <v>334</v>
      </c>
      <c r="G227" t="s">
        <v>40</v>
      </c>
      <c r="H227">
        <v>20210817</v>
      </c>
    </row>
    <row r="228" spans="1:8" x14ac:dyDescent="0.25">
      <c r="A228" t="s">
        <v>794</v>
      </c>
      <c r="B228" t="s">
        <v>795</v>
      </c>
      <c r="C228" t="s">
        <v>333</v>
      </c>
      <c r="D228" t="s">
        <v>333</v>
      </c>
      <c r="E228">
        <v>753.63</v>
      </c>
      <c r="F228" t="s">
        <v>334</v>
      </c>
      <c r="G228" t="s">
        <v>359</v>
      </c>
      <c r="H228" t="s">
        <v>333</v>
      </c>
    </row>
    <row r="229" spans="1:8" x14ac:dyDescent="0.25">
      <c r="A229" t="s">
        <v>796</v>
      </c>
      <c r="B229" t="s">
        <v>797</v>
      </c>
      <c r="C229" t="s">
        <v>333</v>
      </c>
      <c r="D229" t="s">
        <v>333</v>
      </c>
      <c r="E229">
        <v>58.3</v>
      </c>
      <c r="F229" t="s">
        <v>334</v>
      </c>
      <c r="G229" t="s">
        <v>366</v>
      </c>
      <c r="H229">
        <v>20210630</v>
      </c>
    </row>
    <row r="230" spans="1:8" x14ac:dyDescent="0.25">
      <c r="A230" t="s">
        <v>798</v>
      </c>
      <c r="B230" t="s">
        <v>799</v>
      </c>
      <c r="C230" t="s">
        <v>333</v>
      </c>
      <c r="D230" t="s">
        <v>333</v>
      </c>
      <c r="E230">
        <v>80.62</v>
      </c>
      <c r="F230" t="s">
        <v>334</v>
      </c>
      <c r="G230" t="s">
        <v>377</v>
      </c>
      <c r="H230">
        <v>20210909</v>
      </c>
    </row>
    <row r="231" spans="1:8" x14ac:dyDescent="0.25">
      <c r="A231" t="s">
        <v>800</v>
      </c>
      <c r="B231" t="s">
        <v>801</v>
      </c>
      <c r="C231" t="s">
        <v>333</v>
      </c>
      <c r="D231" t="s">
        <v>333</v>
      </c>
      <c r="E231">
        <v>42.7</v>
      </c>
      <c r="F231" t="s">
        <v>334</v>
      </c>
      <c r="G231" t="s">
        <v>366</v>
      </c>
      <c r="H231">
        <v>20210806</v>
      </c>
    </row>
    <row r="232" spans="1:8" x14ac:dyDescent="0.25">
      <c r="A232" t="s">
        <v>802</v>
      </c>
      <c r="B232" t="s">
        <v>803</v>
      </c>
      <c r="C232" t="s">
        <v>333</v>
      </c>
      <c r="D232" t="s">
        <v>333</v>
      </c>
      <c r="E232">
        <v>181.16</v>
      </c>
      <c r="F232" t="s">
        <v>334</v>
      </c>
      <c r="G232" t="s">
        <v>335</v>
      </c>
      <c r="H232">
        <v>20210817</v>
      </c>
    </row>
    <row r="233" spans="1:8" x14ac:dyDescent="0.25">
      <c r="A233" t="s">
        <v>804</v>
      </c>
      <c r="B233" t="s">
        <v>805</v>
      </c>
      <c r="C233" t="s">
        <v>333</v>
      </c>
      <c r="D233" t="s">
        <v>333</v>
      </c>
      <c r="E233">
        <v>34.549999999999997</v>
      </c>
      <c r="F233" t="s">
        <v>334</v>
      </c>
      <c r="G233" t="s">
        <v>366</v>
      </c>
      <c r="H233">
        <v>20210603</v>
      </c>
    </row>
    <row r="234" spans="1:8" x14ac:dyDescent="0.25">
      <c r="A234" t="s">
        <v>806</v>
      </c>
      <c r="B234" t="s">
        <v>807</v>
      </c>
      <c r="C234" t="s">
        <v>333</v>
      </c>
      <c r="D234" t="s">
        <v>333</v>
      </c>
      <c r="E234">
        <v>220.55</v>
      </c>
      <c r="F234" t="s">
        <v>334</v>
      </c>
      <c r="G234" t="s">
        <v>377</v>
      </c>
      <c r="H234">
        <v>20210520</v>
      </c>
    </row>
    <row r="235" spans="1:8" x14ac:dyDescent="0.25">
      <c r="A235" t="s">
        <v>808</v>
      </c>
      <c r="B235" t="s">
        <v>809</v>
      </c>
      <c r="C235" t="s">
        <v>333</v>
      </c>
      <c r="D235" t="s">
        <v>333</v>
      </c>
      <c r="E235">
        <v>25.06</v>
      </c>
      <c r="F235" t="s">
        <v>334</v>
      </c>
      <c r="G235" t="s">
        <v>40</v>
      </c>
      <c r="H235">
        <v>20210909</v>
      </c>
    </row>
    <row r="236" spans="1:8" x14ac:dyDescent="0.25">
      <c r="A236" t="s">
        <v>810</v>
      </c>
      <c r="B236" t="s">
        <v>811</v>
      </c>
      <c r="C236" t="s">
        <v>333</v>
      </c>
      <c r="D236" t="s">
        <v>333</v>
      </c>
      <c r="E236">
        <v>96.31</v>
      </c>
      <c r="F236" t="s">
        <v>334</v>
      </c>
      <c r="G236" t="s">
        <v>53</v>
      </c>
      <c r="H236">
        <v>20210812</v>
      </c>
    </row>
    <row r="237" spans="1:8" x14ac:dyDescent="0.25">
      <c r="A237" t="s">
        <v>812</v>
      </c>
      <c r="B237" t="s">
        <v>813</v>
      </c>
      <c r="C237" t="s">
        <v>333</v>
      </c>
      <c r="D237" t="s">
        <v>333</v>
      </c>
      <c r="E237">
        <v>631.38</v>
      </c>
      <c r="F237" t="s">
        <v>334</v>
      </c>
      <c r="G237" t="s">
        <v>344</v>
      </c>
      <c r="H237">
        <v>20050412</v>
      </c>
    </row>
    <row r="238" spans="1:8" x14ac:dyDescent="0.25">
      <c r="A238" t="s">
        <v>814</v>
      </c>
      <c r="B238" t="s">
        <v>815</v>
      </c>
      <c r="C238" t="s">
        <v>333</v>
      </c>
      <c r="D238" t="s">
        <v>333</v>
      </c>
      <c r="E238">
        <v>24.6</v>
      </c>
      <c r="F238" t="s">
        <v>334</v>
      </c>
      <c r="G238" t="s">
        <v>53</v>
      </c>
      <c r="H238">
        <v>20210730</v>
      </c>
    </row>
    <row r="239" spans="1:8" x14ac:dyDescent="0.25">
      <c r="A239" t="s">
        <v>816</v>
      </c>
      <c r="B239" t="s">
        <v>817</v>
      </c>
      <c r="C239" t="s">
        <v>333</v>
      </c>
      <c r="D239" t="s">
        <v>333</v>
      </c>
      <c r="E239">
        <v>230.15</v>
      </c>
      <c r="F239" t="s">
        <v>334</v>
      </c>
      <c r="G239" t="s">
        <v>359</v>
      </c>
      <c r="H239">
        <v>20210816</v>
      </c>
    </row>
    <row r="240" spans="1:8" x14ac:dyDescent="0.25">
      <c r="A240" t="s">
        <v>818</v>
      </c>
      <c r="B240" t="s">
        <v>819</v>
      </c>
      <c r="C240" t="s">
        <v>333</v>
      </c>
      <c r="D240" t="s">
        <v>333</v>
      </c>
      <c r="E240">
        <v>146.13999999999999</v>
      </c>
      <c r="F240" t="s">
        <v>334</v>
      </c>
      <c r="G240" t="s">
        <v>344</v>
      </c>
      <c r="H240">
        <v>20210806</v>
      </c>
    </row>
    <row r="241" spans="1:8" x14ac:dyDescent="0.25">
      <c r="A241" t="s">
        <v>820</v>
      </c>
      <c r="B241" t="s">
        <v>821</v>
      </c>
      <c r="C241" t="s">
        <v>333</v>
      </c>
      <c r="D241" t="s">
        <v>333</v>
      </c>
      <c r="E241">
        <v>332.77</v>
      </c>
      <c r="F241" t="s">
        <v>334</v>
      </c>
      <c r="G241" t="s">
        <v>344</v>
      </c>
      <c r="H241">
        <v>20050408</v>
      </c>
    </row>
    <row r="242" spans="1:8" x14ac:dyDescent="0.25">
      <c r="A242" t="s">
        <v>822</v>
      </c>
      <c r="B242" t="s">
        <v>823</v>
      </c>
      <c r="C242" t="s">
        <v>333</v>
      </c>
      <c r="D242" t="s">
        <v>333</v>
      </c>
      <c r="E242">
        <v>391.3</v>
      </c>
      <c r="F242" t="s">
        <v>334</v>
      </c>
      <c r="G242" t="s">
        <v>347</v>
      </c>
      <c r="H242">
        <v>20210812</v>
      </c>
    </row>
    <row r="243" spans="1:8" x14ac:dyDescent="0.25">
      <c r="A243" t="s">
        <v>824</v>
      </c>
      <c r="B243" t="s">
        <v>825</v>
      </c>
      <c r="C243" t="s">
        <v>333</v>
      </c>
      <c r="D243" t="s">
        <v>333</v>
      </c>
      <c r="E243">
        <v>58.69</v>
      </c>
      <c r="F243" t="s">
        <v>334</v>
      </c>
      <c r="G243" t="s">
        <v>341</v>
      </c>
      <c r="H243">
        <v>20211005</v>
      </c>
    </row>
    <row r="244" spans="1:8" x14ac:dyDescent="0.25">
      <c r="A244" t="s">
        <v>826</v>
      </c>
      <c r="B244" t="s">
        <v>827</v>
      </c>
      <c r="C244" t="s">
        <v>333</v>
      </c>
      <c r="D244" t="s">
        <v>333</v>
      </c>
      <c r="E244">
        <v>49.1</v>
      </c>
      <c r="F244" t="s">
        <v>334</v>
      </c>
      <c r="G244" t="s">
        <v>356</v>
      </c>
      <c r="H244">
        <v>20210827</v>
      </c>
    </row>
    <row r="245" spans="1:8" x14ac:dyDescent="0.25">
      <c r="A245" t="s">
        <v>828</v>
      </c>
      <c r="B245" t="s">
        <v>829</v>
      </c>
      <c r="C245" t="s">
        <v>333</v>
      </c>
      <c r="D245" t="s">
        <v>333</v>
      </c>
      <c r="E245">
        <v>353.35</v>
      </c>
      <c r="F245" t="s">
        <v>334</v>
      </c>
      <c r="G245" t="s">
        <v>344</v>
      </c>
      <c r="H245">
        <v>20210813</v>
      </c>
    </row>
    <row r="246" spans="1:8" x14ac:dyDescent="0.25">
      <c r="A246" t="s">
        <v>830</v>
      </c>
      <c r="B246" t="s">
        <v>831</v>
      </c>
      <c r="C246" t="s">
        <v>333</v>
      </c>
      <c r="D246" t="s">
        <v>333</v>
      </c>
      <c r="E246">
        <v>141.59</v>
      </c>
      <c r="F246" t="s">
        <v>334</v>
      </c>
      <c r="G246" t="s">
        <v>377</v>
      </c>
      <c r="H246">
        <v>20200318</v>
      </c>
    </row>
    <row r="247" spans="1:8" x14ac:dyDescent="0.25">
      <c r="A247" t="s">
        <v>832</v>
      </c>
      <c r="B247" t="s">
        <v>833</v>
      </c>
      <c r="C247" t="s">
        <v>333</v>
      </c>
      <c r="D247" t="s">
        <v>333</v>
      </c>
      <c r="E247">
        <v>83.43</v>
      </c>
      <c r="F247" t="s">
        <v>334</v>
      </c>
      <c r="G247" t="s">
        <v>356</v>
      </c>
      <c r="H247">
        <v>20210709</v>
      </c>
    </row>
    <row r="248" spans="1:8" x14ac:dyDescent="0.25">
      <c r="A248" t="s">
        <v>834</v>
      </c>
      <c r="B248" t="s">
        <v>835</v>
      </c>
      <c r="C248" t="s">
        <v>333</v>
      </c>
      <c r="D248" t="s">
        <v>333</v>
      </c>
      <c r="E248">
        <v>80.040000000000006</v>
      </c>
      <c r="F248" t="s">
        <v>334</v>
      </c>
      <c r="G248" t="s">
        <v>347</v>
      </c>
      <c r="H248">
        <v>20210817</v>
      </c>
    </row>
    <row r="249" spans="1:8" x14ac:dyDescent="0.25">
      <c r="A249" t="s">
        <v>836</v>
      </c>
      <c r="B249" t="s">
        <v>837</v>
      </c>
      <c r="C249" t="s">
        <v>333</v>
      </c>
      <c r="D249" t="s">
        <v>333</v>
      </c>
      <c r="E249">
        <v>439.63</v>
      </c>
      <c r="F249" t="s">
        <v>334</v>
      </c>
      <c r="G249" t="s">
        <v>356</v>
      </c>
      <c r="H249">
        <v>20210729</v>
      </c>
    </row>
    <row r="250" spans="1:8" x14ac:dyDescent="0.25">
      <c r="A250" t="s">
        <v>838</v>
      </c>
      <c r="B250" t="s">
        <v>839</v>
      </c>
      <c r="C250" t="s">
        <v>333</v>
      </c>
      <c r="D250" t="s">
        <v>333</v>
      </c>
      <c r="E250">
        <v>203.75</v>
      </c>
      <c r="F250" t="s">
        <v>334</v>
      </c>
      <c r="G250" t="s">
        <v>338</v>
      </c>
      <c r="H250">
        <v>20210728</v>
      </c>
    </row>
    <row r="251" spans="1:8" x14ac:dyDescent="0.25">
      <c r="A251" t="s">
        <v>840</v>
      </c>
      <c r="B251" t="s">
        <v>841</v>
      </c>
      <c r="C251" t="s">
        <v>333</v>
      </c>
      <c r="D251" t="s">
        <v>333</v>
      </c>
      <c r="E251">
        <v>262.56</v>
      </c>
      <c r="F251" t="s">
        <v>334</v>
      </c>
      <c r="G251" t="s">
        <v>359</v>
      </c>
      <c r="H251">
        <v>20210929</v>
      </c>
    </row>
    <row r="252" spans="1:8" x14ac:dyDescent="0.25">
      <c r="A252" t="s">
        <v>842</v>
      </c>
      <c r="B252" t="s">
        <v>843</v>
      </c>
      <c r="C252" t="s">
        <v>333</v>
      </c>
      <c r="D252" t="s">
        <v>333</v>
      </c>
      <c r="E252">
        <v>71.12</v>
      </c>
      <c r="F252" t="s">
        <v>334</v>
      </c>
      <c r="G252" t="s">
        <v>356</v>
      </c>
      <c r="H252">
        <v>20210831</v>
      </c>
    </row>
    <row r="253" spans="1:8" x14ac:dyDescent="0.25">
      <c r="A253" t="s">
        <v>844</v>
      </c>
      <c r="B253" t="s">
        <v>845</v>
      </c>
      <c r="C253" t="s">
        <v>333</v>
      </c>
      <c r="D253" t="s">
        <v>333</v>
      </c>
      <c r="E253">
        <v>65.08</v>
      </c>
      <c r="F253" t="s">
        <v>334</v>
      </c>
      <c r="G253" t="s">
        <v>356</v>
      </c>
      <c r="H253">
        <v>20210805</v>
      </c>
    </row>
    <row r="254" spans="1:8" x14ac:dyDescent="0.25">
      <c r="A254" t="s">
        <v>846</v>
      </c>
      <c r="B254" t="s">
        <v>847</v>
      </c>
      <c r="C254" t="s">
        <v>333</v>
      </c>
      <c r="D254" t="s">
        <v>333</v>
      </c>
      <c r="E254">
        <v>142.65</v>
      </c>
      <c r="F254" t="s">
        <v>334</v>
      </c>
      <c r="G254" t="s">
        <v>344</v>
      </c>
      <c r="H254">
        <v>20210825</v>
      </c>
    </row>
    <row r="255" spans="1:8" x14ac:dyDescent="0.25">
      <c r="A255" t="s">
        <v>848</v>
      </c>
      <c r="B255" t="s">
        <v>849</v>
      </c>
      <c r="C255" t="s">
        <v>333</v>
      </c>
      <c r="D255" t="s">
        <v>333</v>
      </c>
      <c r="E255">
        <v>21.02</v>
      </c>
      <c r="F255" t="s">
        <v>334</v>
      </c>
      <c r="G255" t="s">
        <v>347</v>
      </c>
      <c r="H255">
        <v>20200427</v>
      </c>
    </row>
    <row r="256" spans="1:8" x14ac:dyDescent="0.25">
      <c r="A256" t="s">
        <v>850</v>
      </c>
      <c r="B256" t="s">
        <v>851</v>
      </c>
      <c r="C256" t="s">
        <v>333</v>
      </c>
      <c r="D256" t="s">
        <v>333</v>
      </c>
      <c r="E256">
        <v>50.99</v>
      </c>
      <c r="F256" t="s">
        <v>334</v>
      </c>
      <c r="G256" t="s">
        <v>359</v>
      </c>
      <c r="H256">
        <v>20210930</v>
      </c>
    </row>
    <row r="257" spans="1:8" x14ac:dyDescent="0.25">
      <c r="A257" t="s">
        <v>852</v>
      </c>
      <c r="B257" t="s">
        <v>853</v>
      </c>
      <c r="C257" t="s">
        <v>333</v>
      </c>
      <c r="D257" t="s">
        <v>333</v>
      </c>
      <c r="E257">
        <v>80</v>
      </c>
      <c r="F257" t="s">
        <v>334</v>
      </c>
      <c r="G257" t="s">
        <v>359</v>
      </c>
      <c r="H257">
        <v>20210625</v>
      </c>
    </row>
    <row r="258" spans="1:8" x14ac:dyDescent="0.25">
      <c r="A258" t="s">
        <v>854</v>
      </c>
      <c r="B258" t="s">
        <v>855</v>
      </c>
      <c r="C258" t="s">
        <v>333</v>
      </c>
      <c r="D258" t="s">
        <v>333</v>
      </c>
      <c r="E258">
        <v>119.29</v>
      </c>
      <c r="F258" t="s">
        <v>334</v>
      </c>
      <c r="G258" t="s">
        <v>338</v>
      </c>
      <c r="H258">
        <v>20210616</v>
      </c>
    </row>
    <row r="259" spans="1:8" x14ac:dyDescent="0.25">
      <c r="A259" t="s">
        <v>856</v>
      </c>
      <c r="B259" t="s">
        <v>857</v>
      </c>
      <c r="C259" t="s">
        <v>333</v>
      </c>
      <c r="D259" t="s">
        <v>333</v>
      </c>
      <c r="E259">
        <v>41.5</v>
      </c>
      <c r="F259" t="s">
        <v>334</v>
      </c>
      <c r="G259" t="s">
        <v>341</v>
      </c>
      <c r="H259">
        <v>20210914</v>
      </c>
    </row>
    <row r="260" spans="1:8" x14ac:dyDescent="0.25">
      <c r="A260" t="s">
        <v>858</v>
      </c>
      <c r="B260" t="s">
        <v>859</v>
      </c>
      <c r="C260" t="s">
        <v>333</v>
      </c>
      <c r="D260" t="s">
        <v>333</v>
      </c>
      <c r="E260">
        <v>94.7</v>
      </c>
      <c r="F260" t="s">
        <v>334</v>
      </c>
      <c r="G260" t="s">
        <v>377</v>
      </c>
      <c r="H260">
        <v>20210809</v>
      </c>
    </row>
    <row r="261" spans="1:8" x14ac:dyDescent="0.25">
      <c r="A261" t="s">
        <v>860</v>
      </c>
      <c r="B261" t="s">
        <v>861</v>
      </c>
      <c r="C261" t="s">
        <v>333</v>
      </c>
      <c r="D261" t="s">
        <v>333</v>
      </c>
      <c r="E261">
        <v>136.34</v>
      </c>
      <c r="F261" t="s">
        <v>334</v>
      </c>
      <c r="G261" t="s">
        <v>341</v>
      </c>
      <c r="H261">
        <v>20210831</v>
      </c>
    </row>
    <row r="262" spans="1:8" x14ac:dyDescent="0.25">
      <c r="A262" t="s">
        <v>862</v>
      </c>
      <c r="B262" t="s">
        <v>863</v>
      </c>
      <c r="C262" t="s">
        <v>333</v>
      </c>
      <c r="D262" t="s">
        <v>333</v>
      </c>
      <c r="E262">
        <v>124.24</v>
      </c>
      <c r="F262" t="s">
        <v>334</v>
      </c>
      <c r="G262" t="s">
        <v>347</v>
      </c>
      <c r="H262">
        <v>20210528</v>
      </c>
    </row>
    <row r="263" spans="1:8" x14ac:dyDescent="0.25">
      <c r="A263" t="s">
        <v>864</v>
      </c>
      <c r="B263" t="s">
        <v>865</v>
      </c>
      <c r="C263" t="s">
        <v>333</v>
      </c>
      <c r="D263" t="s">
        <v>333</v>
      </c>
      <c r="E263">
        <v>55.26</v>
      </c>
      <c r="F263" t="s">
        <v>334</v>
      </c>
      <c r="G263" t="s">
        <v>347</v>
      </c>
      <c r="H263">
        <v>20210726</v>
      </c>
    </row>
    <row r="264" spans="1:8" x14ac:dyDescent="0.25">
      <c r="A264" t="s">
        <v>866</v>
      </c>
      <c r="B264" t="s">
        <v>867</v>
      </c>
      <c r="C264" t="s">
        <v>333</v>
      </c>
      <c r="D264" t="s">
        <v>333</v>
      </c>
      <c r="E264">
        <v>137.97999999999999</v>
      </c>
      <c r="F264" t="s">
        <v>334</v>
      </c>
      <c r="G264" t="s">
        <v>338</v>
      </c>
      <c r="H264">
        <v>20210528</v>
      </c>
    </row>
    <row r="265" spans="1:8" x14ac:dyDescent="0.25">
      <c r="A265" t="s">
        <v>868</v>
      </c>
      <c r="B265" t="s">
        <v>869</v>
      </c>
      <c r="C265" t="s">
        <v>333</v>
      </c>
      <c r="D265" t="s">
        <v>333</v>
      </c>
      <c r="E265">
        <v>69.08</v>
      </c>
      <c r="F265" t="s">
        <v>334</v>
      </c>
      <c r="G265" t="s">
        <v>53</v>
      </c>
      <c r="H265">
        <v>20210614</v>
      </c>
    </row>
    <row r="266" spans="1:8" x14ac:dyDescent="0.25">
      <c r="A266" t="s">
        <v>870</v>
      </c>
      <c r="B266" t="s">
        <v>871</v>
      </c>
      <c r="C266" t="s">
        <v>333</v>
      </c>
      <c r="D266" t="s">
        <v>333</v>
      </c>
      <c r="E266">
        <v>110.89</v>
      </c>
      <c r="F266" t="s">
        <v>334</v>
      </c>
      <c r="G266" t="s">
        <v>344</v>
      </c>
      <c r="H266" t="s">
        <v>333</v>
      </c>
    </row>
    <row r="267" spans="1:8" x14ac:dyDescent="0.25">
      <c r="A267" t="s">
        <v>872</v>
      </c>
      <c r="B267" t="s">
        <v>873</v>
      </c>
      <c r="C267" t="s">
        <v>333</v>
      </c>
      <c r="D267" t="s">
        <v>333</v>
      </c>
      <c r="E267">
        <v>37.729999999999997</v>
      </c>
      <c r="F267" t="s">
        <v>334</v>
      </c>
      <c r="G267" t="s">
        <v>338</v>
      </c>
      <c r="H267">
        <v>20210629</v>
      </c>
    </row>
    <row r="268" spans="1:8" x14ac:dyDescent="0.25">
      <c r="A268" t="s">
        <v>874</v>
      </c>
      <c r="B268" t="s">
        <v>875</v>
      </c>
      <c r="C268" t="s">
        <v>333</v>
      </c>
      <c r="D268" t="s">
        <v>333</v>
      </c>
      <c r="E268">
        <v>68.78</v>
      </c>
      <c r="F268" t="s">
        <v>334</v>
      </c>
      <c r="G268" t="s">
        <v>359</v>
      </c>
      <c r="H268">
        <v>20210914</v>
      </c>
    </row>
    <row r="269" spans="1:8" x14ac:dyDescent="0.25">
      <c r="A269" t="s">
        <v>876</v>
      </c>
      <c r="B269" t="s">
        <v>877</v>
      </c>
      <c r="C269" t="s">
        <v>333</v>
      </c>
      <c r="D269" t="s">
        <v>333</v>
      </c>
      <c r="E269">
        <v>97.99</v>
      </c>
      <c r="F269" t="s">
        <v>334</v>
      </c>
      <c r="G269" t="s">
        <v>377</v>
      </c>
      <c r="H269">
        <v>20211029</v>
      </c>
    </row>
    <row r="270" spans="1:8" x14ac:dyDescent="0.25">
      <c r="A270" t="s">
        <v>878</v>
      </c>
      <c r="B270" t="s">
        <v>879</v>
      </c>
      <c r="C270" t="s">
        <v>333</v>
      </c>
      <c r="D270" t="s">
        <v>333</v>
      </c>
      <c r="E270">
        <v>14.72</v>
      </c>
      <c r="F270" t="s">
        <v>334</v>
      </c>
      <c r="G270" t="s">
        <v>338</v>
      </c>
      <c r="H270">
        <v>20210916</v>
      </c>
    </row>
    <row r="271" spans="1:8" x14ac:dyDescent="0.25">
      <c r="A271" t="s">
        <v>880</v>
      </c>
      <c r="B271" t="s">
        <v>881</v>
      </c>
      <c r="C271" t="s">
        <v>333</v>
      </c>
      <c r="D271" t="s">
        <v>333</v>
      </c>
      <c r="E271">
        <v>85.18</v>
      </c>
      <c r="F271" t="s">
        <v>334</v>
      </c>
      <c r="G271" t="s">
        <v>366</v>
      </c>
      <c r="H271">
        <v>20210811</v>
      </c>
    </row>
    <row r="272" spans="1:8" x14ac:dyDescent="0.25">
      <c r="A272" t="s">
        <v>882</v>
      </c>
      <c r="B272" t="s">
        <v>883</v>
      </c>
      <c r="C272" t="s">
        <v>333</v>
      </c>
      <c r="D272" t="s">
        <v>333</v>
      </c>
      <c r="E272">
        <v>340</v>
      </c>
      <c r="F272" t="s">
        <v>334</v>
      </c>
      <c r="G272" t="s">
        <v>359</v>
      </c>
      <c r="H272" t="s">
        <v>333</v>
      </c>
    </row>
    <row r="273" spans="1:8" x14ac:dyDescent="0.25">
      <c r="A273" t="s">
        <v>884</v>
      </c>
      <c r="B273" t="s">
        <v>885</v>
      </c>
      <c r="C273" t="s">
        <v>333</v>
      </c>
      <c r="D273" t="s">
        <v>333</v>
      </c>
      <c r="E273">
        <v>115.37</v>
      </c>
      <c r="F273" t="s">
        <v>334</v>
      </c>
      <c r="G273" t="s">
        <v>338</v>
      </c>
      <c r="H273">
        <v>20210909</v>
      </c>
    </row>
    <row r="274" spans="1:8" x14ac:dyDescent="0.25">
      <c r="A274" t="s">
        <v>886</v>
      </c>
      <c r="B274" t="s">
        <v>887</v>
      </c>
      <c r="C274" t="s">
        <v>333</v>
      </c>
      <c r="D274" t="s">
        <v>333</v>
      </c>
      <c r="E274">
        <v>140.57</v>
      </c>
      <c r="F274" t="s">
        <v>334</v>
      </c>
      <c r="G274" t="s">
        <v>335</v>
      </c>
      <c r="H274">
        <v>20210614</v>
      </c>
    </row>
    <row r="275" spans="1:8" x14ac:dyDescent="0.25">
      <c r="A275" t="s">
        <v>888</v>
      </c>
      <c r="B275" t="s">
        <v>889</v>
      </c>
      <c r="C275" t="s">
        <v>333</v>
      </c>
      <c r="D275" t="s">
        <v>333</v>
      </c>
      <c r="E275">
        <v>115.41</v>
      </c>
      <c r="F275" t="s">
        <v>334</v>
      </c>
      <c r="G275" t="s">
        <v>344</v>
      </c>
      <c r="H275">
        <v>20210730</v>
      </c>
    </row>
    <row r="276" spans="1:8" x14ac:dyDescent="0.25">
      <c r="A276" t="s">
        <v>890</v>
      </c>
      <c r="B276" t="s">
        <v>891</v>
      </c>
      <c r="C276" t="s">
        <v>333</v>
      </c>
      <c r="D276" t="s">
        <v>333</v>
      </c>
      <c r="E276">
        <v>16.25</v>
      </c>
      <c r="F276" t="s">
        <v>334</v>
      </c>
      <c r="G276" t="s">
        <v>338</v>
      </c>
      <c r="H276">
        <v>20210729</v>
      </c>
    </row>
    <row r="277" spans="1:8" x14ac:dyDescent="0.25">
      <c r="A277" t="s">
        <v>892</v>
      </c>
      <c r="B277" t="s">
        <v>893</v>
      </c>
      <c r="C277" t="s">
        <v>333</v>
      </c>
      <c r="D277" t="s">
        <v>333</v>
      </c>
      <c r="E277">
        <v>146.28</v>
      </c>
      <c r="F277" t="s">
        <v>334</v>
      </c>
      <c r="G277" t="s">
        <v>344</v>
      </c>
      <c r="H277">
        <v>20210901</v>
      </c>
    </row>
    <row r="278" spans="1:8" x14ac:dyDescent="0.25">
      <c r="A278" t="s">
        <v>894</v>
      </c>
      <c r="B278" t="s">
        <v>895</v>
      </c>
      <c r="C278" t="s">
        <v>333</v>
      </c>
      <c r="D278" t="s">
        <v>333</v>
      </c>
      <c r="E278">
        <v>487.96</v>
      </c>
      <c r="F278" t="s">
        <v>334</v>
      </c>
      <c r="G278" t="s">
        <v>347</v>
      </c>
      <c r="H278">
        <v>20210707</v>
      </c>
    </row>
    <row r="279" spans="1:8" x14ac:dyDescent="0.25">
      <c r="A279" t="s">
        <v>896</v>
      </c>
      <c r="B279" t="s">
        <v>897</v>
      </c>
      <c r="C279" t="s">
        <v>333</v>
      </c>
      <c r="D279" t="s">
        <v>333</v>
      </c>
      <c r="E279">
        <v>123.09</v>
      </c>
      <c r="F279" t="s">
        <v>334</v>
      </c>
      <c r="G279" t="s">
        <v>377</v>
      </c>
      <c r="H279">
        <v>20210607</v>
      </c>
    </row>
    <row r="280" spans="1:8" x14ac:dyDescent="0.25">
      <c r="A280" t="s">
        <v>898</v>
      </c>
      <c r="B280" t="s">
        <v>899</v>
      </c>
      <c r="C280" t="s">
        <v>333</v>
      </c>
      <c r="D280" t="s">
        <v>333</v>
      </c>
      <c r="E280">
        <v>685.2</v>
      </c>
      <c r="F280" t="s">
        <v>334</v>
      </c>
      <c r="G280" t="s">
        <v>359</v>
      </c>
      <c r="H280" t="s">
        <v>333</v>
      </c>
    </row>
    <row r="281" spans="1:8" x14ac:dyDescent="0.25">
      <c r="A281" t="s">
        <v>900</v>
      </c>
      <c r="B281" t="s">
        <v>901</v>
      </c>
      <c r="C281" t="s">
        <v>333</v>
      </c>
      <c r="D281" t="s">
        <v>333</v>
      </c>
      <c r="E281">
        <v>119.05</v>
      </c>
      <c r="F281" t="s">
        <v>334</v>
      </c>
      <c r="G281" t="s">
        <v>377</v>
      </c>
      <c r="H281">
        <v>20210811</v>
      </c>
    </row>
    <row r="282" spans="1:8" x14ac:dyDescent="0.25">
      <c r="A282" t="s">
        <v>902</v>
      </c>
      <c r="B282" t="s">
        <v>903</v>
      </c>
      <c r="C282" t="s">
        <v>333</v>
      </c>
      <c r="D282" t="s">
        <v>333</v>
      </c>
      <c r="E282">
        <v>20.329999999999998</v>
      </c>
      <c r="F282" t="s">
        <v>334</v>
      </c>
      <c r="G282" t="s">
        <v>338</v>
      </c>
      <c r="H282">
        <v>20210830</v>
      </c>
    </row>
    <row r="283" spans="1:8" x14ac:dyDescent="0.25">
      <c r="A283" t="s">
        <v>904</v>
      </c>
      <c r="B283" t="s">
        <v>905</v>
      </c>
      <c r="C283" t="s">
        <v>333</v>
      </c>
      <c r="D283" t="s">
        <v>333</v>
      </c>
      <c r="E283">
        <v>36.479999999999997</v>
      </c>
      <c r="F283" t="s">
        <v>334</v>
      </c>
      <c r="G283" t="s">
        <v>341</v>
      </c>
      <c r="H283">
        <v>20210831</v>
      </c>
    </row>
    <row r="284" spans="1:8" x14ac:dyDescent="0.25">
      <c r="A284" t="s">
        <v>906</v>
      </c>
      <c r="B284" t="s">
        <v>905</v>
      </c>
      <c r="C284" t="s">
        <v>333</v>
      </c>
      <c r="D284" t="s">
        <v>333</v>
      </c>
      <c r="E284">
        <v>33.74</v>
      </c>
      <c r="F284" t="s">
        <v>334</v>
      </c>
      <c r="G284" t="s">
        <v>341</v>
      </c>
      <c r="H284">
        <v>20210831</v>
      </c>
    </row>
    <row r="285" spans="1:8" x14ac:dyDescent="0.25">
      <c r="A285" t="s">
        <v>907</v>
      </c>
      <c r="B285" t="s">
        <v>908</v>
      </c>
      <c r="C285" t="s">
        <v>333</v>
      </c>
      <c r="D285" t="s">
        <v>333</v>
      </c>
      <c r="E285">
        <v>90</v>
      </c>
      <c r="F285" t="s">
        <v>334</v>
      </c>
      <c r="G285" t="s">
        <v>338</v>
      </c>
      <c r="H285">
        <v>20210930</v>
      </c>
    </row>
    <row r="286" spans="1:8" x14ac:dyDescent="0.25">
      <c r="A286" t="s">
        <v>909</v>
      </c>
      <c r="B286" t="s">
        <v>910</v>
      </c>
      <c r="C286" t="s">
        <v>333</v>
      </c>
      <c r="D286" t="s">
        <v>333</v>
      </c>
      <c r="E286">
        <v>24.89</v>
      </c>
      <c r="F286" t="s">
        <v>334</v>
      </c>
      <c r="G286" t="s">
        <v>377</v>
      </c>
      <c r="H286" t="s">
        <v>333</v>
      </c>
    </row>
    <row r="287" spans="1:8" x14ac:dyDescent="0.25">
      <c r="A287" t="s">
        <v>911</v>
      </c>
      <c r="B287" t="s">
        <v>912</v>
      </c>
      <c r="C287" t="s">
        <v>333</v>
      </c>
      <c r="D287" t="s">
        <v>333</v>
      </c>
      <c r="E287">
        <v>57</v>
      </c>
      <c r="F287" t="s">
        <v>334</v>
      </c>
      <c r="G287" t="s">
        <v>338</v>
      </c>
      <c r="H287">
        <v>20210629</v>
      </c>
    </row>
    <row r="288" spans="1:8" x14ac:dyDescent="0.25">
      <c r="A288" t="s">
        <v>913</v>
      </c>
      <c r="B288" t="s">
        <v>914</v>
      </c>
      <c r="C288" t="s">
        <v>333</v>
      </c>
      <c r="D288" t="s">
        <v>333</v>
      </c>
      <c r="E288">
        <v>71.67</v>
      </c>
      <c r="F288" t="s">
        <v>334</v>
      </c>
      <c r="G288" t="s">
        <v>347</v>
      </c>
      <c r="H288">
        <v>20210729</v>
      </c>
    </row>
    <row r="289" spans="1:8" x14ac:dyDescent="0.25">
      <c r="A289" t="s">
        <v>915</v>
      </c>
      <c r="B289" t="s">
        <v>916</v>
      </c>
      <c r="C289" t="s">
        <v>333</v>
      </c>
      <c r="D289" t="s">
        <v>333</v>
      </c>
      <c r="E289">
        <v>23.99</v>
      </c>
      <c r="F289" t="s">
        <v>334</v>
      </c>
      <c r="G289" t="s">
        <v>344</v>
      </c>
      <c r="H289">
        <v>20210820</v>
      </c>
    </row>
    <row r="290" spans="1:8" x14ac:dyDescent="0.25">
      <c r="A290" t="s">
        <v>917</v>
      </c>
      <c r="B290" t="s">
        <v>918</v>
      </c>
      <c r="C290" t="s">
        <v>333</v>
      </c>
      <c r="D290" t="s">
        <v>333</v>
      </c>
      <c r="E290">
        <v>214</v>
      </c>
      <c r="F290" t="s">
        <v>334</v>
      </c>
      <c r="G290" t="s">
        <v>338</v>
      </c>
      <c r="H290">
        <v>20210914</v>
      </c>
    </row>
    <row r="291" spans="1:8" x14ac:dyDescent="0.25">
      <c r="A291" t="s">
        <v>919</v>
      </c>
      <c r="B291" t="s">
        <v>920</v>
      </c>
      <c r="C291" t="s">
        <v>333</v>
      </c>
      <c r="D291" t="s">
        <v>333</v>
      </c>
      <c r="E291">
        <v>147.84</v>
      </c>
      <c r="F291" t="s">
        <v>334</v>
      </c>
      <c r="G291" t="s">
        <v>347</v>
      </c>
      <c r="H291">
        <v>20210603</v>
      </c>
    </row>
    <row r="292" spans="1:8" x14ac:dyDescent="0.25">
      <c r="A292" t="s">
        <v>921</v>
      </c>
      <c r="B292" t="s">
        <v>922</v>
      </c>
      <c r="C292" t="s">
        <v>333</v>
      </c>
      <c r="D292" t="s">
        <v>333</v>
      </c>
      <c r="E292">
        <v>218.8</v>
      </c>
      <c r="F292" t="s">
        <v>334</v>
      </c>
      <c r="G292" t="s">
        <v>356</v>
      </c>
      <c r="H292">
        <v>20210809</v>
      </c>
    </row>
    <row r="293" spans="1:8" x14ac:dyDescent="0.25">
      <c r="A293" t="s">
        <v>923</v>
      </c>
      <c r="B293" t="s">
        <v>924</v>
      </c>
      <c r="C293" t="s">
        <v>333</v>
      </c>
      <c r="D293" t="s">
        <v>333</v>
      </c>
      <c r="E293">
        <v>150.19</v>
      </c>
      <c r="F293" t="s">
        <v>334</v>
      </c>
      <c r="G293" t="s">
        <v>344</v>
      </c>
      <c r="H293">
        <v>20210127</v>
      </c>
    </row>
    <row r="294" spans="1:8" x14ac:dyDescent="0.25">
      <c r="A294" t="s">
        <v>925</v>
      </c>
      <c r="B294" t="s">
        <v>926</v>
      </c>
      <c r="C294" t="s">
        <v>333</v>
      </c>
      <c r="D294" t="s">
        <v>333</v>
      </c>
      <c r="E294">
        <v>60.29</v>
      </c>
      <c r="F294" t="s">
        <v>334</v>
      </c>
      <c r="G294" t="s">
        <v>359</v>
      </c>
      <c r="H294">
        <v>20210923</v>
      </c>
    </row>
    <row r="295" spans="1:8" x14ac:dyDescent="0.25">
      <c r="A295" t="s">
        <v>927</v>
      </c>
      <c r="B295" t="s">
        <v>928</v>
      </c>
      <c r="C295" t="s">
        <v>333</v>
      </c>
      <c r="D295" t="s">
        <v>333</v>
      </c>
      <c r="E295">
        <v>54.99</v>
      </c>
      <c r="F295" t="s">
        <v>334</v>
      </c>
      <c r="G295" t="s">
        <v>338</v>
      </c>
      <c r="H295">
        <v>20210811</v>
      </c>
    </row>
    <row r="296" spans="1:8" x14ac:dyDescent="0.25">
      <c r="A296" t="s">
        <v>929</v>
      </c>
      <c r="B296" t="s">
        <v>930</v>
      </c>
      <c r="C296" t="s">
        <v>333</v>
      </c>
      <c r="D296" t="s">
        <v>333</v>
      </c>
      <c r="E296">
        <v>57.87</v>
      </c>
      <c r="F296" t="s">
        <v>334</v>
      </c>
      <c r="G296" t="s">
        <v>347</v>
      </c>
      <c r="H296">
        <v>20200521</v>
      </c>
    </row>
    <row r="297" spans="1:8" x14ac:dyDescent="0.25">
      <c r="A297" t="s">
        <v>931</v>
      </c>
      <c r="B297" t="s">
        <v>932</v>
      </c>
      <c r="C297" t="s">
        <v>333</v>
      </c>
      <c r="D297" t="s">
        <v>333</v>
      </c>
      <c r="E297">
        <v>24.82</v>
      </c>
      <c r="F297" t="s">
        <v>334</v>
      </c>
      <c r="G297" t="s">
        <v>338</v>
      </c>
      <c r="H297">
        <v>20210812</v>
      </c>
    </row>
    <row r="298" spans="1:8" x14ac:dyDescent="0.25">
      <c r="A298" t="s">
        <v>933</v>
      </c>
      <c r="B298" t="s">
        <v>934</v>
      </c>
      <c r="C298" t="s">
        <v>333</v>
      </c>
      <c r="D298" t="s">
        <v>333</v>
      </c>
      <c r="E298">
        <v>305.87</v>
      </c>
      <c r="F298" t="s">
        <v>334</v>
      </c>
      <c r="G298" t="s">
        <v>335</v>
      </c>
      <c r="H298">
        <v>20210902</v>
      </c>
    </row>
    <row r="299" spans="1:8" x14ac:dyDescent="0.25">
      <c r="A299" t="s">
        <v>935</v>
      </c>
      <c r="B299" t="s">
        <v>936</v>
      </c>
      <c r="C299" t="s">
        <v>333</v>
      </c>
      <c r="D299" t="s">
        <v>333</v>
      </c>
      <c r="E299">
        <v>534.29</v>
      </c>
      <c r="F299" t="s">
        <v>334</v>
      </c>
      <c r="G299" t="s">
        <v>344</v>
      </c>
      <c r="H299">
        <v>20210709</v>
      </c>
    </row>
    <row r="300" spans="1:8" x14ac:dyDescent="0.25">
      <c r="A300" t="s">
        <v>937</v>
      </c>
      <c r="B300" t="s">
        <v>938</v>
      </c>
      <c r="C300" t="s">
        <v>333</v>
      </c>
      <c r="D300" t="s">
        <v>333</v>
      </c>
      <c r="E300">
        <v>99.73</v>
      </c>
      <c r="F300" t="s">
        <v>334</v>
      </c>
      <c r="G300" t="s">
        <v>338</v>
      </c>
      <c r="H300">
        <v>20210729</v>
      </c>
    </row>
    <row r="301" spans="1:8" x14ac:dyDescent="0.25">
      <c r="A301" t="s">
        <v>939</v>
      </c>
      <c r="B301" t="s">
        <v>940</v>
      </c>
      <c r="C301" t="s">
        <v>333</v>
      </c>
      <c r="D301" t="s">
        <v>333</v>
      </c>
      <c r="E301">
        <v>149.72999999999999</v>
      </c>
      <c r="F301" t="s">
        <v>334</v>
      </c>
      <c r="G301" t="s">
        <v>344</v>
      </c>
      <c r="H301">
        <v>20210819</v>
      </c>
    </row>
    <row r="302" spans="1:8" x14ac:dyDescent="0.25">
      <c r="A302" t="s">
        <v>941</v>
      </c>
      <c r="B302" t="s">
        <v>942</v>
      </c>
      <c r="C302" t="s">
        <v>333</v>
      </c>
      <c r="D302" t="s">
        <v>333</v>
      </c>
      <c r="E302">
        <v>174.97</v>
      </c>
      <c r="F302" t="s">
        <v>334</v>
      </c>
      <c r="G302" t="s">
        <v>338</v>
      </c>
      <c r="H302">
        <v>20210617</v>
      </c>
    </row>
    <row r="303" spans="1:8" x14ac:dyDescent="0.25">
      <c r="A303" t="s">
        <v>943</v>
      </c>
      <c r="B303" t="s">
        <v>944</v>
      </c>
      <c r="C303" t="s">
        <v>333</v>
      </c>
      <c r="D303" t="s">
        <v>333</v>
      </c>
      <c r="E303">
        <v>75.94</v>
      </c>
      <c r="F303" t="s">
        <v>334</v>
      </c>
      <c r="G303" t="s">
        <v>359</v>
      </c>
      <c r="H303" t="s">
        <v>333</v>
      </c>
    </row>
    <row r="304" spans="1:8" x14ac:dyDescent="0.25">
      <c r="A304" t="s">
        <v>945</v>
      </c>
      <c r="B304" t="s">
        <v>946</v>
      </c>
      <c r="C304" t="s">
        <v>333</v>
      </c>
      <c r="D304" t="s">
        <v>333</v>
      </c>
      <c r="E304">
        <v>43.97</v>
      </c>
      <c r="F304" t="s">
        <v>334</v>
      </c>
      <c r="G304" t="s">
        <v>338</v>
      </c>
      <c r="H304">
        <v>20210729</v>
      </c>
    </row>
    <row r="305" spans="1:8" x14ac:dyDescent="0.25">
      <c r="A305" t="s">
        <v>947</v>
      </c>
      <c r="B305" t="s">
        <v>948</v>
      </c>
      <c r="C305" t="s">
        <v>333</v>
      </c>
      <c r="D305" t="s">
        <v>333</v>
      </c>
      <c r="E305">
        <v>603.45000000000005</v>
      </c>
      <c r="F305" t="s">
        <v>334</v>
      </c>
      <c r="G305" t="s">
        <v>377</v>
      </c>
      <c r="H305" t="s">
        <v>333</v>
      </c>
    </row>
    <row r="306" spans="1:8" x14ac:dyDescent="0.25">
      <c r="A306" t="s">
        <v>949</v>
      </c>
      <c r="B306" t="s">
        <v>950</v>
      </c>
      <c r="C306" t="s">
        <v>333</v>
      </c>
      <c r="D306" t="s">
        <v>333</v>
      </c>
      <c r="E306">
        <v>130.82</v>
      </c>
      <c r="F306" t="s">
        <v>334</v>
      </c>
      <c r="G306" t="s">
        <v>338</v>
      </c>
      <c r="H306">
        <v>20210830</v>
      </c>
    </row>
    <row r="307" spans="1:8" x14ac:dyDescent="0.25">
      <c r="A307" t="s">
        <v>951</v>
      </c>
      <c r="B307" t="s">
        <v>952</v>
      </c>
      <c r="C307" t="s">
        <v>333</v>
      </c>
      <c r="D307" t="s">
        <v>333</v>
      </c>
      <c r="E307">
        <v>84.68</v>
      </c>
      <c r="F307" t="s">
        <v>334</v>
      </c>
      <c r="G307" t="s">
        <v>366</v>
      </c>
      <c r="H307">
        <v>20210625</v>
      </c>
    </row>
    <row r="308" spans="1:8" x14ac:dyDescent="0.25">
      <c r="A308" t="s">
        <v>953</v>
      </c>
      <c r="B308" t="s">
        <v>954</v>
      </c>
      <c r="C308" t="s">
        <v>333</v>
      </c>
      <c r="D308" t="s">
        <v>333</v>
      </c>
      <c r="E308">
        <v>45.54</v>
      </c>
      <c r="F308" t="s">
        <v>334</v>
      </c>
      <c r="G308" t="s">
        <v>377</v>
      </c>
      <c r="H308">
        <v>20210831</v>
      </c>
    </row>
    <row r="309" spans="1:8" x14ac:dyDescent="0.25">
      <c r="A309" t="s">
        <v>955</v>
      </c>
      <c r="B309" t="s">
        <v>956</v>
      </c>
      <c r="C309" t="s">
        <v>333</v>
      </c>
      <c r="D309" t="s">
        <v>333</v>
      </c>
      <c r="E309">
        <v>29.5</v>
      </c>
      <c r="F309" t="s">
        <v>334</v>
      </c>
      <c r="G309" t="s">
        <v>359</v>
      </c>
      <c r="H309" t="s">
        <v>333</v>
      </c>
    </row>
    <row r="310" spans="1:8" x14ac:dyDescent="0.25">
      <c r="A310" t="s">
        <v>957</v>
      </c>
      <c r="B310" t="s">
        <v>958</v>
      </c>
      <c r="C310" t="s">
        <v>333</v>
      </c>
      <c r="D310" t="s">
        <v>333</v>
      </c>
      <c r="E310">
        <v>16.14</v>
      </c>
      <c r="F310" t="s">
        <v>334</v>
      </c>
      <c r="G310" t="s">
        <v>366</v>
      </c>
      <c r="H310">
        <v>20200619</v>
      </c>
    </row>
    <row r="311" spans="1:8" x14ac:dyDescent="0.25">
      <c r="A311" t="s">
        <v>959</v>
      </c>
      <c r="B311" t="s">
        <v>960</v>
      </c>
      <c r="C311" t="s">
        <v>333</v>
      </c>
      <c r="D311" t="s">
        <v>333</v>
      </c>
      <c r="E311">
        <v>76.3</v>
      </c>
      <c r="F311" t="s">
        <v>334</v>
      </c>
      <c r="G311" t="s">
        <v>359</v>
      </c>
      <c r="H311" t="s">
        <v>333</v>
      </c>
    </row>
    <row r="312" spans="1:8" x14ac:dyDescent="0.25">
      <c r="A312" t="s">
        <v>961</v>
      </c>
      <c r="B312" t="s">
        <v>962</v>
      </c>
      <c r="C312" t="s">
        <v>333</v>
      </c>
      <c r="D312" t="s">
        <v>333</v>
      </c>
      <c r="E312">
        <v>135.19999999999999</v>
      </c>
      <c r="F312" t="s">
        <v>334</v>
      </c>
      <c r="G312" t="s">
        <v>366</v>
      </c>
      <c r="H312">
        <v>20210908</v>
      </c>
    </row>
    <row r="313" spans="1:8" x14ac:dyDescent="0.25">
      <c r="A313" t="s">
        <v>963</v>
      </c>
      <c r="B313" t="s">
        <v>964</v>
      </c>
      <c r="C313" t="s">
        <v>333</v>
      </c>
      <c r="D313" t="s">
        <v>333</v>
      </c>
      <c r="E313">
        <v>112.82</v>
      </c>
      <c r="F313" t="s">
        <v>334</v>
      </c>
      <c r="G313" t="s">
        <v>335</v>
      </c>
      <c r="H313">
        <v>20210914</v>
      </c>
    </row>
    <row r="314" spans="1:8" x14ac:dyDescent="0.25">
      <c r="A314" t="s">
        <v>965</v>
      </c>
      <c r="B314" t="s">
        <v>966</v>
      </c>
      <c r="C314" t="s">
        <v>333</v>
      </c>
      <c r="D314" t="s">
        <v>333</v>
      </c>
      <c r="E314">
        <v>67.37</v>
      </c>
      <c r="F314" t="s">
        <v>334</v>
      </c>
      <c r="G314" t="s">
        <v>341</v>
      </c>
      <c r="H314" t="s">
        <v>333</v>
      </c>
    </row>
    <row r="315" spans="1:8" x14ac:dyDescent="0.25">
      <c r="A315" t="s">
        <v>967</v>
      </c>
      <c r="B315" t="s">
        <v>968</v>
      </c>
      <c r="C315" t="s">
        <v>333</v>
      </c>
      <c r="D315" t="s">
        <v>333</v>
      </c>
      <c r="E315">
        <v>228.92</v>
      </c>
      <c r="F315" t="s">
        <v>334</v>
      </c>
      <c r="G315" t="s">
        <v>366</v>
      </c>
      <c r="H315">
        <v>20210629</v>
      </c>
    </row>
    <row r="316" spans="1:8" x14ac:dyDescent="0.25">
      <c r="A316" t="s">
        <v>969</v>
      </c>
      <c r="B316" t="s">
        <v>970</v>
      </c>
      <c r="C316" t="s">
        <v>333</v>
      </c>
      <c r="D316" t="s">
        <v>333</v>
      </c>
      <c r="E316">
        <v>104.76</v>
      </c>
      <c r="F316" t="s">
        <v>334</v>
      </c>
      <c r="G316" t="s">
        <v>338</v>
      </c>
      <c r="H316">
        <v>20210524</v>
      </c>
    </row>
    <row r="317" spans="1:8" x14ac:dyDescent="0.25">
      <c r="A317" t="s">
        <v>971</v>
      </c>
      <c r="B317" t="s">
        <v>972</v>
      </c>
      <c r="C317" t="s">
        <v>333</v>
      </c>
      <c r="D317" t="s">
        <v>333</v>
      </c>
      <c r="E317">
        <v>192.6</v>
      </c>
      <c r="F317" t="s">
        <v>334</v>
      </c>
      <c r="G317" t="s">
        <v>347</v>
      </c>
      <c r="H317">
        <v>20210820</v>
      </c>
    </row>
    <row r="318" spans="1:8" x14ac:dyDescent="0.25">
      <c r="A318" t="s">
        <v>973</v>
      </c>
      <c r="B318" t="s">
        <v>974</v>
      </c>
      <c r="C318" t="s">
        <v>333</v>
      </c>
      <c r="D318" t="s">
        <v>333</v>
      </c>
      <c r="E318">
        <v>47.1</v>
      </c>
      <c r="F318" t="s">
        <v>334</v>
      </c>
      <c r="G318" t="s">
        <v>356</v>
      </c>
      <c r="H318">
        <v>20210819</v>
      </c>
    </row>
    <row r="319" spans="1:8" x14ac:dyDescent="0.25">
      <c r="A319" t="s">
        <v>975</v>
      </c>
      <c r="B319" t="s">
        <v>976</v>
      </c>
      <c r="C319" t="s">
        <v>333</v>
      </c>
      <c r="D319" t="s">
        <v>333</v>
      </c>
      <c r="E319">
        <v>216.29</v>
      </c>
      <c r="F319" t="s">
        <v>334</v>
      </c>
      <c r="G319" t="s">
        <v>359</v>
      </c>
      <c r="H319">
        <v>20210527</v>
      </c>
    </row>
    <row r="320" spans="1:8" x14ac:dyDescent="0.25">
      <c r="A320" t="s">
        <v>977</v>
      </c>
      <c r="B320" t="s">
        <v>978</v>
      </c>
      <c r="C320" t="s">
        <v>333</v>
      </c>
      <c r="D320" t="s">
        <v>333</v>
      </c>
      <c r="E320">
        <v>199.93</v>
      </c>
      <c r="F320" t="s">
        <v>334</v>
      </c>
      <c r="G320" t="s">
        <v>359</v>
      </c>
      <c r="H320">
        <v>20210831</v>
      </c>
    </row>
    <row r="321" spans="1:8" x14ac:dyDescent="0.25">
      <c r="A321" t="s">
        <v>979</v>
      </c>
      <c r="B321" t="s">
        <v>980</v>
      </c>
      <c r="C321" t="s">
        <v>333</v>
      </c>
      <c r="D321" t="s">
        <v>333</v>
      </c>
      <c r="E321">
        <v>362.05</v>
      </c>
      <c r="F321" t="s">
        <v>334</v>
      </c>
      <c r="G321" t="s">
        <v>347</v>
      </c>
      <c r="H321">
        <v>20210831</v>
      </c>
    </row>
    <row r="322" spans="1:8" x14ac:dyDescent="0.25">
      <c r="A322" t="s">
        <v>981</v>
      </c>
      <c r="B322" t="s">
        <v>982</v>
      </c>
      <c r="C322" t="s">
        <v>333</v>
      </c>
      <c r="D322" t="s">
        <v>333</v>
      </c>
      <c r="E322">
        <v>120.64</v>
      </c>
      <c r="F322" t="s">
        <v>334</v>
      </c>
      <c r="G322" t="s">
        <v>359</v>
      </c>
      <c r="H322">
        <v>20210813</v>
      </c>
    </row>
    <row r="323" spans="1:8" x14ac:dyDescent="0.25">
      <c r="A323" t="s">
        <v>983</v>
      </c>
      <c r="B323" t="s">
        <v>984</v>
      </c>
      <c r="C323" t="s">
        <v>333</v>
      </c>
      <c r="D323" t="s">
        <v>333</v>
      </c>
      <c r="E323">
        <v>165.95</v>
      </c>
      <c r="F323" t="s">
        <v>334</v>
      </c>
      <c r="G323" t="s">
        <v>338</v>
      </c>
      <c r="H323">
        <v>20210806</v>
      </c>
    </row>
    <row r="324" spans="1:8" x14ac:dyDescent="0.25">
      <c r="A324" t="s">
        <v>985</v>
      </c>
      <c r="B324" t="s">
        <v>986</v>
      </c>
      <c r="C324" t="s">
        <v>333</v>
      </c>
      <c r="D324" t="s">
        <v>333</v>
      </c>
      <c r="E324">
        <v>395.47</v>
      </c>
      <c r="F324" t="s">
        <v>334</v>
      </c>
      <c r="G324" t="s">
        <v>359</v>
      </c>
      <c r="H324" t="s">
        <v>333</v>
      </c>
    </row>
    <row r="325" spans="1:8" x14ac:dyDescent="0.25">
      <c r="A325" t="s">
        <v>987</v>
      </c>
      <c r="B325" t="s">
        <v>988</v>
      </c>
      <c r="C325" t="s">
        <v>333</v>
      </c>
      <c r="D325" t="s">
        <v>333</v>
      </c>
      <c r="E325">
        <v>98.77</v>
      </c>
      <c r="F325" t="s">
        <v>334</v>
      </c>
      <c r="G325" t="s">
        <v>377</v>
      </c>
      <c r="H325" t="s">
        <v>333</v>
      </c>
    </row>
    <row r="326" spans="1:8" x14ac:dyDescent="0.25">
      <c r="A326" t="s">
        <v>989</v>
      </c>
      <c r="B326" t="s">
        <v>990</v>
      </c>
      <c r="C326" t="s">
        <v>333</v>
      </c>
      <c r="D326" t="s">
        <v>333</v>
      </c>
      <c r="E326">
        <v>144.69999999999999</v>
      </c>
      <c r="F326" t="s">
        <v>334</v>
      </c>
      <c r="G326" t="s">
        <v>377</v>
      </c>
      <c r="H326">
        <v>20210708</v>
      </c>
    </row>
    <row r="327" spans="1:8" x14ac:dyDescent="0.25">
      <c r="A327" t="s">
        <v>991</v>
      </c>
      <c r="B327" t="s">
        <v>992</v>
      </c>
      <c r="C327" t="s">
        <v>333</v>
      </c>
      <c r="D327" t="s">
        <v>333</v>
      </c>
      <c r="E327">
        <v>533.44000000000005</v>
      </c>
      <c r="F327" t="s">
        <v>334</v>
      </c>
      <c r="G327" t="s">
        <v>377</v>
      </c>
      <c r="H327">
        <v>20210914</v>
      </c>
    </row>
    <row r="328" spans="1:8" x14ac:dyDescent="0.25">
      <c r="A328" t="s">
        <v>993</v>
      </c>
      <c r="B328" t="s">
        <v>994</v>
      </c>
      <c r="C328" t="s">
        <v>333</v>
      </c>
      <c r="D328" t="s">
        <v>333</v>
      </c>
      <c r="E328">
        <v>5212.9502000000002</v>
      </c>
      <c r="F328" t="s">
        <v>334</v>
      </c>
      <c r="G328" t="s">
        <v>377</v>
      </c>
      <c r="H328">
        <v>19900821</v>
      </c>
    </row>
    <row r="329" spans="1:8" x14ac:dyDescent="0.25">
      <c r="A329" t="s">
        <v>995</v>
      </c>
      <c r="B329" t="s">
        <v>996</v>
      </c>
      <c r="C329" t="s">
        <v>333</v>
      </c>
      <c r="D329" t="s">
        <v>333</v>
      </c>
      <c r="E329">
        <v>82.17</v>
      </c>
      <c r="F329" t="s">
        <v>334</v>
      </c>
      <c r="G329" t="s">
        <v>344</v>
      </c>
      <c r="H329">
        <v>20210708</v>
      </c>
    </row>
    <row r="330" spans="1:8" x14ac:dyDescent="0.25">
      <c r="A330" t="s">
        <v>997</v>
      </c>
      <c r="B330" t="s">
        <v>998</v>
      </c>
      <c r="C330" t="s">
        <v>333</v>
      </c>
      <c r="D330" t="s">
        <v>333</v>
      </c>
      <c r="E330">
        <v>101.39</v>
      </c>
      <c r="F330" t="s">
        <v>334</v>
      </c>
      <c r="G330" t="s">
        <v>344</v>
      </c>
      <c r="H330">
        <v>20210909</v>
      </c>
    </row>
    <row r="331" spans="1:8" x14ac:dyDescent="0.25">
      <c r="A331" t="s">
        <v>999</v>
      </c>
      <c r="B331" t="s">
        <v>1000</v>
      </c>
      <c r="C331" t="s">
        <v>333</v>
      </c>
      <c r="D331" t="s">
        <v>333</v>
      </c>
      <c r="E331">
        <v>41.09</v>
      </c>
      <c r="F331" t="s">
        <v>334</v>
      </c>
      <c r="G331" t="s">
        <v>344</v>
      </c>
      <c r="H331">
        <v>20200528</v>
      </c>
    </row>
    <row r="332" spans="1:8" x14ac:dyDescent="0.25">
      <c r="A332" t="s">
        <v>1001</v>
      </c>
      <c r="B332" t="s">
        <v>1002</v>
      </c>
      <c r="C332" t="s">
        <v>333</v>
      </c>
      <c r="D332" t="s">
        <v>333</v>
      </c>
      <c r="E332">
        <v>272.72000000000003</v>
      </c>
      <c r="F332" t="s">
        <v>334</v>
      </c>
      <c r="G332" t="s">
        <v>347</v>
      </c>
      <c r="H332">
        <v>20210831</v>
      </c>
    </row>
    <row r="333" spans="1:8" x14ac:dyDescent="0.25">
      <c r="A333" t="s">
        <v>1003</v>
      </c>
      <c r="B333" t="s">
        <v>1004</v>
      </c>
      <c r="C333" t="s">
        <v>333</v>
      </c>
      <c r="D333" t="s">
        <v>333</v>
      </c>
      <c r="E333">
        <v>133.16999999999999</v>
      </c>
      <c r="F333" t="s">
        <v>334</v>
      </c>
      <c r="G333" t="s">
        <v>359</v>
      </c>
      <c r="H333" t="s">
        <v>333</v>
      </c>
    </row>
    <row r="334" spans="1:8" x14ac:dyDescent="0.25">
      <c r="A334" t="s">
        <v>1005</v>
      </c>
      <c r="B334" t="s">
        <v>1006</v>
      </c>
      <c r="C334" t="s">
        <v>333</v>
      </c>
      <c r="D334" t="s">
        <v>333</v>
      </c>
      <c r="E334">
        <v>66.400000000000006</v>
      </c>
      <c r="F334" t="s">
        <v>334</v>
      </c>
      <c r="G334" t="s">
        <v>338</v>
      </c>
      <c r="H334">
        <v>20210831</v>
      </c>
    </row>
    <row r="335" spans="1:8" x14ac:dyDescent="0.25">
      <c r="A335" t="s">
        <v>1007</v>
      </c>
      <c r="B335" t="s">
        <v>1008</v>
      </c>
      <c r="C335" t="s">
        <v>333</v>
      </c>
      <c r="D335" t="s">
        <v>333</v>
      </c>
      <c r="E335">
        <v>44.97</v>
      </c>
      <c r="F335" t="s">
        <v>334</v>
      </c>
      <c r="G335" t="s">
        <v>366</v>
      </c>
      <c r="H335">
        <v>20210914</v>
      </c>
    </row>
    <row r="336" spans="1:8" x14ac:dyDescent="0.25">
      <c r="A336" t="s">
        <v>1009</v>
      </c>
      <c r="B336" t="s">
        <v>1010</v>
      </c>
      <c r="C336" t="s">
        <v>333</v>
      </c>
      <c r="D336" t="s">
        <v>333</v>
      </c>
      <c r="E336">
        <v>328.83</v>
      </c>
      <c r="F336" t="s">
        <v>334</v>
      </c>
      <c r="G336" t="s">
        <v>356</v>
      </c>
      <c r="H336">
        <v>20210527</v>
      </c>
    </row>
    <row r="337" spans="1:8" x14ac:dyDescent="0.25">
      <c r="A337" t="s">
        <v>1011</v>
      </c>
      <c r="B337" t="s">
        <v>1012</v>
      </c>
      <c r="C337" t="s">
        <v>333</v>
      </c>
      <c r="D337" t="s">
        <v>333</v>
      </c>
      <c r="E337">
        <v>151.07</v>
      </c>
      <c r="F337" t="s">
        <v>334</v>
      </c>
      <c r="G337" t="s">
        <v>344</v>
      </c>
      <c r="H337" t="s">
        <v>333</v>
      </c>
    </row>
    <row r="338" spans="1:8" x14ac:dyDescent="0.25">
      <c r="A338" t="s">
        <v>1013</v>
      </c>
      <c r="B338" t="s">
        <v>1014</v>
      </c>
      <c r="C338" t="s">
        <v>333</v>
      </c>
      <c r="D338" t="s">
        <v>333</v>
      </c>
      <c r="E338">
        <v>494.01</v>
      </c>
      <c r="F338" t="s">
        <v>334</v>
      </c>
      <c r="G338" t="s">
        <v>344</v>
      </c>
      <c r="H338">
        <v>19980116</v>
      </c>
    </row>
    <row r="339" spans="1:8" x14ac:dyDescent="0.25">
      <c r="A339" t="s">
        <v>1015</v>
      </c>
      <c r="B339" t="s">
        <v>1016</v>
      </c>
      <c r="C339" t="s">
        <v>333</v>
      </c>
      <c r="D339" t="s">
        <v>333</v>
      </c>
      <c r="E339">
        <v>152.77000000000001</v>
      </c>
      <c r="F339" t="s">
        <v>334</v>
      </c>
      <c r="G339" t="s">
        <v>359</v>
      </c>
      <c r="H339">
        <v>20210601</v>
      </c>
    </row>
    <row r="340" spans="1:8" x14ac:dyDescent="0.25">
      <c r="A340" t="s">
        <v>1017</v>
      </c>
      <c r="B340" t="s">
        <v>1018</v>
      </c>
      <c r="C340" t="s">
        <v>333</v>
      </c>
      <c r="D340" t="s">
        <v>333</v>
      </c>
      <c r="E340">
        <v>186.03</v>
      </c>
      <c r="F340" t="s">
        <v>334</v>
      </c>
      <c r="G340" t="s">
        <v>344</v>
      </c>
      <c r="H340">
        <v>20210816</v>
      </c>
    </row>
    <row r="341" spans="1:8" x14ac:dyDescent="0.25">
      <c r="A341" t="s">
        <v>1019</v>
      </c>
      <c r="B341" t="s">
        <v>1020</v>
      </c>
      <c r="C341" t="s">
        <v>333</v>
      </c>
      <c r="D341" t="s">
        <v>333</v>
      </c>
      <c r="E341">
        <v>13.45</v>
      </c>
      <c r="F341" t="s">
        <v>334</v>
      </c>
      <c r="G341" t="s">
        <v>40</v>
      </c>
      <c r="H341">
        <v>20200520</v>
      </c>
    </row>
    <row r="342" spans="1:8" x14ac:dyDescent="0.25">
      <c r="A342" t="s">
        <v>1021</v>
      </c>
      <c r="B342" t="s">
        <v>1022</v>
      </c>
      <c r="C342" t="s">
        <v>333</v>
      </c>
      <c r="D342" t="s">
        <v>333</v>
      </c>
      <c r="E342">
        <v>146.6</v>
      </c>
      <c r="F342" t="s">
        <v>334</v>
      </c>
      <c r="G342" t="s">
        <v>359</v>
      </c>
      <c r="H342">
        <v>20210706</v>
      </c>
    </row>
    <row r="343" spans="1:8" x14ac:dyDescent="0.25">
      <c r="A343" t="s">
        <v>1023</v>
      </c>
      <c r="B343" t="s">
        <v>1024</v>
      </c>
      <c r="C343" t="s">
        <v>333</v>
      </c>
      <c r="D343" t="s">
        <v>333</v>
      </c>
      <c r="E343">
        <v>82.43</v>
      </c>
      <c r="F343" t="s">
        <v>334</v>
      </c>
      <c r="G343" t="s">
        <v>341</v>
      </c>
      <c r="H343">
        <v>20210414</v>
      </c>
    </row>
    <row r="344" spans="1:8" x14ac:dyDescent="0.25">
      <c r="A344" t="s">
        <v>1025</v>
      </c>
      <c r="B344" t="s">
        <v>1026</v>
      </c>
      <c r="C344" t="s">
        <v>333</v>
      </c>
      <c r="D344" t="s">
        <v>333</v>
      </c>
      <c r="E344">
        <v>314.33</v>
      </c>
      <c r="F344" t="s">
        <v>334</v>
      </c>
      <c r="G344" t="s">
        <v>347</v>
      </c>
      <c r="H344">
        <v>20210813</v>
      </c>
    </row>
    <row r="345" spans="1:8" x14ac:dyDescent="0.25">
      <c r="A345" t="s">
        <v>1027</v>
      </c>
      <c r="B345" t="s">
        <v>1028</v>
      </c>
      <c r="C345" t="s">
        <v>333</v>
      </c>
      <c r="D345" t="s">
        <v>333</v>
      </c>
      <c r="E345">
        <v>37.200000000000003</v>
      </c>
      <c r="F345" t="s">
        <v>334</v>
      </c>
      <c r="G345" t="s">
        <v>356</v>
      </c>
      <c r="H345">
        <v>20210831</v>
      </c>
    </row>
    <row r="346" spans="1:8" x14ac:dyDescent="0.25">
      <c r="A346" t="s">
        <v>1029</v>
      </c>
      <c r="B346" t="s">
        <v>1030</v>
      </c>
      <c r="C346" t="s">
        <v>333</v>
      </c>
      <c r="D346" t="s">
        <v>333</v>
      </c>
      <c r="E346">
        <v>282.12</v>
      </c>
      <c r="F346" t="s">
        <v>334</v>
      </c>
      <c r="G346" t="s">
        <v>366</v>
      </c>
      <c r="H346">
        <v>20210617</v>
      </c>
    </row>
    <row r="347" spans="1:8" x14ac:dyDescent="0.25">
      <c r="A347" t="s">
        <v>1031</v>
      </c>
      <c r="B347" t="s">
        <v>1032</v>
      </c>
      <c r="C347" t="s">
        <v>333</v>
      </c>
      <c r="D347" t="s">
        <v>333</v>
      </c>
      <c r="E347">
        <v>610.86</v>
      </c>
      <c r="F347" t="s">
        <v>334</v>
      </c>
      <c r="G347" t="s">
        <v>359</v>
      </c>
      <c r="H347" t="s">
        <v>333</v>
      </c>
    </row>
    <row r="348" spans="1:8" x14ac:dyDescent="0.25">
      <c r="A348" t="s">
        <v>1033</v>
      </c>
      <c r="B348" t="s">
        <v>1034</v>
      </c>
      <c r="C348" t="s">
        <v>333</v>
      </c>
      <c r="D348" t="s">
        <v>333</v>
      </c>
      <c r="E348">
        <v>3344.9398999999999</v>
      </c>
      <c r="F348" t="s">
        <v>334</v>
      </c>
      <c r="G348" t="s">
        <v>377</v>
      </c>
      <c r="H348" t="s">
        <v>333</v>
      </c>
    </row>
    <row r="349" spans="1:8" x14ac:dyDescent="0.25">
      <c r="A349" t="s">
        <v>1035</v>
      </c>
      <c r="B349" t="s">
        <v>1036</v>
      </c>
      <c r="C349" t="s">
        <v>333</v>
      </c>
      <c r="D349" t="s">
        <v>333</v>
      </c>
      <c r="E349">
        <v>173.95</v>
      </c>
      <c r="F349" t="s">
        <v>334</v>
      </c>
      <c r="G349" t="s">
        <v>344</v>
      </c>
      <c r="H349">
        <v>20210527</v>
      </c>
    </row>
    <row r="350" spans="1:8" x14ac:dyDescent="0.25">
      <c r="A350" t="s">
        <v>1037</v>
      </c>
      <c r="B350" t="s">
        <v>1038</v>
      </c>
      <c r="C350" t="s">
        <v>333</v>
      </c>
      <c r="D350" t="s">
        <v>333</v>
      </c>
      <c r="E350">
        <v>123.14</v>
      </c>
      <c r="F350" t="s">
        <v>334</v>
      </c>
      <c r="G350" t="s">
        <v>377</v>
      </c>
      <c r="H350">
        <v>20210624</v>
      </c>
    </row>
    <row r="351" spans="1:8" x14ac:dyDescent="0.25">
      <c r="A351" t="s">
        <v>1039</v>
      </c>
      <c r="B351" t="s">
        <v>1040</v>
      </c>
      <c r="C351" t="s">
        <v>333</v>
      </c>
      <c r="D351" t="s">
        <v>333</v>
      </c>
      <c r="E351">
        <v>117.9</v>
      </c>
      <c r="F351" t="s">
        <v>334</v>
      </c>
      <c r="G351" t="s">
        <v>366</v>
      </c>
      <c r="H351">
        <v>20210629</v>
      </c>
    </row>
    <row r="352" spans="1:8" x14ac:dyDescent="0.25">
      <c r="A352" t="s">
        <v>1041</v>
      </c>
      <c r="B352" t="s">
        <v>1042</v>
      </c>
      <c r="C352" t="s">
        <v>333</v>
      </c>
      <c r="D352" t="s">
        <v>333</v>
      </c>
      <c r="E352">
        <v>73.63</v>
      </c>
      <c r="F352" t="s">
        <v>334</v>
      </c>
      <c r="G352" t="s">
        <v>344</v>
      </c>
      <c r="H352">
        <v>20210920</v>
      </c>
    </row>
    <row r="353" spans="1:8" x14ac:dyDescent="0.25">
      <c r="A353" t="s">
        <v>1043</v>
      </c>
      <c r="B353" t="s">
        <v>1044</v>
      </c>
      <c r="C353" t="s">
        <v>333</v>
      </c>
      <c r="D353" t="s">
        <v>333</v>
      </c>
      <c r="E353">
        <v>31.74</v>
      </c>
      <c r="F353" t="s">
        <v>334</v>
      </c>
      <c r="G353" t="s">
        <v>347</v>
      </c>
      <c r="H353">
        <v>20210805</v>
      </c>
    </row>
    <row r="354" spans="1:8" x14ac:dyDescent="0.25">
      <c r="A354" t="s">
        <v>1045</v>
      </c>
      <c r="B354" t="s">
        <v>1046</v>
      </c>
      <c r="C354" t="s">
        <v>333</v>
      </c>
      <c r="D354" t="s">
        <v>333</v>
      </c>
      <c r="E354">
        <v>151.55000000000001</v>
      </c>
      <c r="F354" t="s">
        <v>334</v>
      </c>
      <c r="G354" t="s">
        <v>40</v>
      </c>
      <c r="H354">
        <v>20210902</v>
      </c>
    </row>
    <row r="355" spans="1:8" x14ac:dyDescent="0.25">
      <c r="A355" t="s">
        <v>1047</v>
      </c>
      <c r="B355" t="s">
        <v>1048</v>
      </c>
      <c r="C355" t="s">
        <v>333</v>
      </c>
      <c r="D355" t="s">
        <v>333</v>
      </c>
      <c r="E355">
        <v>66.5</v>
      </c>
      <c r="F355" t="s">
        <v>334</v>
      </c>
      <c r="G355" t="s">
        <v>40</v>
      </c>
      <c r="H355">
        <v>20210804</v>
      </c>
    </row>
    <row r="356" spans="1:8" x14ac:dyDescent="0.25">
      <c r="A356" t="s">
        <v>1049</v>
      </c>
      <c r="B356" t="s">
        <v>1050</v>
      </c>
      <c r="C356" t="s">
        <v>333</v>
      </c>
      <c r="D356" t="s">
        <v>333</v>
      </c>
      <c r="E356">
        <v>292.43</v>
      </c>
      <c r="F356" t="s">
        <v>334</v>
      </c>
      <c r="G356" t="s">
        <v>344</v>
      </c>
      <c r="H356" t="s">
        <v>333</v>
      </c>
    </row>
    <row r="357" spans="1:8" x14ac:dyDescent="0.25">
      <c r="A357" t="s">
        <v>1051</v>
      </c>
      <c r="B357" t="s">
        <v>1052</v>
      </c>
      <c r="C357" t="s">
        <v>333</v>
      </c>
      <c r="D357" t="s">
        <v>333</v>
      </c>
      <c r="E357">
        <v>22.7</v>
      </c>
      <c r="F357" t="s">
        <v>334</v>
      </c>
      <c r="G357" t="s">
        <v>344</v>
      </c>
      <c r="H357">
        <v>20210915</v>
      </c>
    </row>
    <row r="358" spans="1:8" x14ac:dyDescent="0.25">
      <c r="A358" t="s">
        <v>1053</v>
      </c>
      <c r="B358" t="s">
        <v>1054</v>
      </c>
      <c r="C358" t="s">
        <v>333</v>
      </c>
      <c r="D358" t="s">
        <v>333</v>
      </c>
      <c r="E358">
        <v>178.36</v>
      </c>
      <c r="F358" t="s">
        <v>334</v>
      </c>
      <c r="G358" t="s">
        <v>377</v>
      </c>
      <c r="H358" t="s">
        <v>333</v>
      </c>
    </row>
    <row r="359" spans="1:8" x14ac:dyDescent="0.25">
      <c r="A359" t="s">
        <v>1055</v>
      </c>
      <c r="B359" t="s">
        <v>1056</v>
      </c>
      <c r="C359" t="s">
        <v>333</v>
      </c>
      <c r="D359" t="s">
        <v>333</v>
      </c>
      <c r="E359">
        <v>91</v>
      </c>
      <c r="F359" t="s">
        <v>334</v>
      </c>
      <c r="G359" t="s">
        <v>347</v>
      </c>
      <c r="H359">
        <v>20210902</v>
      </c>
    </row>
    <row r="360" spans="1:8" x14ac:dyDescent="0.25">
      <c r="A360" t="s">
        <v>1057</v>
      </c>
      <c r="B360" t="s">
        <v>1058</v>
      </c>
      <c r="C360" t="s">
        <v>333</v>
      </c>
      <c r="D360" t="s">
        <v>333</v>
      </c>
      <c r="E360">
        <v>321.83</v>
      </c>
      <c r="F360" t="s">
        <v>334</v>
      </c>
      <c r="G360" t="s">
        <v>344</v>
      </c>
      <c r="H360">
        <v>20210714</v>
      </c>
    </row>
    <row r="361" spans="1:8" x14ac:dyDescent="0.25">
      <c r="A361" t="s">
        <v>1059</v>
      </c>
      <c r="B361" t="s">
        <v>1060</v>
      </c>
      <c r="C361" t="s">
        <v>333</v>
      </c>
      <c r="D361" t="s">
        <v>333</v>
      </c>
      <c r="E361">
        <v>629.11</v>
      </c>
      <c r="F361" t="s">
        <v>334</v>
      </c>
      <c r="G361" t="s">
        <v>347</v>
      </c>
      <c r="H361">
        <v>20191227</v>
      </c>
    </row>
    <row r="362" spans="1:8" x14ac:dyDescent="0.25">
      <c r="A362" t="s">
        <v>1061</v>
      </c>
      <c r="B362" t="s">
        <v>1062</v>
      </c>
      <c r="C362" t="s">
        <v>333</v>
      </c>
      <c r="D362" t="s">
        <v>333</v>
      </c>
      <c r="E362">
        <v>134.03</v>
      </c>
      <c r="F362" t="s">
        <v>334</v>
      </c>
      <c r="G362" t="s">
        <v>377</v>
      </c>
      <c r="H362">
        <v>20210527</v>
      </c>
    </row>
    <row r="363" spans="1:8" x14ac:dyDescent="0.25">
      <c r="A363" t="s">
        <v>1063</v>
      </c>
      <c r="B363" t="s">
        <v>1064</v>
      </c>
      <c r="C363" t="s">
        <v>333</v>
      </c>
      <c r="D363" t="s">
        <v>333</v>
      </c>
      <c r="E363">
        <v>129.71</v>
      </c>
      <c r="F363" t="s">
        <v>334</v>
      </c>
      <c r="G363" t="s">
        <v>366</v>
      </c>
      <c r="H363">
        <v>20210615</v>
      </c>
    </row>
    <row r="364" spans="1:8" x14ac:dyDescent="0.25">
      <c r="A364" t="s">
        <v>1065</v>
      </c>
      <c r="B364" t="s">
        <v>1066</v>
      </c>
      <c r="C364" t="s">
        <v>333</v>
      </c>
      <c r="D364" t="s">
        <v>333</v>
      </c>
      <c r="E364">
        <v>37.83</v>
      </c>
      <c r="F364" t="s">
        <v>334</v>
      </c>
      <c r="G364" t="s">
        <v>53</v>
      </c>
      <c r="H364">
        <v>20210805</v>
      </c>
    </row>
    <row r="365" spans="1:8" x14ac:dyDescent="0.25">
      <c r="A365" t="s">
        <v>1067</v>
      </c>
      <c r="B365" t="s">
        <v>1068</v>
      </c>
      <c r="C365" t="s">
        <v>333</v>
      </c>
      <c r="D365" t="s">
        <v>333</v>
      </c>
      <c r="E365">
        <v>213.91</v>
      </c>
      <c r="F365" t="s">
        <v>334</v>
      </c>
      <c r="G365" t="s">
        <v>344</v>
      </c>
      <c r="H365">
        <v>20110505</v>
      </c>
    </row>
    <row r="366" spans="1:8" x14ac:dyDescent="0.25">
      <c r="A366" t="s">
        <v>1069</v>
      </c>
      <c r="B366" t="s">
        <v>1070</v>
      </c>
      <c r="C366" t="s">
        <v>333</v>
      </c>
      <c r="D366" t="s">
        <v>333</v>
      </c>
      <c r="E366">
        <v>92.35</v>
      </c>
      <c r="F366" t="s">
        <v>334</v>
      </c>
      <c r="G366" t="s">
        <v>347</v>
      </c>
      <c r="H366">
        <v>20210630</v>
      </c>
    </row>
    <row r="367" spans="1:8" x14ac:dyDescent="0.25">
      <c r="A367" t="s">
        <v>1071</v>
      </c>
      <c r="B367" t="s">
        <v>1072</v>
      </c>
      <c r="C367" t="s">
        <v>333</v>
      </c>
      <c r="D367" t="s">
        <v>333</v>
      </c>
      <c r="E367">
        <v>77.03</v>
      </c>
      <c r="F367" t="s">
        <v>334</v>
      </c>
      <c r="G367" t="s">
        <v>359</v>
      </c>
      <c r="H367" t="s">
        <v>333</v>
      </c>
    </row>
    <row r="368" spans="1:8" x14ac:dyDescent="0.25">
      <c r="A368" t="s">
        <v>1073</v>
      </c>
      <c r="B368" t="s">
        <v>1074</v>
      </c>
      <c r="C368" t="s">
        <v>333</v>
      </c>
      <c r="D368" t="s">
        <v>333</v>
      </c>
      <c r="E368">
        <v>86.86</v>
      </c>
      <c r="F368" t="s">
        <v>334</v>
      </c>
      <c r="G368" t="s">
        <v>53</v>
      </c>
      <c r="H368">
        <v>20210608</v>
      </c>
    </row>
    <row r="369" spans="1:8" x14ac:dyDescent="0.25">
      <c r="A369" t="s">
        <v>1075</v>
      </c>
      <c r="B369" t="s">
        <v>1076</v>
      </c>
      <c r="C369" t="s">
        <v>333</v>
      </c>
      <c r="D369" t="s">
        <v>333</v>
      </c>
      <c r="E369">
        <v>374.74</v>
      </c>
      <c r="F369" t="s">
        <v>334</v>
      </c>
      <c r="G369" t="s">
        <v>344</v>
      </c>
      <c r="H369" t="s">
        <v>333</v>
      </c>
    </row>
    <row r="370" spans="1:8" x14ac:dyDescent="0.25">
      <c r="A370" t="s">
        <v>1077</v>
      </c>
      <c r="B370" t="s">
        <v>1078</v>
      </c>
      <c r="C370" t="s">
        <v>333</v>
      </c>
      <c r="D370" t="s">
        <v>333</v>
      </c>
      <c r="E370">
        <v>203.66</v>
      </c>
      <c r="F370" t="s">
        <v>334</v>
      </c>
      <c r="G370" t="s">
        <v>344</v>
      </c>
      <c r="H370">
        <v>20210609</v>
      </c>
    </row>
    <row r="371" spans="1:8" x14ac:dyDescent="0.25">
      <c r="A371" t="s">
        <v>1079</v>
      </c>
      <c r="B371" t="s">
        <v>1080</v>
      </c>
      <c r="C371" t="s">
        <v>333</v>
      </c>
      <c r="D371" t="s">
        <v>333</v>
      </c>
      <c r="E371">
        <v>58.71</v>
      </c>
      <c r="F371" t="s">
        <v>334</v>
      </c>
      <c r="G371" t="s">
        <v>335</v>
      </c>
      <c r="H371">
        <v>20210902</v>
      </c>
    </row>
    <row r="372" spans="1:8" x14ac:dyDescent="0.25">
      <c r="A372" t="s">
        <v>1081</v>
      </c>
      <c r="B372" t="s">
        <v>1082</v>
      </c>
      <c r="C372" t="s">
        <v>333</v>
      </c>
      <c r="D372" t="s">
        <v>333</v>
      </c>
      <c r="E372">
        <v>73</v>
      </c>
      <c r="F372" t="s">
        <v>334</v>
      </c>
      <c r="G372" t="s">
        <v>344</v>
      </c>
      <c r="H372">
        <v>20210819</v>
      </c>
    </row>
    <row r="373" spans="1:8" x14ac:dyDescent="0.25">
      <c r="A373" t="s">
        <v>1083</v>
      </c>
      <c r="B373" t="s">
        <v>1084</v>
      </c>
      <c r="C373" t="s">
        <v>333</v>
      </c>
      <c r="D373" t="s">
        <v>333</v>
      </c>
      <c r="E373">
        <v>589.70000000000005</v>
      </c>
      <c r="F373" t="s">
        <v>334</v>
      </c>
      <c r="G373" t="s">
        <v>338</v>
      </c>
      <c r="H373">
        <v>19921009</v>
      </c>
    </row>
    <row r="374" spans="1:8" x14ac:dyDescent="0.25">
      <c r="A374" t="s">
        <v>1085</v>
      </c>
      <c r="B374" t="s">
        <v>1086</v>
      </c>
      <c r="C374" t="s">
        <v>333</v>
      </c>
      <c r="D374" t="s">
        <v>333</v>
      </c>
      <c r="E374">
        <v>1030.02</v>
      </c>
      <c r="F374" t="s">
        <v>334</v>
      </c>
      <c r="G374" t="s">
        <v>359</v>
      </c>
      <c r="H374" t="s">
        <v>333</v>
      </c>
    </row>
    <row r="375" spans="1:8" x14ac:dyDescent="0.25">
      <c r="A375" t="s">
        <v>1087</v>
      </c>
      <c r="B375" t="s">
        <v>1088</v>
      </c>
      <c r="C375" t="s">
        <v>333</v>
      </c>
      <c r="D375" t="s">
        <v>333</v>
      </c>
      <c r="E375">
        <v>158.30000000000001</v>
      </c>
      <c r="F375" t="s">
        <v>334</v>
      </c>
      <c r="G375" t="s">
        <v>341</v>
      </c>
      <c r="H375">
        <v>20080925</v>
      </c>
    </row>
    <row r="376" spans="1:8" x14ac:dyDescent="0.25">
      <c r="A376" t="s">
        <v>1089</v>
      </c>
      <c r="B376" t="s">
        <v>1090</v>
      </c>
      <c r="C376" t="s">
        <v>333</v>
      </c>
      <c r="D376" t="s">
        <v>333</v>
      </c>
      <c r="E376">
        <v>118.31</v>
      </c>
      <c r="F376" t="s">
        <v>334</v>
      </c>
      <c r="G376" t="s">
        <v>347</v>
      </c>
      <c r="H376">
        <v>20210930</v>
      </c>
    </row>
    <row r="377" spans="1:8" x14ac:dyDescent="0.25">
      <c r="A377" t="s">
        <v>1091</v>
      </c>
      <c r="B377" t="s">
        <v>1092</v>
      </c>
      <c r="C377" t="s">
        <v>333</v>
      </c>
      <c r="D377" t="s">
        <v>333</v>
      </c>
      <c r="E377">
        <v>65.489999999999995</v>
      </c>
      <c r="F377" t="s">
        <v>334</v>
      </c>
      <c r="G377" t="s">
        <v>377</v>
      </c>
      <c r="H377">
        <v>20210528</v>
      </c>
    </row>
    <row r="378" spans="1:8" x14ac:dyDescent="0.25">
      <c r="A378" t="s">
        <v>1093</v>
      </c>
      <c r="B378" t="s">
        <v>1094</v>
      </c>
      <c r="C378" t="s">
        <v>333</v>
      </c>
      <c r="D378" t="s">
        <v>333</v>
      </c>
      <c r="E378">
        <v>397.89</v>
      </c>
      <c r="F378" t="s">
        <v>334</v>
      </c>
      <c r="G378" t="s">
        <v>338</v>
      </c>
      <c r="H378">
        <v>20210831</v>
      </c>
    </row>
    <row r="379" spans="1:8" x14ac:dyDescent="0.25">
      <c r="A379" t="s">
        <v>1095</v>
      </c>
      <c r="B379" t="s">
        <v>1096</v>
      </c>
      <c r="C379" t="s">
        <v>333</v>
      </c>
      <c r="D379" t="s">
        <v>333</v>
      </c>
      <c r="E379">
        <v>347.01</v>
      </c>
      <c r="F379" t="s">
        <v>334</v>
      </c>
      <c r="G379" t="s">
        <v>366</v>
      </c>
      <c r="H379">
        <v>20210825</v>
      </c>
    </row>
    <row r="380" spans="1:8" x14ac:dyDescent="0.25">
      <c r="A380" t="s">
        <v>1097</v>
      </c>
      <c r="B380" t="s">
        <v>1098</v>
      </c>
      <c r="C380" t="s">
        <v>333</v>
      </c>
      <c r="D380" t="s">
        <v>333</v>
      </c>
      <c r="E380">
        <v>132.33000000000001</v>
      </c>
      <c r="F380" t="s">
        <v>334</v>
      </c>
      <c r="G380" t="s">
        <v>53</v>
      </c>
      <c r="H380">
        <v>20210706</v>
      </c>
    </row>
    <row r="381" spans="1:8" x14ac:dyDescent="0.25">
      <c r="A381" t="s">
        <v>1099</v>
      </c>
      <c r="B381" t="s">
        <v>1100</v>
      </c>
      <c r="C381" t="s">
        <v>333</v>
      </c>
      <c r="D381" t="s">
        <v>333</v>
      </c>
      <c r="E381">
        <v>384.97</v>
      </c>
      <c r="F381" t="s">
        <v>334</v>
      </c>
      <c r="G381" t="s">
        <v>338</v>
      </c>
      <c r="H381">
        <v>20210819</v>
      </c>
    </row>
    <row r="382" spans="1:8" x14ac:dyDescent="0.25">
      <c r="A382" t="s">
        <v>1101</v>
      </c>
      <c r="B382" t="s">
        <v>1102</v>
      </c>
      <c r="C382" t="s">
        <v>333</v>
      </c>
      <c r="D382" t="s">
        <v>333</v>
      </c>
      <c r="E382">
        <v>2182.98</v>
      </c>
      <c r="F382" t="s">
        <v>334</v>
      </c>
      <c r="G382" t="s">
        <v>377</v>
      </c>
      <c r="H382" t="s">
        <v>333</v>
      </c>
    </row>
    <row r="383" spans="1:8" x14ac:dyDescent="0.25">
      <c r="A383" t="s">
        <v>1103</v>
      </c>
      <c r="B383" t="s">
        <v>1104</v>
      </c>
      <c r="C383" t="s">
        <v>333</v>
      </c>
      <c r="D383" t="s">
        <v>333</v>
      </c>
      <c r="E383">
        <v>211.44</v>
      </c>
      <c r="F383" t="s">
        <v>334</v>
      </c>
      <c r="G383" t="s">
        <v>344</v>
      </c>
      <c r="H383" t="s">
        <v>333</v>
      </c>
    </row>
    <row r="384" spans="1:8" x14ac:dyDescent="0.25">
      <c r="A384" t="s">
        <v>1105</v>
      </c>
      <c r="B384" t="s">
        <v>1106</v>
      </c>
      <c r="C384" t="s">
        <v>333</v>
      </c>
      <c r="D384" t="s">
        <v>333</v>
      </c>
      <c r="E384">
        <v>114.57</v>
      </c>
      <c r="F384" t="s">
        <v>334</v>
      </c>
      <c r="G384" t="s">
        <v>344</v>
      </c>
      <c r="H384" t="s">
        <v>333</v>
      </c>
    </row>
    <row r="385" spans="1:8" x14ac:dyDescent="0.25">
      <c r="A385" t="s">
        <v>1107</v>
      </c>
      <c r="B385" t="s">
        <v>1108</v>
      </c>
      <c r="C385" t="s">
        <v>333</v>
      </c>
      <c r="D385" t="s">
        <v>333</v>
      </c>
      <c r="E385">
        <v>408.41</v>
      </c>
      <c r="F385" t="s">
        <v>334</v>
      </c>
      <c r="G385" t="s">
        <v>359</v>
      </c>
      <c r="H385" t="s">
        <v>333</v>
      </c>
    </row>
    <row r="386" spans="1:8" x14ac:dyDescent="0.25">
      <c r="A386" t="s">
        <v>1109</v>
      </c>
      <c r="B386" t="s">
        <v>1110</v>
      </c>
      <c r="C386" t="s">
        <v>333</v>
      </c>
      <c r="D386" t="s">
        <v>333</v>
      </c>
      <c r="E386">
        <v>485.7</v>
      </c>
      <c r="F386" t="s">
        <v>334</v>
      </c>
      <c r="G386" t="s">
        <v>338</v>
      </c>
      <c r="H386">
        <v>20210803</v>
      </c>
    </row>
    <row r="387" spans="1:8" x14ac:dyDescent="0.25">
      <c r="A387" t="s">
        <v>1111</v>
      </c>
      <c r="B387" t="s">
        <v>1112</v>
      </c>
      <c r="C387" t="s">
        <v>333</v>
      </c>
      <c r="D387" t="s">
        <v>333</v>
      </c>
      <c r="E387">
        <v>27.01</v>
      </c>
      <c r="F387" t="s">
        <v>334</v>
      </c>
      <c r="G387" t="s">
        <v>40</v>
      </c>
      <c r="H387">
        <v>20210910</v>
      </c>
    </row>
    <row r="388" spans="1:8" x14ac:dyDescent="0.25">
      <c r="A388" t="s">
        <v>1113</v>
      </c>
      <c r="B388" t="s">
        <v>1114</v>
      </c>
      <c r="C388" t="s">
        <v>333</v>
      </c>
      <c r="D388" t="s">
        <v>333</v>
      </c>
      <c r="E388">
        <v>2714.77</v>
      </c>
      <c r="F388" t="s">
        <v>334</v>
      </c>
      <c r="G388" t="s">
        <v>341</v>
      </c>
      <c r="H388" t="s">
        <v>333</v>
      </c>
    </row>
    <row r="389" spans="1:8" x14ac:dyDescent="0.25">
      <c r="A389" t="s">
        <v>1115</v>
      </c>
      <c r="B389" t="s">
        <v>1116</v>
      </c>
      <c r="C389" t="s">
        <v>333</v>
      </c>
      <c r="D389" t="s">
        <v>333</v>
      </c>
      <c r="E389">
        <v>380.88</v>
      </c>
      <c r="F389" t="s">
        <v>334</v>
      </c>
      <c r="G389" t="s">
        <v>359</v>
      </c>
      <c r="H389">
        <v>20210813</v>
      </c>
    </row>
    <row r="390" spans="1:8" x14ac:dyDescent="0.25">
      <c r="A390" t="s">
        <v>1117</v>
      </c>
      <c r="B390" t="s">
        <v>1118</v>
      </c>
      <c r="C390" t="s">
        <v>333</v>
      </c>
      <c r="D390" t="s">
        <v>333</v>
      </c>
      <c r="E390">
        <v>137.54</v>
      </c>
      <c r="F390" t="s">
        <v>334</v>
      </c>
      <c r="G390" t="s">
        <v>347</v>
      </c>
      <c r="H390">
        <v>20210615</v>
      </c>
    </row>
    <row r="391" spans="1:8" x14ac:dyDescent="0.25">
      <c r="A391" t="s">
        <v>1119</v>
      </c>
      <c r="B391" t="s">
        <v>1120</v>
      </c>
      <c r="C391" t="s">
        <v>333</v>
      </c>
      <c r="D391" t="s">
        <v>333</v>
      </c>
      <c r="E391">
        <v>520.54999999999995</v>
      </c>
      <c r="F391" t="s">
        <v>334</v>
      </c>
      <c r="G391" t="s">
        <v>341</v>
      </c>
      <c r="H391" t="s">
        <v>333</v>
      </c>
    </row>
    <row r="392" spans="1:8" x14ac:dyDescent="0.25">
      <c r="A392" t="s">
        <v>1121</v>
      </c>
      <c r="B392" t="s">
        <v>1122</v>
      </c>
      <c r="C392" t="s">
        <v>333</v>
      </c>
      <c r="D392" t="s">
        <v>333</v>
      </c>
      <c r="E392">
        <v>155.69999999999999</v>
      </c>
      <c r="F392" t="s">
        <v>334</v>
      </c>
      <c r="G392" t="s">
        <v>359</v>
      </c>
      <c r="H392">
        <v>20210702</v>
      </c>
    </row>
    <row r="393" spans="1:8" x14ac:dyDescent="0.25">
      <c r="A393" t="s">
        <v>1123</v>
      </c>
      <c r="B393" t="s">
        <v>1124</v>
      </c>
      <c r="C393" t="s">
        <v>333</v>
      </c>
      <c r="D393" t="s">
        <v>333</v>
      </c>
      <c r="E393">
        <v>89.36</v>
      </c>
      <c r="F393" t="s">
        <v>334</v>
      </c>
      <c r="G393" t="s">
        <v>344</v>
      </c>
      <c r="H393" t="s">
        <v>333</v>
      </c>
    </row>
    <row r="394" spans="1:8" x14ac:dyDescent="0.25">
      <c r="A394" t="s">
        <v>1125</v>
      </c>
      <c r="B394" t="s">
        <v>1126</v>
      </c>
      <c r="C394" t="s">
        <v>333</v>
      </c>
      <c r="D394" t="s">
        <v>333</v>
      </c>
      <c r="E394">
        <v>379.45</v>
      </c>
      <c r="F394" t="s">
        <v>334</v>
      </c>
      <c r="G394" t="s">
        <v>359</v>
      </c>
      <c r="H394">
        <v>20210909</v>
      </c>
    </row>
    <row r="395" spans="1:8" x14ac:dyDescent="0.25">
      <c r="A395" t="s">
        <v>1127</v>
      </c>
      <c r="B395" t="s">
        <v>1128</v>
      </c>
      <c r="C395" t="s">
        <v>333</v>
      </c>
      <c r="D395" t="s">
        <v>333</v>
      </c>
      <c r="E395">
        <v>209.84</v>
      </c>
      <c r="F395" t="s">
        <v>334</v>
      </c>
      <c r="G395" t="s">
        <v>338</v>
      </c>
      <c r="H395">
        <v>20210909</v>
      </c>
    </row>
    <row r="396" spans="1:8" x14ac:dyDescent="0.25">
      <c r="A396" t="s">
        <v>1129</v>
      </c>
      <c r="B396" t="s">
        <v>1130</v>
      </c>
      <c r="C396" t="s">
        <v>333</v>
      </c>
      <c r="D396" t="s">
        <v>333</v>
      </c>
      <c r="E396">
        <v>28.39</v>
      </c>
      <c r="F396" t="s">
        <v>334</v>
      </c>
      <c r="G396" t="s">
        <v>344</v>
      </c>
      <c r="H396">
        <v>20210831</v>
      </c>
    </row>
    <row r="397" spans="1:8" x14ac:dyDescent="0.25">
      <c r="A397" t="s">
        <v>1131</v>
      </c>
      <c r="B397" t="s">
        <v>1132</v>
      </c>
      <c r="C397" t="s">
        <v>333</v>
      </c>
      <c r="D397" t="s">
        <v>333</v>
      </c>
      <c r="E397">
        <v>896.09</v>
      </c>
      <c r="F397" t="s">
        <v>334</v>
      </c>
      <c r="G397" t="s">
        <v>338</v>
      </c>
      <c r="H397">
        <v>20210903</v>
      </c>
    </row>
    <row r="398" spans="1:8" x14ac:dyDescent="0.25">
      <c r="A398" t="s">
        <v>1133</v>
      </c>
      <c r="B398" t="s">
        <v>1134</v>
      </c>
      <c r="C398" t="s">
        <v>333</v>
      </c>
      <c r="D398" t="s">
        <v>333</v>
      </c>
      <c r="E398">
        <v>119.58</v>
      </c>
      <c r="F398" t="s">
        <v>334</v>
      </c>
      <c r="G398" t="s">
        <v>53</v>
      </c>
      <c r="H398">
        <v>20210917</v>
      </c>
    </row>
    <row r="399" spans="1:8" x14ac:dyDescent="0.25">
      <c r="A399" t="s">
        <v>1135</v>
      </c>
      <c r="B399" t="s">
        <v>1136</v>
      </c>
      <c r="C399" t="s">
        <v>333</v>
      </c>
      <c r="D399" t="s">
        <v>333</v>
      </c>
      <c r="E399">
        <v>155.46</v>
      </c>
      <c r="F399" t="s">
        <v>334</v>
      </c>
      <c r="G399" t="s">
        <v>335</v>
      </c>
      <c r="H399">
        <v>20210723</v>
      </c>
    </row>
    <row r="400" spans="1:8" x14ac:dyDescent="0.25">
      <c r="A400" t="s">
        <v>1137</v>
      </c>
      <c r="B400" t="s">
        <v>1138</v>
      </c>
      <c r="C400" t="s">
        <v>333</v>
      </c>
      <c r="D400" t="s">
        <v>333</v>
      </c>
      <c r="E400">
        <v>188.72</v>
      </c>
      <c r="F400" t="s">
        <v>334</v>
      </c>
      <c r="G400" t="s">
        <v>338</v>
      </c>
      <c r="H400">
        <v>20210909</v>
      </c>
    </row>
    <row r="401" spans="1:8" x14ac:dyDescent="0.25">
      <c r="A401" t="s">
        <v>1139</v>
      </c>
      <c r="B401" t="s">
        <v>1140</v>
      </c>
      <c r="C401" t="s">
        <v>333</v>
      </c>
      <c r="D401" t="s">
        <v>333</v>
      </c>
      <c r="E401">
        <v>99.21</v>
      </c>
      <c r="F401" t="s">
        <v>334</v>
      </c>
      <c r="G401" t="s">
        <v>356</v>
      </c>
      <c r="H401">
        <v>20210624</v>
      </c>
    </row>
    <row r="402" spans="1:8" x14ac:dyDescent="0.25">
      <c r="A402" t="s">
        <v>1141</v>
      </c>
      <c r="B402" t="s">
        <v>1142</v>
      </c>
      <c r="C402" t="s">
        <v>333</v>
      </c>
      <c r="D402" t="s">
        <v>333</v>
      </c>
      <c r="E402">
        <v>49.82</v>
      </c>
      <c r="F402" t="s">
        <v>334</v>
      </c>
      <c r="G402" t="s">
        <v>347</v>
      </c>
      <c r="H402" t="s">
        <v>333</v>
      </c>
    </row>
    <row r="403" spans="1:8" x14ac:dyDescent="0.25">
      <c r="A403" t="s">
        <v>1143</v>
      </c>
      <c r="B403" t="s">
        <v>1144</v>
      </c>
      <c r="C403" t="s">
        <v>333</v>
      </c>
      <c r="D403" t="s">
        <v>333</v>
      </c>
      <c r="E403">
        <v>250.59</v>
      </c>
      <c r="F403" t="s">
        <v>334</v>
      </c>
      <c r="G403" t="s">
        <v>344</v>
      </c>
      <c r="H403" t="s">
        <v>333</v>
      </c>
    </row>
    <row r="404" spans="1:8" x14ac:dyDescent="0.25">
      <c r="A404" t="s">
        <v>1145</v>
      </c>
      <c r="B404" t="s">
        <v>1146</v>
      </c>
      <c r="C404" t="s">
        <v>333</v>
      </c>
      <c r="D404" t="s">
        <v>333</v>
      </c>
      <c r="E404">
        <v>205.58</v>
      </c>
      <c r="F404" t="s">
        <v>334</v>
      </c>
      <c r="G404" t="s">
        <v>347</v>
      </c>
      <c r="H404">
        <v>20210826</v>
      </c>
    </row>
    <row r="405" spans="1:8" x14ac:dyDescent="0.25">
      <c r="A405" t="s">
        <v>1147</v>
      </c>
      <c r="B405" t="s">
        <v>1148</v>
      </c>
      <c r="C405" t="s">
        <v>333</v>
      </c>
      <c r="D405" t="s">
        <v>333</v>
      </c>
      <c r="E405">
        <v>60.71</v>
      </c>
      <c r="F405" t="s">
        <v>334</v>
      </c>
      <c r="G405" t="s">
        <v>338</v>
      </c>
      <c r="H405">
        <v>20210809</v>
      </c>
    </row>
    <row r="406" spans="1:8" x14ac:dyDescent="0.25">
      <c r="A406" t="s">
        <v>1149</v>
      </c>
      <c r="B406" t="s">
        <v>433</v>
      </c>
      <c r="C406" t="s">
        <v>333</v>
      </c>
      <c r="D406" t="s">
        <v>333</v>
      </c>
      <c r="E406">
        <v>21.15</v>
      </c>
      <c r="F406" t="s">
        <v>334</v>
      </c>
      <c r="G406" t="s">
        <v>377</v>
      </c>
      <c r="H406" t="s">
        <v>333</v>
      </c>
    </row>
    <row r="407" spans="1:8" x14ac:dyDescent="0.25">
      <c r="A407" t="s">
        <v>1150</v>
      </c>
      <c r="B407" t="s">
        <v>1151</v>
      </c>
      <c r="C407" t="s">
        <v>333</v>
      </c>
      <c r="D407" t="s">
        <v>333</v>
      </c>
      <c r="E407">
        <v>44.01</v>
      </c>
      <c r="F407" t="s">
        <v>334</v>
      </c>
      <c r="G407" t="s">
        <v>377</v>
      </c>
      <c r="H407">
        <v>20200326</v>
      </c>
    </row>
    <row r="408" spans="1:8" x14ac:dyDescent="0.25">
      <c r="A408" t="s">
        <v>1152</v>
      </c>
      <c r="B408" t="s">
        <v>1153</v>
      </c>
      <c r="C408" t="s">
        <v>333</v>
      </c>
      <c r="D408" t="s">
        <v>333</v>
      </c>
      <c r="E408">
        <v>32.299999999999997</v>
      </c>
      <c r="F408" t="s">
        <v>334</v>
      </c>
      <c r="G408" t="s">
        <v>347</v>
      </c>
      <c r="H408">
        <v>20210830</v>
      </c>
    </row>
    <row r="409" spans="1:8" x14ac:dyDescent="0.25">
      <c r="A409" t="s">
        <v>1154</v>
      </c>
      <c r="B409" t="s">
        <v>1155</v>
      </c>
      <c r="C409" t="s">
        <v>333</v>
      </c>
      <c r="D409" t="s">
        <v>333</v>
      </c>
      <c r="E409">
        <v>115.21</v>
      </c>
      <c r="F409" t="s">
        <v>334</v>
      </c>
      <c r="G409" t="s">
        <v>359</v>
      </c>
      <c r="H409" t="s">
        <v>333</v>
      </c>
    </row>
    <row r="410" spans="1:8" x14ac:dyDescent="0.25">
      <c r="A410" t="s">
        <v>1156</v>
      </c>
      <c r="B410" t="s">
        <v>1157</v>
      </c>
      <c r="C410" t="s">
        <v>333</v>
      </c>
      <c r="D410" t="s">
        <v>333</v>
      </c>
      <c r="E410">
        <v>265.58999999999997</v>
      </c>
      <c r="F410" t="s">
        <v>334</v>
      </c>
      <c r="G410" t="s">
        <v>338</v>
      </c>
      <c r="H410">
        <v>20210806</v>
      </c>
    </row>
    <row r="411" spans="1:8" x14ac:dyDescent="0.25">
      <c r="A411" t="s">
        <v>1158</v>
      </c>
      <c r="B411" t="s">
        <v>1159</v>
      </c>
      <c r="C411" t="s">
        <v>333</v>
      </c>
      <c r="D411" t="s">
        <v>333</v>
      </c>
      <c r="E411">
        <v>562.27</v>
      </c>
      <c r="F411" t="s">
        <v>334</v>
      </c>
      <c r="G411" t="s">
        <v>344</v>
      </c>
      <c r="H411" t="s">
        <v>333</v>
      </c>
    </row>
    <row r="412" spans="1:8" x14ac:dyDescent="0.25">
      <c r="A412" t="s">
        <v>1160</v>
      </c>
      <c r="B412" t="s">
        <v>1161</v>
      </c>
      <c r="C412" t="s">
        <v>333</v>
      </c>
      <c r="D412" t="s">
        <v>333</v>
      </c>
      <c r="E412">
        <v>149</v>
      </c>
      <c r="F412" t="s">
        <v>334</v>
      </c>
      <c r="G412" t="s">
        <v>359</v>
      </c>
      <c r="H412">
        <v>20210625</v>
      </c>
    </row>
    <row r="413" spans="1:8" x14ac:dyDescent="0.25">
      <c r="A413" t="s">
        <v>1162</v>
      </c>
      <c r="B413" t="s">
        <v>1163</v>
      </c>
      <c r="C413" t="s">
        <v>333</v>
      </c>
      <c r="D413" t="s">
        <v>333</v>
      </c>
      <c r="E413">
        <v>97.75</v>
      </c>
      <c r="F413" t="s">
        <v>334</v>
      </c>
      <c r="G413" t="s">
        <v>366</v>
      </c>
      <c r="H413" t="s">
        <v>333</v>
      </c>
    </row>
    <row r="414" spans="1:8" x14ac:dyDescent="0.25">
      <c r="A414" t="s">
        <v>1164</v>
      </c>
      <c r="B414" t="s">
        <v>1165</v>
      </c>
      <c r="C414" t="s">
        <v>333</v>
      </c>
      <c r="D414" t="s">
        <v>333</v>
      </c>
      <c r="E414">
        <v>374.53</v>
      </c>
      <c r="F414" t="s">
        <v>334</v>
      </c>
      <c r="G414" t="s">
        <v>344</v>
      </c>
      <c r="H414">
        <v>20210708</v>
      </c>
    </row>
    <row r="415" spans="1:8" x14ac:dyDescent="0.25">
      <c r="A415" t="s">
        <v>1166</v>
      </c>
      <c r="B415" t="s">
        <v>1167</v>
      </c>
      <c r="C415" t="s">
        <v>333</v>
      </c>
      <c r="D415" t="s">
        <v>333</v>
      </c>
      <c r="E415">
        <v>134.02000000000001</v>
      </c>
      <c r="F415" t="s">
        <v>334</v>
      </c>
      <c r="G415" t="s">
        <v>377</v>
      </c>
      <c r="H415" t="s">
        <v>333</v>
      </c>
    </row>
    <row r="416" spans="1:8" x14ac:dyDescent="0.25">
      <c r="A416" t="s">
        <v>1168</v>
      </c>
      <c r="B416" t="s">
        <v>1169</v>
      </c>
      <c r="C416" t="s">
        <v>333</v>
      </c>
      <c r="D416" t="s">
        <v>333</v>
      </c>
      <c r="E416">
        <v>120</v>
      </c>
      <c r="F416" t="s">
        <v>334</v>
      </c>
      <c r="G416" t="s">
        <v>338</v>
      </c>
      <c r="H416">
        <v>20210915</v>
      </c>
    </row>
    <row r="417" spans="1:8" x14ac:dyDescent="0.25">
      <c r="A417" t="s">
        <v>1170</v>
      </c>
      <c r="B417" t="s">
        <v>1171</v>
      </c>
      <c r="C417" t="s">
        <v>333</v>
      </c>
      <c r="D417" t="s">
        <v>333</v>
      </c>
      <c r="E417">
        <v>133.82</v>
      </c>
      <c r="F417" t="s">
        <v>334</v>
      </c>
      <c r="G417" t="s">
        <v>344</v>
      </c>
      <c r="H417">
        <v>20210909</v>
      </c>
    </row>
    <row r="418" spans="1:8" x14ac:dyDescent="0.25">
      <c r="A418" t="s">
        <v>1172</v>
      </c>
      <c r="B418" t="s">
        <v>1173</v>
      </c>
      <c r="C418" t="s">
        <v>333</v>
      </c>
      <c r="D418" t="s">
        <v>333</v>
      </c>
      <c r="E418">
        <v>1887.15</v>
      </c>
      <c r="F418" t="s">
        <v>334</v>
      </c>
      <c r="G418" t="s">
        <v>377</v>
      </c>
      <c r="H418" t="s">
        <v>333</v>
      </c>
    </row>
    <row r="419" spans="1:8" x14ac:dyDescent="0.25">
      <c r="A419" t="s">
        <v>1174</v>
      </c>
      <c r="B419" t="s">
        <v>1175</v>
      </c>
      <c r="C419" t="s">
        <v>333</v>
      </c>
      <c r="D419" t="s">
        <v>333</v>
      </c>
      <c r="E419">
        <v>98.9</v>
      </c>
      <c r="F419" t="s">
        <v>334</v>
      </c>
      <c r="G419" t="s">
        <v>377</v>
      </c>
      <c r="H419">
        <v>20200506</v>
      </c>
    </row>
    <row r="420" spans="1:8" x14ac:dyDescent="0.25">
      <c r="A420" t="s">
        <v>1176</v>
      </c>
      <c r="B420" t="s">
        <v>1177</v>
      </c>
      <c r="C420" t="s">
        <v>333</v>
      </c>
      <c r="D420" t="s">
        <v>333</v>
      </c>
      <c r="E420">
        <v>85.41</v>
      </c>
      <c r="F420" t="s">
        <v>334</v>
      </c>
      <c r="G420" t="s">
        <v>341</v>
      </c>
      <c r="H420" t="s">
        <v>333</v>
      </c>
    </row>
    <row r="421" spans="1:8" x14ac:dyDescent="0.25">
      <c r="A421" t="s">
        <v>1178</v>
      </c>
      <c r="B421" t="s">
        <v>1179</v>
      </c>
      <c r="C421" t="s">
        <v>333</v>
      </c>
      <c r="D421" t="s">
        <v>333</v>
      </c>
      <c r="E421">
        <v>160.03</v>
      </c>
      <c r="F421" t="s">
        <v>334</v>
      </c>
      <c r="G421" t="s">
        <v>338</v>
      </c>
      <c r="H421">
        <v>20210827</v>
      </c>
    </row>
    <row r="422" spans="1:8" x14ac:dyDescent="0.25">
      <c r="A422" t="s">
        <v>1180</v>
      </c>
      <c r="B422" t="s">
        <v>1181</v>
      </c>
      <c r="C422" t="s">
        <v>333</v>
      </c>
      <c r="D422" t="s">
        <v>333</v>
      </c>
      <c r="E422">
        <v>43.89</v>
      </c>
      <c r="F422" t="s">
        <v>334</v>
      </c>
      <c r="G422" t="s">
        <v>53</v>
      </c>
      <c r="H422">
        <v>20210730</v>
      </c>
    </row>
    <row r="423" spans="1:8" x14ac:dyDescent="0.25">
      <c r="A423" t="s">
        <v>1182</v>
      </c>
      <c r="B423" t="s">
        <v>1183</v>
      </c>
      <c r="C423" t="s">
        <v>333</v>
      </c>
      <c r="D423" t="s">
        <v>333</v>
      </c>
      <c r="E423">
        <v>96.97</v>
      </c>
      <c r="F423" t="s">
        <v>334</v>
      </c>
      <c r="G423" t="s">
        <v>356</v>
      </c>
      <c r="H423" t="s">
        <v>333</v>
      </c>
    </row>
    <row r="424" spans="1:8" x14ac:dyDescent="0.25">
      <c r="A424" t="s">
        <v>1184</v>
      </c>
      <c r="B424" t="s">
        <v>1185</v>
      </c>
      <c r="C424" t="s">
        <v>333</v>
      </c>
      <c r="D424" t="s">
        <v>333</v>
      </c>
      <c r="E424">
        <v>19.96</v>
      </c>
      <c r="F424" t="s">
        <v>334</v>
      </c>
      <c r="G424" t="s">
        <v>338</v>
      </c>
      <c r="H424">
        <v>20210902</v>
      </c>
    </row>
    <row r="425" spans="1:8" x14ac:dyDescent="0.25">
      <c r="A425" t="s">
        <v>1186</v>
      </c>
      <c r="B425" t="s">
        <v>1187</v>
      </c>
      <c r="C425" t="s">
        <v>333</v>
      </c>
      <c r="D425" t="s">
        <v>333</v>
      </c>
      <c r="E425">
        <v>31.49</v>
      </c>
      <c r="F425" t="s">
        <v>334</v>
      </c>
      <c r="G425" t="s">
        <v>335</v>
      </c>
      <c r="H425">
        <v>20210602</v>
      </c>
    </row>
    <row r="426" spans="1:8" x14ac:dyDescent="0.25">
      <c r="A426" t="s">
        <v>1188</v>
      </c>
      <c r="B426" t="s">
        <v>1189</v>
      </c>
      <c r="C426" t="s">
        <v>333</v>
      </c>
      <c r="D426" t="s">
        <v>333</v>
      </c>
      <c r="E426">
        <v>148.88999999999999</v>
      </c>
      <c r="F426" t="s">
        <v>334</v>
      </c>
      <c r="G426" t="s">
        <v>377</v>
      </c>
      <c r="H426">
        <v>20200423</v>
      </c>
    </row>
    <row r="427" spans="1:8" x14ac:dyDescent="0.25">
      <c r="A427" t="s">
        <v>1190</v>
      </c>
      <c r="B427" t="s">
        <v>1191</v>
      </c>
      <c r="C427" t="s">
        <v>333</v>
      </c>
      <c r="D427" t="s">
        <v>333</v>
      </c>
      <c r="E427">
        <v>66.72</v>
      </c>
      <c r="F427" t="s">
        <v>334</v>
      </c>
      <c r="G427" t="s">
        <v>53</v>
      </c>
      <c r="H427">
        <v>20210819</v>
      </c>
    </row>
    <row r="428" spans="1:8" x14ac:dyDescent="0.25">
      <c r="A428" t="s">
        <v>1192</v>
      </c>
      <c r="B428" t="s">
        <v>1193</v>
      </c>
      <c r="C428" t="s">
        <v>333</v>
      </c>
      <c r="D428" t="s">
        <v>333</v>
      </c>
      <c r="E428">
        <v>29.04</v>
      </c>
      <c r="F428" t="s">
        <v>334</v>
      </c>
      <c r="G428" t="s">
        <v>341</v>
      </c>
      <c r="H428" t="s">
        <v>333</v>
      </c>
    </row>
    <row r="429" spans="1:8" x14ac:dyDescent="0.25">
      <c r="A429" t="s">
        <v>1194</v>
      </c>
      <c r="B429" t="s">
        <v>1195</v>
      </c>
      <c r="C429" t="s">
        <v>333</v>
      </c>
      <c r="D429" t="s">
        <v>333</v>
      </c>
      <c r="E429">
        <v>46.19</v>
      </c>
      <c r="F429" t="s">
        <v>334</v>
      </c>
      <c r="G429" t="s">
        <v>335</v>
      </c>
      <c r="H429">
        <v>20210813</v>
      </c>
    </row>
    <row r="430" spans="1:8" x14ac:dyDescent="0.25">
      <c r="A430" t="s">
        <v>1196</v>
      </c>
      <c r="B430" t="s">
        <v>1197</v>
      </c>
      <c r="C430" t="s">
        <v>333</v>
      </c>
      <c r="D430" t="s">
        <v>333</v>
      </c>
      <c r="E430">
        <v>18.329999999999998</v>
      </c>
      <c r="F430" t="s">
        <v>334</v>
      </c>
      <c r="G430" t="s">
        <v>40</v>
      </c>
      <c r="H430">
        <v>20210721</v>
      </c>
    </row>
    <row r="431" spans="1:8" x14ac:dyDescent="0.25">
      <c r="A431" t="s">
        <v>1198</v>
      </c>
      <c r="B431" t="s">
        <v>1199</v>
      </c>
      <c r="C431" t="s">
        <v>333</v>
      </c>
      <c r="D431" t="s">
        <v>333</v>
      </c>
      <c r="E431">
        <v>94.38</v>
      </c>
      <c r="F431" t="s">
        <v>334</v>
      </c>
      <c r="G431" t="s">
        <v>347</v>
      </c>
      <c r="H431">
        <v>20210914</v>
      </c>
    </row>
    <row r="432" spans="1:8" x14ac:dyDescent="0.25">
      <c r="A432" t="s">
        <v>1200</v>
      </c>
      <c r="B432" t="s">
        <v>1114</v>
      </c>
      <c r="C432" t="s">
        <v>333</v>
      </c>
      <c r="D432" t="s">
        <v>333</v>
      </c>
      <c r="E432">
        <v>2740.72</v>
      </c>
      <c r="F432" t="s">
        <v>334</v>
      </c>
      <c r="G432" t="s">
        <v>341</v>
      </c>
      <c r="H432" t="s">
        <v>333</v>
      </c>
    </row>
    <row r="433" spans="1:8" x14ac:dyDescent="0.25">
      <c r="A433" t="s">
        <v>1201</v>
      </c>
      <c r="B433" t="s">
        <v>1202</v>
      </c>
      <c r="C433" t="s">
        <v>333</v>
      </c>
      <c r="D433" t="s">
        <v>333</v>
      </c>
      <c r="E433">
        <v>413</v>
      </c>
      <c r="F433" t="s">
        <v>334</v>
      </c>
      <c r="G433" t="s">
        <v>359</v>
      </c>
      <c r="H433">
        <v>20210726</v>
      </c>
    </row>
    <row r="434" spans="1:8" x14ac:dyDescent="0.25">
      <c r="A434" t="s">
        <v>1203</v>
      </c>
      <c r="B434" t="s">
        <v>1204</v>
      </c>
      <c r="C434" t="s">
        <v>333</v>
      </c>
      <c r="D434" t="s">
        <v>333</v>
      </c>
      <c r="E434">
        <v>149.62</v>
      </c>
      <c r="F434" t="s">
        <v>334</v>
      </c>
      <c r="G434" t="s">
        <v>344</v>
      </c>
      <c r="H434">
        <v>20210819</v>
      </c>
    </row>
    <row r="435" spans="1:8" x14ac:dyDescent="0.25">
      <c r="A435" t="s">
        <v>1205</v>
      </c>
      <c r="B435" t="s">
        <v>1206</v>
      </c>
      <c r="C435" t="s">
        <v>333</v>
      </c>
      <c r="D435" t="s">
        <v>333</v>
      </c>
      <c r="E435">
        <v>130.06</v>
      </c>
      <c r="F435" t="s">
        <v>334</v>
      </c>
      <c r="G435" t="s">
        <v>338</v>
      </c>
      <c r="H435">
        <v>20210818</v>
      </c>
    </row>
    <row r="436" spans="1:8" x14ac:dyDescent="0.25">
      <c r="A436" t="s">
        <v>1207</v>
      </c>
      <c r="B436" t="s">
        <v>1208</v>
      </c>
      <c r="C436" t="s">
        <v>333</v>
      </c>
      <c r="D436" t="s">
        <v>333</v>
      </c>
      <c r="E436">
        <v>241.4</v>
      </c>
      <c r="F436" t="s">
        <v>334</v>
      </c>
      <c r="G436" t="s">
        <v>344</v>
      </c>
      <c r="H436">
        <v>20210812</v>
      </c>
    </row>
    <row r="437" spans="1:8" x14ac:dyDescent="0.25">
      <c r="A437" t="s">
        <v>1209</v>
      </c>
      <c r="B437" t="s">
        <v>1210</v>
      </c>
      <c r="C437" t="s">
        <v>333</v>
      </c>
      <c r="D437" t="s">
        <v>333</v>
      </c>
      <c r="E437">
        <v>191.07</v>
      </c>
      <c r="F437" t="s">
        <v>334</v>
      </c>
      <c r="G437" t="s">
        <v>366</v>
      </c>
      <c r="H437">
        <v>20210714</v>
      </c>
    </row>
    <row r="438" spans="1:8" x14ac:dyDescent="0.25">
      <c r="A438" t="s">
        <v>1211</v>
      </c>
      <c r="B438" t="s">
        <v>1212</v>
      </c>
      <c r="C438" t="s">
        <v>333</v>
      </c>
      <c r="D438" t="s">
        <v>333</v>
      </c>
      <c r="E438">
        <v>128.80000000000001</v>
      </c>
      <c r="F438" t="s">
        <v>334</v>
      </c>
      <c r="G438" t="s">
        <v>347</v>
      </c>
      <c r="H438">
        <v>20210526</v>
      </c>
    </row>
    <row r="439" spans="1:8" x14ac:dyDescent="0.25">
      <c r="A439" t="s">
        <v>1213</v>
      </c>
      <c r="B439" t="s">
        <v>1214</v>
      </c>
      <c r="C439" t="s">
        <v>333</v>
      </c>
      <c r="D439" t="s">
        <v>333</v>
      </c>
      <c r="E439">
        <v>57.41</v>
      </c>
      <c r="F439" t="s">
        <v>334</v>
      </c>
      <c r="G439" t="s">
        <v>40</v>
      </c>
      <c r="H439">
        <v>20210817</v>
      </c>
    </row>
    <row r="440" spans="1:8" x14ac:dyDescent="0.25">
      <c r="A440" t="s">
        <v>1215</v>
      </c>
      <c r="B440" t="s">
        <v>1216</v>
      </c>
      <c r="C440" t="s">
        <v>333</v>
      </c>
      <c r="D440" t="s">
        <v>333</v>
      </c>
      <c r="E440">
        <v>110.11</v>
      </c>
      <c r="F440" t="s">
        <v>334</v>
      </c>
      <c r="G440" t="s">
        <v>344</v>
      </c>
      <c r="H440">
        <v>19950427</v>
      </c>
    </row>
    <row r="441" spans="1:8" x14ac:dyDescent="0.25">
      <c r="A441" t="s">
        <v>1217</v>
      </c>
      <c r="B441" t="s">
        <v>1218</v>
      </c>
      <c r="C441" t="s">
        <v>333</v>
      </c>
      <c r="D441" t="s">
        <v>333</v>
      </c>
      <c r="E441">
        <v>187.27</v>
      </c>
      <c r="F441" t="s">
        <v>334</v>
      </c>
      <c r="G441" t="s">
        <v>377</v>
      </c>
      <c r="H441">
        <v>20210820</v>
      </c>
    </row>
    <row r="442" spans="1:8" x14ac:dyDescent="0.25">
      <c r="A442" t="s">
        <v>1219</v>
      </c>
      <c r="B442" t="s">
        <v>1220</v>
      </c>
      <c r="C442" t="s">
        <v>333</v>
      </c>
      <c r="D442" t="s">
        <v>333</v>
      </c>
      <c r="E442">
        <v>274.69</v>
      </c>
      <c r="F442" t="s">
        <v>334</v>
      </c>
      <c r="G442" t="s">
        <v>359</v>
      </c>
      <c r="H442">
        <v>20210818</v>
      </c>
    </row>
    <row r="443" spans="1:8" x14ac:dyDescent="0.25">
      <c r="A443" t="s">
        <v>1221</v>
      </c>
      <c r="B443" t="s">
        <v>1222</v>
      </c>
      <c r="C443" t="s">
        <v>333</v>
      </c>
      <c r="D443" t="s">
        <v>333</v>
      </c>
      <c r="E443">
        <v>1521.6899000000001</v>
      </c>
      <c r="F443" t="s">
        <v>334</v>
      </c>
      <c r="G443" t="s">
        <v>359</v>
      </c>
      <c r="H443" t="s">
        <v>333</v>
      </c>
    </row>
    <row r="444" spans="1:8" x14ac:dyDescent="0.25">
      <c r="A444" t="s">
        <v>1223</v>
      </c>
      <c r="B444" t="s">
        <v>1224</v>
      </c>
      <c r="C444" t="s">
        <v>333</v>
      </c>
      <c r="D444" t="s">
        <v>333</v>
      </c>
      <c r="E444">
        <v>145.99</v>
      </c>
      <c r="F444" t="s">
        <v>334</v>
      </c>
      <c r="G444" t="s">
        <v>347</v>
      </c>
      <c r="H444" t="s">
        <v>333</v>
      </c>
    </row>
    <row r="445" spans="1:8" x14ac:dyDescent="0.25">
      <c r="A445" t="s">
        <v>1225</v>
      </c>
      <c r="B445" t="s">
        <v>1226</v>
      </c>
      <c r="C445" t="s">
        <v>333</v>
      </c>
      <c r="D445" t="s">
        <v>333</v>
      </c>
      <c r="E445">
        <v>303.68</v>
      </c>
      <c r="F445" t="s">
        <v>334</v>
      </c>
      <c r="G445" t="s">
        <v>344</v>
      </c>
      <c r="H445" t="s">
        <v>333</v>
      </c>
    </row>
    <row r="446" spans="1:8" x14ac:dyDescent="0.25">
      <c r="A446" t="s">
        <v>1227</v>
      </c>
      <c r="B446" t="s">
        <v>1228</v>
      </c>
      <c r="C446" t="s">
        <v>333</v>
      </c>
      <c r="D446" t="s">
        <v>333</v>
      </c>
      <c r="E446">
        <v>226.71</v>
      </c>
      <c r="F446" t="s">
        <v>334</v>
      </c>
      <c r="G446" t="s">
        <v>335</v>
      </c>
      <c r="H446">
        <v>20210916</v>
      </c>
    </row>
    <row r="447" spans="1:8" x14ac:dyDescent="0.25">
      <c r="A447" t="s">
        <v>1229</v>
      </c>
      <c r="B447" t="s">
        <v>1230</v>
      </c>
      <c r="C447" t="s">
        <v>333</v>
      </c>
      <c r="D447" t="s">
        <v>333</v>
      </c>
      <c r="E447">
        <v>413.72</v>
      </c>
      <c r="F447" t="s">
        <v>334</v>
      </c>
      <c r="G447" t="s">
        <v>359</v>
      </c>
      <c r="H447" t="s">
        <v>333</v>
      </c>
    </row>
    <row r="448" spans="1:8" x14ac:dyDescent="0.25">
      <c r="A448" t="s">
        <v>1231</v>
      </c>
      <c r="B448" t="s">
        <v>1232</v>
      </c>
      <c r="C448" t="s">
        <v>333</v>
      </c>
      <c r="D448" t="s">
        <v>333</v>
      </c>
      <c r="E448">
        <v>326.86</v>
      </c>
      <c r="F448" t="s">
        <v>334</v>
      </c>
      <c r="G448" t="s">
        <v>366</v>
      </c>
      <c r="H448">
        <v>20210629</v>
      </c>
    </row>
    <row r="449" spans="1:8" x14ac:dyDescent="0.25">
      <c r="A449" t="s">
        <v>1233</v>
      </c>
      <c r="B449" t="s">
        <v>1234</v>
      </c>
      <c r="C449" t="s">
        <v>333</v>
      </c>
      <c r="D449" t="s">
        <v>333</v>
      </c>
      <c r="E449">
        <v>70.62</v>
      </c>
      <c r="F449" t="s">
        <v>334</v>
      </c>
      <c r="G449" t="s">
        <v>366</v>
      </c>
      <c r="H449">
        <v>20210730</v>
      </c>
    </row>
    <row r="450" spans="1:8" x14ac:dyDescent="0.25">
      <c r="A450" t="s">
        <v>1235</v>
      </c>
      <c r="B450" t="s">
        <v>1236</v>
      </c>
      <c r="C450" t="s">
        <v>333</v>
      </c>
      <c r="D450" t="s">
        <v>333</v>
      </c>
      <c r="E450">
        <v>48.81</v>
      </c>
      <c r="F450" t="s">
        <v>334</v>
      </c>
      <c r="G450" t="s">
        <v>335</v>
      </c>
      <c r="H450">
        <v>20210812</v>
      </c>
    </row>
    <row r="451" spans="1:8" x14ac:dyDescent="0.25">
      <c r="A451" t="s">
        <v>1237</v>
      </c>
      <c r="B451" t="s">
        <v>1238</v>
      </c>
      <c r="C451" t="s">
        <v>333</v>
      </c>
      <c r="D451" t="s">
        <v>333</v>
      </c>
      <c r="E451">
        <v>119.61</v>
      </c>
      <c r="F451" t="s">
        <v>334</v>
      </c>
      <c r="G451" t="s">
        <v>347</v>
      </c>
      <c r="H451">
        <v>20210729</v>
      </c>
    </row>
    <row r="452" spans="1:8" x14ac:dyDescent="0.25">
      <c r="A452" t="s">
        <v>1239</v>
      </c>
      <c r="B452" t="s">
        <v>1240</v>
      </c>
      <c r="C452" t="s">
        <v>333</v>
      </c>
      <c r="D452" t="s">
        <v>333</v>
      </c>
      <c r="E452">
        <v>86.13</v>
      </c>
      <c r="F452" t="s">
        <v>334</v>
      </c>
      <c r="G452" t="s">
        <v>347</v>
      </c>
      <c r="H452">
        <v>20210812</v>
      </c>
    </row>
    <row r="453" spans="1:8" x14ac:dyDescent="0.25">
      <c r="A453" t="s">
        <v>1241</v>
      </c>
      <c r="B453" t="s">
        <v>1242</v>
      </c>
      <c r="C453" t="s">
        <v>333</v>
      </c>
      <c r="D453" t="s">
        <v>333</v>
      </c>
      <c r="E453">
        <v>481.09</v>
      </c>
      <c r="F453" t="s">
        <v>334</v>
      </c>
      <c r="G453" t="s">
        <v>377</v>
      </c>
      <c r="H453">
        <v>20210811</v>
      </c>
    </row>
    <row r="454" spans="1:8" x14ac:dyDescent="0.25">
      <c r="A454" t="s">
        <v>1243</v>
      </c>
      <c r="B454" t="s">
        <v>1244</v>
      </c>
      <c r="C454" t="s">
        <v>333</v>
      </c>
      <c r="D454" t="s">
        <v>333</v>
      </c>
      <c r="E454">
        <v>68.760000000000005</v>
      </c>
      <c r="F454" t="s">
        <v>334</v>
      </c>
      <c r="G454" t="s">
        <v>344</v>
      </c>
      <c r="H454">
        <v>20200430</v>
      </c>
    </row>
    <row r="455" spans="1:8" x14ac:dyDescent="0.25">
      <c r="A455" t="s">
        <v>1245</v>
      </c>
      <c r="B455" t="s">
        <v>1246</v>
      </c>
      <c r="C455" t="s">
        <v>333</v>
      </c>
      <c r="D455" t="s">
        <v>333</v>
      </c>
      <c r="E455">
        <v>154.33000000000001</v>
      </c>
      <c r="F455" t="s">
        <v>334</v>
      </c>
      <c r="G455" t="s">
        <v>356</v>
      </c>
      <c r="H455">
        <v>20210902</v>
      </c>
    </row>
    <row r="456" spans="1:8" x14ac:dyDescent="0.25">
      <c r="A456" t="s">
        <v>1247</v>
      </c>
      <c r="B456" t="s">
        <v>1248</v>
      </c>
      <c r="C456" t="s">
        <v>333</v>
      </c>
      <c r="D456" t="s">
        <v>333</v>
      </c>
      <c r="E456">
        <v>80.05</v>
      </c>
      <c r="F456" t="s">
        <v>334</v>
      </c>
      <c r="G456" t="s">
        <v>40</v>
      </c>
      <c r="H456">
        <v>20210811</v>
      </c>
    </row>
    <row r="457" spans="1:8" x14ac:dyDescent="0.25">
      <c r="A457" t="s">
        <v>1249</v>
      </c>
      <c r="B457" t="s">
        <v>1250</v>
      </c>
      <c r="C457" t="s">
        <v>333</v>
      </c>
      <c r="D457" t="s">
        <v>333</v>
      </c>
      <c r="E457">
        <v>100.68</v>
      </c>
      <c r="F457" t="s">
        <v>334</v>
      </c>
      <c r="G457" t="s">
        <v>344</v>
      </c>
      <c r="H457">
        <v>20200828</v>
      </c>
    </row>
    <row r="458" spans="1:8" x14ac:dyDescent="0.25">
      <c r="A458" t="s">
        <v>1251</v>
      </c>
      <c r="B458" t="s">
        <v>1252</v>
      </c>
      <c r="C458" t="s">
        <v>333</v>
      </c>
      <c r="D458" t="s">
        <v>333</v>
      </c>
      <c r="E458">
        <v>590.67999999999995</v>
      </c>
      <c r="F458" t="s">
        <v>334</v>
      </c>
      <c r="G458" t="s">
        <v>344</v>
      </c>
      <c r="H458" t="s">
        <v>333</v>
      </c>
    </row>
    <row r="459" spans="1:8" x14ac:dyDescent="0.25">
      <c r="A459" t="s">
        <v>1253</v>
      </c>
      <c r="B459" t="s">
        <v>1254</v>
      </c>
      <c r="C459" t="s">
        <v>333</v>
      </c>
      <c r="D459" t="s">
        <v>333</v>
      </c>
      <c r="E459">
        <v>83.51</v>
      </c>
      <c r="F459" t="s">
        <v>334</v>
      </c>
      <c r="G459" t="s">
        <v>356</v>
      </c>
      <c r="H459">
        <v>20210813</v>
      </c>
    </row>
    <row r="460" spans="1:8" x14ac:dyDescent="0.25">
      <c r="A460" t="s">
        <v>1255</v>
      </c>
      <c r="B460" t="s">
        <v>1256</v>
      </c>
      <c r="C460" t="s">
        <v>333</v>
      </c>
      <c r="D460" t="s">
        <v>333</v>
      </c>
      <c r="E460">
        <v>51.13</v>
      </c>
      <c r="F460" t="s">
        <v>334</v>
      </c>
      <c r="G460" t="s">
        <v>366</v>
      </c>
      <c r="H460">
        <v>20210813</v>
      </c>
    </row>
    <row r="461" spans="1:8" x14ac:dyDescent="0.25">
      <c r="A461" t="s">
        <v>1257</v>
      </c>
      <c r="B461" t="s">
        <v>1258</v>
      </c>
      <c r="C461" t="s">
        <v>333</v>
      </c>
      <c r="D461" t="s">
        <v>333</v>
      </c>
      <c r="E461">
        <v>121.31</v>
      </c>
      <c r="F461" t="s">
        <v>334</v>
      </c>
      <c r="G461" t="s">
        <v>366</v>
      </c>
      <c r="H461">
        <v>20210921</v>
      </c>
    </row>
    <row r="462" spans="1:8" x14ac:dyDescent="0.25">
      <c r="A462" t="s">
        <v>1259</v>
      </c>
      <c r="B462" t="s">
        <v>1260</v>
      </c>
      <c r="C462" t="s">
        <v>333</v>
      </c>
      <c r="D462" t="s">
        <v>333</v>
      </c>
      <c r="E462">
        <v>39.81</v>
      </c>
      <c r="F462" t="s">
        <v>334</v>
      </c>
      <c r="G462" t="s">
        <v>377</v>
      </c>
      <c r="H462">
        <v>20210909</v>
      </c>
    </row>
    <row r="463" spans="1:8" x14ac:dyDescent="0.25">
      <c r="A463" t="s">
        <v>1261</v>
      </c>
      <c r="B463" t="s">
        <v>1262</v>
      </c>
      <c r="C463" t="s">
        <v>333</v>
      </c>
      <c r="D463" t="s">
        <v>333</v>
      </c>
      <c r="E463">
        <v>89.34</v>
      </c>
      <c r="F463" t="s">
        <v>334</v>
      </c>
      <c r="G463" t="s">
        <v>53</v>
      </c>
      <c r="H463">
        <v>20210809</v>
      </c>
    </row>
    <row r="464" spans="1:8" x14ac:dyDescent="0.25">
      <c r="A464" t="s">
        <v>1263</v>
      </c>
      <c r="B464" t="s">
        <v>1264</v>
      </c>
      <c r="C464" t="s">
        <v>333</v>
      </c>
      <c r="D464" t="s">
        <v>333</v>
      </c>
      <c r="E464">
        <v>135.37</v>
      </c>
      <c r="F464" t="s">
        <v>334</v>
      </c>
      <c r="G464" t="s">
        <v>344</v>
      </c>
      <c r="H464" t="s">
        <v>333</v>
      </c>
    </row>
    <row r="465" spans="1:8" x14ac:dyDescent="0.25">
      <c r="A465" t="s">
        <v>1265</v>
      </c>
      <c r="B465" t="s">
        <v>1266</v>
      </c>
      <c r="C465" t="s">
        <v>333</v>
      </c>
      <c r="D465" t="s">
        <v>333</v>
      </c>
      <c r="E465">
        <v>167.05</v>
      </c>
      <c r="F465" t="s">
        <v>334</v>
      </c>
      <c r="G465" t="s">
        <v>347</v>
      </c>
      <c r="H465">
        <v>20210805</v>
      </c>
    </row>
    <row r="466" spans="1:8" x14ac:dyDescent="0.25">
      <c r="A466" t="s">
        <v>1267</v>
      </c>
      <c r="B466" t="s">
        <v>1268</v>
      </c>
      <c r="C466" t="s">
        <v>333</v>
      </c>
      <c r="D466" t="s">
        <v>333</v>
      </c>
      <c r="E466">
        <v>647.96</v>
      </c>
      <c r="F466" t="s">
        <v>334</v>
      </c>
      <c r="G466" t="s">
        <v>344</v>
      </c>
      <c r="H466">
        <v>20210615</v>
      </c>
    </row>
    <row r="467" spans="1:8" x14ac:dyDescent="0.25">
      <c r="A467" t="s">
        <v>1269</v>
      </c>
      <c r="B467" t="s">
        <v>1270</v>
      </c>
      <c r="C467" t="s">
        <v>333</v>
      </c>
      <c r="D467" t="s">
        <v>333</v>
      </c>
      <c r="E467">
        <v>201.29</v>
      </c>
      <c r="F467" t="s">
        <v>334</v>
      </c>
      <c r="G467" t="s">
        <v>377</v>
      </c>
      <c r="H467" t="s">
        <v>333</v>
      </c>
    </row>
    <row r="468" spans="1:8" x14ac:dyDescent="0.25">
      <c r="A468" t="s">
        <v>1271</v>
      </c>
      <c r="B468" t="s">
        <v>1272</v>
      </c>
      <c r="C468" t="s">
        <v>333</v>
      </c>
      <c r="D468" t="s">
        <v>333</v>
      </c>
      <c r="E468">
        <v>77.099999999999994</v>
      </c>
      <c r="F468" t="s">
        <v>334</v>
      </c>
      <c r="G468" t="s">
        <v>347</v>
      </c>
      <c r="H468">
        <v>20210722</v>
      </c>
    </row>
    <row r="469" spans="1:8" x14ac:dyDescent="0.25">
      <c r="A469" t="s">
        <v>1273</v>
      </c>
      <c r="B469" t="s">
        <v>1274</v>
      </c>
      <c r="C469" t="s">
        <v>333</v>
      </c>
      <c r="D469" t="s">
        <v>333</v>
      </c>
      <c r="E469">
        <v>200.67</v>
      </c>
      <c r="F469" t="s">
        <v>334</v>
      </c>
      <c r="G469" t="s">
        <v>359</v>
      </c>
      <c r="H469" t="s">
        <v>333</v>
      </c>
    </row>
    <row r="470" spans="1:8" x14ac:dyDescent="0.25">
      <c r="A470" t="s">
        <v>1275</v>
      </c>
      <c r="B470" t="s">
        <v>1276</v>
      </c>
      <c r="C470" t="s">
        <v>333</v>
      </c>
      <c r="D470" t="s">
        <v>333</v>
      </c>
      <c r="E470">
        <v>11.73</v>
      </c>
      <c r="F470" t="s">
        <v>334</v>
      </c>
      <c r="G470" t="s">
        <v>335</v>
      </c>
      <c r="H470">
        <v>20210525</v>
      </c>
    </row>
    <row r="471" spans="1:8" x14ac:dyDescent="0.25">
      <c r="A471" t="s">
        <v>1277</v>
      </c>
      <c r="B471" t="s">
        <v>1278</v>
      </c>
      <c r="C471" t="s">
        <v>333</v>
      </c>
      <c r="D471" t="s">
        <v>333</v>
      </c>
      <c r="E471">
        <v>363.51</v>
      </c>
      <c r="F471" t="s">
        <v>334</v>
      </c>
      <c r="G471" t="s">
        <v>341</v>
      </c>
      <c r="H471" t="s">
        <v>333</v>
      </c>
    </row>
    <row r="472" spans="1:8" x14ac:dyDescent="0.25">
      <c r="A472" t="s">
        <v>1279</v>
      </c>
      <c r="B472" t="s">
        <v>1280</v>
      </c>
      <c r="C472" t="s">
        <v>333</v>
      </c>
      <c r="D472" t="s">
        <v>333</v>
      </c>
      <c r="E472">
        <v>142.22999999999999</v>
      </c>
      <c r="F472" t="s">
        <v>334</v>
      </c>
      <c r="G472" t="s">
        <v>341</v>
      </c>
      <c r="H472">
        <v>20130501</v>
      </c>
    </row>
    <row r="473" spans="1:8" x14ac:dyDescent="0.25">
      <c r="A473" t="s">
        <v>1281</v>
      </c>
      <c r="B473" t="s">
        <v>1282</v>
      </c>
      <c r="C473" t="s">
        <v>333</v>
      </c>
      <c r="D473" t="s">
        <v>333</v>
      </c>
      <c r="E473">
        <v>331.45</v>
      </c>
      <c r="F473" t="s">
        <v>334</v>
      </c>
      <c r="G473" t="s">
        <v>347</v>
      </c>
      <c r="H473" t="s">
        <v>333</v>
      </c>
    </row>
    <row r="474" spans="1:8" x14ac:dyDescent="0.25">
      <c r="A474" t="s">
        <v>1283</v>
      </c>
      <c r="B474" t="s">
        <v>1284</v>
      </c>
      <c r="C474" t="s">
        <v>333</v>
      </c>
      <c r="D474" t="s">
        <v>333</v>
      </c>
      <c r="E474">
        <v>208.06</v>
      </c>
      <c r="F474" t="s">
        <v>334</v>
      </c>
      <c r="G474" t="s">
        <v>366</v>
      </c>
      <c r="H474">
        <v>20210629</v>
      </c>
    </row>
    <row r="475" spans="1:8" x14ac:dyDescent="0.25">
      <c r="A475" t="s">
        <v>1285</v>
      </c>
      <c r="B475" t="s">
        <v>1286</v>
      </c>
      <c r="C475" t="s">
        <v>333</v>
      </c>
      <c r="D475" t="s">
        <v>333</v>
      </c>
      <c r="E475">
        <v>229.68</v>
      </c>
      <c r="F475" t="s">
        <v>334</v>
      </c>
      <c r="G475" t="s">
        <v>347</v>
      </c>
      <c r="H475">
        <v>20210812</v>
      </c>
    </row>
    <row r="476" spans="1:8" x14ac:dyDescent="0.25">
      <c r="A476" t="s">
        <v>1287</v>
      </c>
      <c r="B476" t="s">
        <v>1288</v>
      </c>
      <c r="C476" t="s">
        <v>333</v>
      </c>
      <c r="D476" t="s">
        <v>333</v>
      </c>
      <c r="E476">
        <v>345.88</v>
      </c>
      <c r="F476" t="s">
        <v>334</v>
      </c>
      <c r="G476" t="s">
        <v>359</v>
      </c>
      <c r="H476" t="s">
        <v>333</v>
      </c>
    </row>
    <row r="477" spans="1:8" x14ac:dyDescent="0.25">
      <c r="A477" t="s">
        <v>1289</v>
      </c>
      <c r="B477" t="s">
        <v>1290</v>
      </c>
      <c r="C477" t="s">
        <v>333</v>
      </c>
      <c r="D477" t="s">
        <v>333</v>
      </c>
      <c r="E477">
        <v>40.32</v>
      </c>
      <c r="F477" t="s">
        <v>334</v>
      </c>
      <c r="G477" t="s">
        <v>347</v>
      </c>
      <c r="H477">
        <v>20200320</v>
      </c>
    </row>
    <row r="478" spans="1:8" x14ac:dyDescent="0.25">
      <c r="A478" t="s">
        <v>1291</v>
      </c>
      <c r="B478" t="s">
        <v>1292</v>
      </c>
      <c r="C478" t="s">
        <v>333</v>
      </c>
      <c r="D478" t="s">
        <v>333</v>
      </c>
      <c r="E478">
        <v>47.62</v>
      </c>
      <c r="F478" t="s">
        <v>334</v>
      </c>
      <c r="G478" t="s">
        <v>347</v>
      </c>
      <c r="H478">
        <v>20080107</v>
      </c>
    </row>
    <row r="479" spans="1:8" x14ac:dyDescent="0.25">
      <c r="A479" t="s">
        <v>1293</v>
      </c>
      <c r="B479" t="s">
        <v>1294</v>
      </c>
      <c r="C479" t="s">
        <v>333</v>
      </c>
      <c r="D479" t="s">
        <v>333</v>
      </c>
      <c r="E479">
        <v>92.15</v>
      </c>
      <c r="F479" t="s">
        <v>334</v>
      </c>
      <c r="G479" t="s">
        <v>344</v>
      </c>
      <c r="H479">
        <v>20210921</v>
      </c>
    </row>
    <row r="480" spans="1:8" x14ac:dyDescent="0.25">
      <c r="A480" t="s">
        <v>1295</v>
      </c>
      <c r="B480" t="s">
        <v>1296</v>
      </c>
      <c r="C480" t="s">
        <v>333</v>
      </c>
      <c r="D480" t="s">
        <v>333</v>
      </c>
      <c r="E480">
        <v>23.76</v>
      </c>
      <c r="F480" t="s">
        <v>334</v>
      </c>
      <c r="G480" t="s">
        <v>341</v>
      </c>
      <c r="H480">
        <v>20210914</v>
      </c>
    </row>
    <row r="481" spans="1:8" x14ac:dyDescent="0.25">
      <c r="A481" t="s">
        <v>1297</v>
      </c>
      <c r="B481" t="s">
        <v>1298</v>
      </c>
      <c r="C481" t="s">
        <v>333</v>
      </c>
      <c r="D481" t="s">
        <v>333</v>
      </c>
      <c r="E481">
        <v>66.8</v>
      </c>
      <c r="F481" t="s">
        <v>334</v>
      </c>
      <c r="G481" t="s">
        <v>359</v>
      </c>
      <c r="H481" t="s">
        <v>333</v>
      </c>
    </row>
    <row r="482" spans="1:8" x14ac:dyDescent="0.25">
      <c r="A482" t="s">
        <v>1299</v>
      </c>
      <c r="B482" t="s">
        <v>1300</v>
      </c>
      <c r="C482" t="s">
        <v>333</v>
      </c>
      <c r="D482" t="s">
        <v>333</v>
      </c>
      <c r="E482">
        <v>366.63</v>
      </c>
      <c r="F482" t="s">
        <v>334</v>
      </c>
      <c r="G482" t="s">
        <v>335</v>
      </c>
      <c r="H482">
        <v>20210528</v>
      </c>
    </row>
    <row r="483" spans="1:8" x14ac:dyDescent="0.25">
      <c r="A483" t="s">
        <v>1301</v>
      </c>
      <c r="B483" t="s">
        <v>1302</v>
      </c>
      <c r="C483" t="s">
        <v>333</v>
      </c>
      <c r="D483" t="s">
        <v>333</v>
      </c>
      <c r="E483">
        <v>126.87</v>
      </c>
      <c r="F483" t="s">
        <v>334</v>
      </c>
      <c r="G483" t="s">
        <v>344</v>
      </c>
      <c r="H483">
        <v>20210525</v>
      </c>
    </row>
    <row r="484" spans="1:8" x14ac:dyDescent="0.25">
      <c r="A484" t="s">
        <v>1303</v>
      </c>
      <c r="B484" t="s">
        <v>1304</v>
      </c>
      <c r="C484" t="s">
        <v>333</v>
      </c>
      <c r="D484" t="s">
        <v>333</v>
      </c>
      <c r="E484">
        <v>279.54000000000002</v>
      </c>
      <c r="F484" t="s">
        <v>334</v>
      </c>
      <c r="G484" t="s">
        <v>344</v>
      </c>
      <c r="H484" t="s">
        <v>333</v>
      </c>
    </row>
    <row r="485" spans="1:8" x14ac:dyDescent="0.25">
      <c r="A485" t="s">
        <v>1305</v>
      </c>
      <c r="B485" t="s">
        <v>1306</v>
      </c>
      <c r="C485" t="s">
        <v>333</v>
      </c>
      <c r="D485" t="s">
        <v>333</v>
      </c>
      <c r="E485">
        <v>699.1</v>
      </c>
      <c r="F485" t="s">
        <v>334</v>
      </c>
      <c r="G485" t="s">
        <v>377</v>
      </c>
      <c r="H485" t="s">
        <v>333</v>
      </c>
    </row>
    <row r="486" spans="1:8" x14ac:dyDescent="0.25">
      <c r="A486" t="s">
        <v>1307</v>
      </c>
      <c r="B486" t="s">
        <v>1308</v>
      </c>
      <c r="C486" t="s">
        <v>333</v>
      </c>
      <c r="D486" t="s">
        <v>333</v>
      </c>
      <c r="E486">
        <v>41.97</v>
      </c>
      <c r="F486" t="s">
        <v>334</v>
      </c>
      <c r="G486" t="s">
        <v>341</v>
      </c>
      <c r="H486">
        <v>20121212</v>
      </c>
    </row>
    <row r="487" spans="1:8" x14ac:dyDescent="0.25">
      <c r="A487" t="s">
        <v>1309</v>
      </c>
      <c r="B487" t="s">
        <v>1310</v>
      </c>
      <c r="C487" t="s">
        <v>333</v>
      </c>
      <c r="D487" t="s">
        <v>333</v>
      </c>
      <c r="E487">
        <v>71.84</v>
      </c>
      <c r="F487" t="s">
        <v>334</v>
      </c>
      <c r="G487" t="s">
        <v>377</v>
      </c>
      <c r="H487" t="s">
        <v>333</v>
      </c>
    </row>
    <row r="488" spans="1:8" x14ac:dyDescent="0.25">
      <c r="A488" t="s">
        <v>1311</v>
      </c>
      <c r="B488" t="s">
        <v>1312</v>
      </c>
      <c r="C488" t="s">
        <v>333</v>
      </c>
      <c r="D488" t="s">
        <v>333</v>
      </c>
      <c r="E488">
        <v>62</v>
      </c>
      <c r="F488" t="s">
        <v>334</v>
      </c>
      <c r="G488" t="s">
        <v>335</v>
      </c>
      <c r="H488">
        <v>20210527</v>
      </c>
    </row>
    <row r="489" spans="1:8" x14ac:dyDescent="0.25">
      <c r="A489" t="s">
        <v>1313</v>
      </c>
      <c r="B489" t="s">
        <v>1314</v>
      </c>
      <c r="C489" t="s">
        <v>333</v>
      </c>
      <c r="D489" t="s">
        <v>333</v>
      </c>
      <c r="E489">
        <v>262.67</v>
      </c>
      <c r="F489" t="s">
        <v>334</v>
      </c>
      <c r="G489" t="s">
        <v>338</v>
      </c>
      <c r="H489">
        <v>20210525</v>
      </c>
    </row>
    <row r="490" spans="1:8" x14ac:dyDescent="0.25">
      <c r="A490" t="s">
        <v>1315</v>
      </c>
      <c r="B490" t="s">
        <v>1316</v>
      </c>
      <c r="C490" t="s">
        <v>333</v>
      </c>
      <c r="D490" t="s">
        <v>333</v>
      </c>
      <c r="E490">
        <v>458.18</v>
      </c>
      <c r="F490" t="s">
        <v>334</v>
      </c>
      <c r="G490" t="s">
        <v>347</v>
      </c>
      <c r="H490" t="s">
        <v>333</v>
      </c>
    </row>
    <row r="491" spans="1:8" x14ac:dyDescent="0.25">
      <c r="A491" t="s">
        <v>1317</v>
      </c>
      <c r="B491" t="s">
        <v>1296</v>
      </c>
      <c r="C491" t="s">
        <v>333</v>
      </c>
      <c r="D491" t="s">
        <v>333</v>
      </c>
      <c r="E491">
        <v>24.72</v>
      </c>
      <c r="F491" t="s">
        <v>334</v>
      </c>
      <c r="G491" t="s">
        <v>341</v>
      </c>
      <c r="H491">
        <v>20210914</v>
      </c>
    </row>
    <row r="492" spans="1:8" x14ac:dyDescent="0.25">
      <c r="A492" t="s">
        <v>1318</v>
      </c>
      <c r="B492" t="s">
        <v>1319</v>
      </c>
      <c r="C492" t="s">
        <v>333</v>
      </c>
      <c r="D492" t="s">
        <v>333</v>
      </c>
      <c r="E492">
        <v>47.6</v>
      </c>
      <c r="F492" t="s">
        <v>334</v>
      </c>
      <c r="G492" t="s">
        <v>53</v>
      </c>
      <c r="H492">
        <v>20210812</v>
      </c>
    </row>
    <row r="493" spans="1:8" x14ac:dyDescent="0.25">
      <c r="A493" t="s">
        <v>1320</v>
      </c>
      <c r="B493" t="s">
        <v>1321</v>
      </c>
      <c r="C493" t="s">
        <v>333</v>
      </c>
      <c r="D493" t="s">
        <v>333</v>
      </c>
      <c r="E493">
        <v>176.24</v>
      </c>
      <c r="F493" t="s">
        <v>334</v>
      </c>
      <c r="G493" t="s">
        <v>344</v>
      </c>
      <c r="H493">
        <v>20210909</v>
      </c>
    </row>
    <row r="494" spans="1:8" x14ac:dyDescent="0.25">
      <c r="A494" t="s">
        <v>1322</v>
      </c>
      <c r="B494" t="s">
        <v>1323</v>
      </c>
      <c r="C494" t="s">
        <v>333</v>
      </c>
      <c r="D494" t="s">
        <v>333</v>
      </c>
      <c r="E494">
        <v>194.8</v>
      </c>
      <c r="F494" t="s">
        <v>334</v>
      </c>
      <c r="G494" t="s">
        <v>366</v>
      </c>
      <c r="H494">
        <v>20210914</v>
      </c>
    </row>
    <row r="495" spans="1:8" x14ac:dyDescent="0.25">
      <c r="A495" t="s">
        <v>1324</v>
      </c>
      <c r="B495" t="s">
        <v>1325</v>
      </c>
      <c r="C495" t="s">
        <v>333</v>
      </c>
      <c r="D495" t="s">
        <v>333</v>
      </c>
      <c r="E495">
        <v>163.15</v>
      </c>
      <c r="F495" t="s">
        <v>334</v>
      </c>
      <c r="G495" t="s">
        <v>377</v>
      </c>
      <c r="H495">
        <v>20200323</v>
      </c>
    </row>
    <row r="496" spans="1:8" x14ac:dyDescent="0.25">
      <c r="A496" t="s">
        <v>1326</v>
      </c>
      <c r="B496" t="s">
        <v>1327</v>
      </c>
      <c r="C496" t="s">
        <v>333</v>
      </c>
      <c r="D496" t="s">
        <v>333</v>
      </c>
      <c r="E496">
        <v>205.72</v>
      </c>
      <c r="F496" t="s">
        <v>334</v>
      </c>
      <c r="G496" t="s">
        <v>377</v>
      </c>
      <c r="H496">
        <v>20210617</v>
      </c>
    </row>
    <row r="497" spans="1:8" x14ac:dyDescent="0.25">
      <c r="A497" t="s">
        <v>1328</v>
      </c>
      <c r="B497" t="s">
        <v>1329</v>
      </c>
      <c r="C497" t="s">
        <v>333</v>
      </c>
      <c r="D497" t="s">
        <v>333</v>
      </c>
      <c r="E497">
        <v>693.67</v>
      </c>
      <c r="F497" t="s">
        <v>334</v>
      </c>
      <c r="G497" t="s">
        <v>359</v>
      </c>
      <c r="H497" t="s">
        <v>333</v>
      </c>
    </row>
    <row r="498" spans="1:8" x14ac:dyDescent="0.25">
      <c r="A498" t="s">
        <v>1330</v>
      </c>
      <c r="B498" t="s">
        <v>1331</v>
      </c>
      <c r="C498" t="s">
        <v>333</v>
      </c>
      <c r="D498" t="s">
        <v>333</v>
      </c>
      <c r="E498">
        <v>497.24</v>
      </c>
      <c r="F498" t="s">
        <v>334</v>
      </c>
      <c r="G498" t="s">
        <v>359</v>
      </c>
      <c r="H498" t="s">
        <v>333</v>
      </c>
    </row>
    <row r="499" spans="1:8" x14ac:dyDescent="0.25">
      <c r="A499" t="s">
        <v>1332</v>
      </c>
      <c r="B499" t="s">
        <v>1333</v>
      </c>
      <c r="C499" t="s">
        <v>333</v>
      </c>
      <c r="D499" t="s">
        <v>333</v>
      </c>
      <c r="E499">
        <v>50.83</v>
      </c>
      <c r="F499" t="s">
        <v>334</v>
      </c>
      <c r="G499" t="s">
        <v>377</v>
      </c>
      <c r="H499" t="s">
        <v>333</v>
      </c>
    </row>
    <row r="500" spans="1:8" x14ac:dyDescent="0.25">
      <c r="A500" t="s">
        <v>1334</v>
      </c>
      <c r="B500" t="s">
        <v>1335</v>
      </c>
      <c r="C500" t="s">
        <v>333</v>
      </c>
      <c r="D500" t="s">
        <v>333</v>
      </c>
      <c r="E500">
        <v>23.18</v>
      </c>
      <c r="F500" t="s">
        <v>334</v>
      </c>
      <c r="G500" t="s">
        <v>347</v>
      </c>
      <c r="H500">
        <v>20210818</v>
      </c>
    </row>
    <row r="501" spans="1:8" x14ac:dyDescent="0.25">
      <c r="A501" t="s">
        <v>1336</v>
      </c>
      <c r="B501" t="s">
        <v>1337</v>
      </c>
      <c r="C501" t="s">
        <v>333</v>
      </c>
      <c r="D501" t="s">
        <v>333</v>
      </c>
      <c r="E501">
        <v>165.73</v>
      </c>
      <c r="F501" t="s">
        <v>334</v>
      </c>
      <c r="G501" t="s">
        <v>377</v>
      </c>
      <c r="H501">
        <v>20210914</v>
      </c>
    </row>
    <row r="502" spans="1:8" x14ac:dyDescent="0.25">
      <c r="A502" t="s">
        <v>1338</v>
      </c>
      <c r="B502" t="s">
        <v>1339</v>
      </c>
      <c r="C502" t="s">
        <v>333</v>
      </c>
      <c r="D502" t="s">
        <v>333</v>
      </c>
      <c r="E502">
        <v>201.88</v>
      </c>
      <c r="F502" t="s">
        <v>334</v>
      </c>
      <c r="G502" t="s">
        <v>359</v>
      </c>
      <c r="H502">
        <v>20210720</v>
      </c>
    </row>
    <row r="503" spans="1:8" x14ac:dyDescent="0.25">
      <c r="A503" t="s">
        <v>1340</v>
      </c>
      <c r="B503" t="s">
        <v>1341</v>
      </c>
      <c r="C503" t="s">
        <v>333</v>
      </c>
      <c r="D503" t="s">
        <v>333</v>
      </c>
      <c r="E503">
        <v>157.08000000000001</v>
      </c>
      <c r="F503" t="s">
        <v>334</v>
      </c>
      <c r="G503" t="s">
        <v>366</v>
      </c>
      <c r="H503">
        <v>20210614</v>
      </c>
    </row>
    <row r="504" spans="1:8" x14ac:dyDescent="0.25">
      <c r="A504" t="s">
        <v>1342</v>
      </c>
      <c r="B504" t="s">
        <v>1343</v>
      </c>
      <c r="C504" t="s">
        <v>333</v>
      </c>
      <c r="D504" t="s">
        <v>333</v>
      </c>
      <c r="E504">
        <v>820.15</v>
      </c>
      <c r="F504" t="s">
        <v>334</v>
      </c>
      <c r="G504" t="s">
        <v>366</v>
      </c>
      <c r="H504">
        <v>20210817</v>
      </c>
    </row>
    <row r="505" spans="1:8" x14ac:dyDescent="0.25">
      <c r="A505" t="s">
        <v>1344</v>
      </c>
      <c r="B505" t="s">
        <v>1345</v>
      </c>
      <c r="C505" t="s">
        <v>333</v>
      </c>
      <c r="D505" t="s">
        <v>333</v>
      </c>
      <c r="E505">
        <v>40.869999999999997</v>
      </c>
      <c r="F505" t="s">
        <v>334</v>
      </c>
      <c r="G505" t="s">
        <v>377</v>
      </c>
      <c r="H505">
        <v>20200417</v>
      </c>
    </row>
    <row r="506" spans="1:8" x14ac:dyDescent="0.25">
      <c r="A506" t="s">
        <v>1346</v>
      </c>
      <c r="B506" t="s">
        <v>1193</v>
      </c>
      <c r="C506" t="s">
        <v>333</v>
      </c>
      <c r="D506" t="s">
        <v>333</v>
      </c>
      <c r="E506">
        <v>27.28</v>
      </c>
      <c r="F506" t="s">
        <v>334</v>
      </c>
      <c r="G506" t="s">
        <v>341</v>
      </c>
      <c r="H506" t="s">
        <v>333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8773-3072-4D7D-B15B-6BDC5363BC53}">
  <dimension ref="A1:H103"/>
  <sheetViews>
    <sheetView topLeftCell="A62" workbookViewId="0">
      <selection activeCell="A2" sqref="A2:H103"/>
    </sheetView>
  </sheetViews>
  <sheetFormatPr defaultRowHeight="15" x14ac:dyDescent="0.25"/>
  <sheetData>
    <row r="1" spans="1:8" x14ac:dyDescent="0.25">
      <c r="A1" t="s">
        <v>324</v>
      </c>
      <c r="B1" t="s">
        <v>2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</row>
    <row r="2" spans="1:8" x14ac:dyDescent="0.25">
      <c r="A2" t="s">
        <v>1607</v>
      </c>
      <c r="B2" t="s">
        <v>1608</v>
      </c>
      <c r="C2" t="s">
        <v>333</v>
      </c>
      <c r="D2" t="s">
        <v>333</v>
      </c>
      <c r="E2">
        <v>1756.27</v>
      </c>
      <c r="F2" t="s">
        <v>334</v>
      </c>
      <c r="G2" t="s">
        <v>377</v>
      </c>
      <c r="H2">
        <v>20180329</v>
      </c>
    </row>
    <row r="3" spans="1:8" x14ac:dyDescent="0.25">
      <c r="A3" t="s">
        <v>1249</v>
      </c>
      <c r="B3" t="s">
        <v>1250</v>
      </c>
      <c r="C3" t="s">
        <v>333</v>
      </c>
      <c r="D3" t="s">
        <v>333</v>
      </c>
      <c r="E3">
        <v>100.68</v>
      </c>
      <c r="F3" t="s">
        <v>334</v>
      </c>
      <c r="G3" t="s">
        <v>344</v>
      </c>
      <c r="H3">
        <v>20200828</v>
      </c>
    </row>
    <row r="4" spans="1:8" x14ac:dyDescent="0.25">
      <c r="A4" t="s">
        <v>616</v>
      </c>
      <c r="B4" t="s">
        <v>617</v>
      </c>
      <c r="C4" t="s">
        <v>333</v>
      </c>
      <c r="D4" t="s">
        <v>333</v>
      </c>
      <c r="E4">
        <v>190.05</v>
      </c>
      <c r="F4" t="s">
        <v>334</v>
      </c>
      <c r="G4" t="s">
        <v>344</v>
      </c>
      <c r="H4">
        <v>20210824</v>
      </c>
    </row>
    <row r="5" spans="1:8" x14ac:dyDescent="0.25">
      <c r="A5" t="s">
        <v>606</v>
      </c>
      <c r="B5" t="s">
        <v>607</v>
      </c>
      <c r="C5" t="s">
        <v>333</v>
      </c>
      <c r="D5" t="s">
        <v>333</v>
      </c>
      <c r="E5">
        <v>61.77</v>
      </c>
      <c r="F5" t="s">
        <v>334</v>
      </c>
      <c r="G5" t="s">
        <v>356</v>
      </c>
      <c r="H5">
        <v>20210929</v>
      </c>
    </row>
    <row r="6" spans="1:8" x14ac:dyDescent="0.25">
      <c r="A6" t="s">
        <v>1223</v>
      </c>
      <c r="B6" t="s">
        <v>1224</v>
      </c>
      <c r="C6" t="s">
        <v>333</v>
      </c>
      <c r="D6" t="s">
        <v>333</v>
      </c>
      <c r="E6">
        <v>145.99</v>
      </c>
      <c r="F6" t="s">
        <v>334</v>
      </c>
      <c r="G6" t="s">
        <v>347</v>
      </c>
      <c r="H6" t="s">
        <v>333</v>
      </c>
    </row>
    <row r="7" spans="1:8" x14ac:dyDescent="0.25">
      <c r="A7" t="s">
        <v>1033</v>
      </c>
      <c r="B7" t="s">
        <v>1034</v>
      </c>
      <c r="C7" t="s">
        <v>333</v>
      </c>
      <c r="D7" t="s">
        <v>333</v>
      </c>
      <c r="E7">
        <v>3344.9398999999999</v>
      </c>
      <c r="F7" t="s">
        <v>334</v>
      </c>
      <c r="G7" t="s">
        <v>377</v>
      </c>
      <c r="H7" t="s">
        <v>333</v>
      </c>
    </row>
    <row r="8" spans="1:8" x14ac:dyDescent="0.25">
      <c r="A8" t="s">
        <v>1200</v>
      </c>
      <c r="B8" t="s">
        <v>1114</v>
      </c>
      <c r="C8" t="s">
        <v>333</v>
      </c>
      <c r="D8" t="s">
        <v>333</v>
      </c>
      <c r="E8">
        <v>2740.72</v>
      </c>
      <c r="F8" t="s">
        <v>334</v>
      </c>
      <c r="G8" t="s">
        <v>341</v>
      </c>
      <c r="H8" t="s">
        <v>333</v>
      </c>
    </row>
    <row r="9" spans="1:8" x14ac:dyDescent="0.25">
      <c r="A9" t="s">
        <v>898</v>
      </c>
      <c r="B9" t="s">
        <v>899</v>
      </c>
      <c r="C9" t="s">
        <v>333</v>
      </c>
      <c r="D9" t="s">
        <v>333</v>
      </c>
      <c r="E9">
        <v>685.2</v>
      </c>
      <c r="F9" t="s">
        <v>334</v>
      </c>
      <c r="G9" t="s">
        <v>359</v>
      </c>
      <c r="H9" t="s">
        <v>333</v>
      </c>
    </row>
    <row r="10" spans="1:8" x14ac:dyDescent="0.25">
      <c r="A10" t="s">
        <v>654</v>
      </c>
      <c r="B10" t="s">
        <v>655</v>
      </c>
      <c r="C10" t="s">
        <v>333</v>
      </c>
      <c r="D10" t="s">
        <v>333</v>
      </c>
      <c r="E10">
        <v>770.09</v>
      </c>
      <c r="F10" t="s">
        <v>334</v>
      </c>
      <c r="G10" t="s">
        <v>341</v>
      </c>
      <c r="H10" t="s">
        <v>333</v>
      </c>
    </row>
    <row r="11" spans="1:8" x14ac:dyDescent="0.25">
      <c r="A11" t="s">
        <v>1067</v>
      </c>
      <c r="B11" t="s">
        <v>1068</v>
      </c>
      <c r="C11" t="s">
        <v>333</v>
      </c>
      <c r="D11" t="s">
        <v>333</v>
      </c>
      <c r="E11">
        <v>213.91</v>
      </c>
      <c r="F11" t="s">
        <v>334</v>
      </c>
      <c r="G11" t="s">
        <v>344</v>
      </c>
      <c r="H11">
        <v>20110505</v>
      </c>
    </row>
    <row r="12" spans="1:8" x14ac:dyDescent="0.25">
      <c r="A12" t="s">
        <v>410</v>
      </c>
      <c r="B12" t="s">
        <v>411</v>
      </c>
      <c r="C12" t="s">
        <v>333</v>
      </c>
      <c r="D12" t="s">
        <v>333</v>
      </c>
      <c r="E12">
        <v>55.59</v>
      </c>
      <c r="F12" t="s">
        <v>334</v>
      </c>
      <c r="G12" t="s">
        <v>344</v>
      </c>
      <c r="H12">
        <v>20210702</v>
      </c>
    </row>
    <row r="13" spans="1:8" x14ac:dyDescent="0.25">
      <c r="A13" t="s">
        <v>1609</v>
      </c>
      <c r="B13" t="s">
        <v>1610</v>
      </c>
      <c r="C13" t="s">
        <v>333</v>
      </c>
      <c r="D13" t="s">
        <v>333</v>
      </c>
      <c r="E13">
        <v>145.79</v>
      </c>
      <c r="F13" t="s">
        <v>334</v>
      </c>
      <c r="G13" t="s">
        <v>341</v>
      </c>
      <c r="H13" t="s">
        <v>333</v>
      </c>
    </row>
    <row r="14" spans="1:8" x14ac:dyDescent="0.25">
      <c r="A14" t="s">
        <v>412</v>
      </c>
      <c r="B14" t="s">
        <v>413</v>
      </c>
      <c r="C14" t="s">
        <v>333</v>
      </c>
      <c r="D14" t="s">
        <v>333</v>
      </c>
      <c r="E14">
        <v>53.92</v>
      </c>
      <c r="F14" t="s">
        <v>334</v>
      </c>
      <c r="G14" t="s">
        <v>344</v>
      </c>
      <c r="H14">
        <v>20210805</v>
      </c>
    </row>
    <row r="15" spans="1:8" x14ac:dyDescent="0.25">
      <c r="A15" t="s">
        <v>416</v>
      </c>
      <c r="B15" t="s">
        <v>417</v>
      </c>
      <c r="C15" t="s">
        <v>333</v>
      </c>
      <c r="D15" t="s">
        <v>333</v>
      </c>
      <c r="E15">
        <v>289.45999999999998</v>
      </c>
      <c r="F15" t="s">
        <v>334</v>
      </c>
      <c r="G15" t="s">
        <v>344</v>
      </c>
      <c r="H15">
        <v>20210818</v>
      </c>
    </row>
    <row r="16" spans="1:8" x14ac:dyDescent="0.25">
      <c r="A16" t="s">
        <v>1077</v>
      </c>
      <c r="B16" t="s">
        <v>1078</v>
      </c>
      <c r="C16" t="s">
        <v>333</v>
      </c>
      <c r="D16" t="s">
        <v>333</v>
      </c>
      <c r="E16">
        <v>203.66</v>
      </c>
      <c r="F16" t="s">
        <v>334</v>
      </c>
      <c r="G16" t="s">
        <v>344</v>
      </c>
      <c r="H16">
        <v>20210609</v>
      </c>
    </row>
    <row r="17" spans="1:8" x14ac:dyDescent="0.25">
      <c r="A17" t="s">
        <v>1081</v>
      </c>
      <c r="B17" t="s">
        <v>1082</v>
      </c>
      <c r="C17" t="s">
        <v>333</v>
      </c>
      <c r="D17" t="s">
        <v>333</v>
      </c>
      <c r="E17">
        <v>73</v>
      </c>
      <c r="F17" t="s">
        <v>334</v>
      </c>
      <c r="G17" t="s">
        <v>344</v>
      </c>
      <c r="H17">
        <v>20210819</v>
      </c>
    </row>
    <row r="18" spans="1:8" x14ac:dyDescent="0.25">
      <c r="A18" t="s">
        <v>1085</v>
      </c>
      <c r="B18" t="s">
        <v>1086</v>
      </c>
      <c r="C18" t="s">
        <v>333</v>
      </c>
      <c r="D18" t="s">
        <v>333</v>
      </c>
      <c r="E18">
        <v>1030.02</v>
      </c>
      <c r="F18" t="s">
        <v>334</v>
      </c>
      <c r="G18" t="s">
        <v>359</v>
      </c>
      <c r="H18" t="s">
        <v>333</v>
      </c>
    </row>
    <row r="19" spans="1:8" x14ac:dyDescent="0.25">
      <c r="A19" t="s">
        <v>1328</v>
      </c>
      <c r="B19" t="s">
        <v>1329</v>
      </c>
      <c r="C19" t="s">
        <v>333</v>
      </c>
      <c r="D19" t="s">
        <v>333</v>
      </c>
      <c r="E19">
        <v>693.67</v>
      </c>
      <c r="F19" t="s">
        <v>334</v>
      </c>
      <c r="G19" t="s">
        <v>359</v>
      </c>
      <c r="H19" t="s">
        <v>333</v>
      </c>
    </row>
    <row r="20" spans="1:8" x14ac:dyDescent="0.25">
      <c r="A20" t="s">
        <v>1091</v>
      </c>
      <c r="B20" t="s">
        <v>1092</v>
      </c>
      <c r="C20" t="s">
        <v>333</v>
      </c>
      <c r="D20" t="s">
        <v>333</v>
      </c>
      <c r="E20">
        <v>65.489999999999995</v>
      </c>
      <c r="F20" t="s">
        <v>334</v>
      </c>
      <c r="G20" t="s">
        <v>377</v>
      </c>
      <c r="H20">
        <v>20210528</v>
      </c>
    </row>
    <row r="21" spans="1:8" x14ac:dyDescent="0.25">
      <c r="A21" t="s">
        <v>1611</v>
      </c>
      <c r="B21" t="s">
        <v>1612</v>
      </c>
      <c r="C21" t="s">
        <v>333</v>
      </c>
      <c r="D21" t="s">
        <v>333</v>
      </c>
      <c r="E21">
        <v>334.51</v>
      </c>
      <c r="F21" t="s">
        <v>334</v>
      </c>
      <c r="G21" t="s">
        <v>344</v>
      </c>
      <c r="H21" t="s">
        <v>333</v>
      </c>
    </row>
    <row r="22" spans="1:8" x14ac:dyDescent="0.25">
      <c r="A22" t="s">
        <v>1613</v>
      </c>
      <c r="B22" t="s">
        <v>1614</v>
      </c>
      <c r="C22" t="s">
        <v>333</v>
      </c>
      <c r="D22" t="s">
        <v>333</v>
      </c>
      <c r="E22">
        <v>60.54</v>
      </c>
      <c r="F22" t="s">
        <v>334</v>
      </c>
      <c r="G22" t="s">
        <v>344</v>
      </c>
      <c r="H22">
        <v>20210708</v>
      </c>
    </row>
    <row r="23" spans="1:8" x14ac:dyDescent="0.25">
      <c r="A23" t="s">
        <v>959</v>
      </c>
      <c r="B23" t="s">
        <v>960</v>
      </c>
      <c r="C23" t="s">
        <v>333</v>
      </c>
      <c r="D23" t="s">
        <v>333</v>
      </c>
      <c r="E23">
        <v>76.3</v>
      </c>
      <c r="F23" t="s">
        <v>334</v>
      </c>
      <c r="G23" t="s">
        <v>359</v>
      </c>
      <c r="H23" t="s">
        <v>333</v>
      </c>
    </row>
    <row r="24" spans="1:8" x14ac:dyDescent="0.25">
      <c r="A24" t="s">
        <v>1101</v>
      </c>
      <c r="B24" t="s">
        <v>1102</v>
      </c>
      <c r="C24" t="s">
        <v>333</v>
      </c>
      <c r="D24" t="s">
        <v>333</v>
      </c>
      <c r="E24">
        <v>2182.98</v>
      </c>
      <c r="F24" t="s">
        <v>334</v>
      </c>
      <c r="G24" t="s">
        <v>377</v>
      </c>
      <c r="H24" t="s">
        <v>333</v>
      </c>
    </row>
    <row r="25" spans="1:8" x14ac:dyDescent="0.25">
      <c r="A25" t="s">
        <v>1330</v>
      </c>
      <c r="B25" t="s">
        <v>1331</v>
      </c>
      <c r="C25" t="s">
        <v>333</v>
      </c>
      <c r="D25" t="s">
        <v>333</v>
      </c>
      <c r="E25">
        <v>497.24</v>
      </c>
      <c r="F25" t="s">
        <v>334</v>
      </c>
      <c r="G25" t="s">
        <v>359</v>
      </c>
      <c r="H25" t="s">
        <v>333</v>
      </c>
    </row>
    <row r="26" spans="1:8" x14ac:dyDescent="0.25">
      <c r="A26" t="s">
        <v>1615</v>
      </c>
      <c r="B26" t="s">
        <v>1616</v>
      </c>
      <c r="C26" t="s">
        <v>333</v>
      </c>
      <c r="D26" t="s">
        <v>333</v>
      </c>
      <c r="E26">
        <v>69.59</v>
      </c>
      <c r="F26" t="s">
        <v>334</v>
      </c>
      <c r="G26" t="s">
        <v>377</v>
      </c>
      <c r="H26" t="s">
        <v>333</v>
      </c>
    </row>
    <row r="27" spans="1:8" x14ac:dyDescent="0.25">
      <c r="A27" t="s">
        <v>770</v>
      </c>
      <c r="B27" t="s">
        <v>771</v>
      </c>
      <c r="C27" t="s">
        <v>333</v>
      </c>
      <c r="D27" t="s">
        <v>333</v>
      </c>
      <c r="E27">
        <v>192.96</v>
      </c>
      <c r="F27" t="s">
        <v>334</v>
      </c>
      <c r="G27" t="s">
        <v>344</v>
      </c>
      <c r="H27">
        <v>20210723</v>
      </c>
    </row>
    <row r="28" spans="1:8" x14ac:dyDescent="0.25">
      <c r="A28" t="s">
        <v>1027</v>
      </c>
      <c r="B28" t="s">
        <v>1028</v>
      </c>
      <c r="C28" t="s">
        <v>333</v>
      </c>
      <c r="D28" t="s">
        <v>333</v>
      </c>
      <c r="E28">
        <v>37.200000000000003</v>
      </c>
      <c r="F28" t="s">
        <v>334</v>
      </c>
      <c r="G28" t="s">
        <v>356</v>
      </c>
      <c r="H28">
        <v>20210831</v>
      </c>
    </row>
    <row r="29" spans="1:8" x14ac:dyDescent="0.25">
      <c r="A29" t="s">
        <v>1113</v>
      </c>
      <c r="B29" t="s">
        <v>1114</v>
      </c>
      <c r="C29" t="s">
        <v>333</v>
      </c>
      <c r="D29" t="s">
        <v>333</v>
      </c>
      <c r="E29">
        <v>2714.77</v>
      </c>
      <c r="F29" t="s">
        <v>334</v>
      </c>
      <c r="G29" t="s">
        <v>341</v>
      </c>
      <c r="H29" t="s">
        <v>333</v>
      </c>
    </row>
    <row r="30" spans="1:8" x14ac:dyDescent="0.25">
      <c r="A30" t="s">
        <v>1617</v>
      </c>
      <c r="B30" t="s">
        <v>1618</v>
      </c>
      <c r="C30" t="s">
        <v>333</v>
      </c>
      <c r="D30" t="s">
        <v>333</v>
      </c>
      <c r="E30">
        <v>302.63</v>
      </c>
      <c r="F30" t="s">
        <v>334</v>
      </c>
      <c r="G30" t="s">
        <v>344</v>
      </c>
      <c r="H30" t="s">
        <v>333</v>
      </c>
    </row>
    <row r="31" spans="1:8" x14ac:dyDescent="0.25">
      <c r="A31" t="s">
        <v>1119</v>
      </c>
      <c r="B31" t="s">
        <v>1120</v>
      </c>
      <c r="C31" t="s">
        <v>333</v>
      </c>
      <c r="D31" t="s">
        <v>333</v>
      </c>
      <c r="E31">
        <v>520.54999999999995</v>
      </c>
      <c r="F31" t="s">
        <v>334</v>
      </c>
      <c r="G31" t="s">
        <v>341</v>
      </c>
      <c r="H31" t="s">
        <v>333</v>
      </c>
    </row>
    <row r="32" spans="1:8" x14ac:dyDescent="0.25">
      <c r="A32" t="s">
        <v>1619</v>
      </c>
      <c r="B32" t="s">
        <v>1620</v>
      </c>
      <c r="C32" t="s">
        <v>333</v>
      </c>
      <c r="D32" t="s">
        <v>333</v>
      </c>
      <c r="E32">
        <v>34.29</v>
      </c>
      <c r="F32" t="s">
        <v>334</v>
      </c>
      <c r="G32" t="s">
        <v>356</v>
      </c>
      <c r="H32">
        <v>20210630</v>
      </c>
    </row>
    <row r="33" spans="1:8" x14ac:dyDescent="0.25">
      <c r="A33" t="s">
        <v>450</v>
      </c>
      <c r="B33" t="s">
        <v>451</v>
      </c>
      <c r="C33" t="s">
        <v>333</v>
      </c>
      <c r="D33" t="s">
        <v>333</v>
      </c>
      <c r="E33">
        <v>213</v>
      </c>
      <c r="F33" t="s">
        <v>334</v>
      </c>
      <c r="G33" t="s">
        <v>344</v>
      </c>
      <c r="H33">
        <v>20210909</v>
      </c>
    </row>
    <row r="34" spans="1:8" x14ac:dyDescent="0.25">
      <c r="A34" t="s">
        <v>868</v>
      </c>
      <c r="B34" t="s">
        <v>869</v>
      </c>
      <c r="C34" t="s">
        <v>333</v>
      </c>
      <c r="D34" t="s">
        <v>333</v>
      </c>
      <c r="E34">
        <v>69.08</v>
      </c>
      <c r="F34" t="s">
        <v>334</v>
      </c>
      <c r="G34" t="s">
        <v>53</v>
      </c>
      <c r="H34">
        <v>20210614</v>
      </c>
    </row>
    <row r="35" spans="1:8" x14ac:dyDescent="0.25">
      <c r="A35" t="s">
        <v>973</v>
      </c>
      <c r="B35" t="s">
        <v>974</v>
      </c>
      <c r="C35" t="s">
        <v>333</v>
      </c>
      <c r="D35" t="s">
        <v>333</v>
      </c>
      <c r="E35">
        <v>47.1</v>
      </c>
      <c r="F35" t="s">
        <v>334</v>
      </c>
      <c r="G35" t="s">
        <v>356</v>
      </c>
      <c r="H35">
        <v>20210819</v>
      </c>
    </row>
    <row r="36" spans="1:8" x14ac:dyDescent="0.25">
      <c r="A36" t="s">
        <v>1621</v>
      </c>
      <c r="B36" t="s">
        <v>1622</v>
      </c>
      <c r="C36" t="s">
        <v>333</v>
      </c>
      <c r="D36" t="s">
        <v>333</v>
      </c>
      <c r="E36">
        <v>87.46</v>
      </c>
      <c r="F36" t="s">
        <v>334</v>
      </c>
      <c r="G36" t="s">
        <v>377</v>
      </c>
      <c r="H36" t="s">
        <v>333</v>
      </c>
    </row>
    <row r="37" spans="1:8" x14ac:dyDescent="0.25">
      <c r="A37" t="s">
        <v>1215</v>
      </c>
      <c r="B37" t="s">
        <v>1216</v>
      </c>
      <c r="C37" t="s">
        <v>333</v>
      </c>
      <c r="D37" t="s">
        <v>333</v>
      </c>
      <c r="E37">
        <v>110.11</v>
      </c>
      <c r="F37" t="s">
        <v>334</v>
      </c>
      <c r="G37" t="s">
        <v>344</v>
      </c>
      <c r="H37">
        <v>19950427</v>
      </c>
    </row>
    <row r="38" spans="1:8" x14ac:dyDescent="0.25">
      <c r="A38" t="s">
        <v>812</v>
      </c>
      <c r="B38" t="s">
        <v>813</v>
      </c>
      <c r="C38" t="s">
        <v>333</v>
      </c>
      <c r="D38" t="s">
        <v>333</v>
      </c>
      <c r="E38">
        <v>631.38</v>
      </c>
      <c r="F38" t="s">
        <v>334</v>
      </c>
      <c r="G38" t="s">
        <v>344</v>
      </c>
      <c r="H38">
        <v>20050412</v>
      </c>
    </row>
    <row r="39" spans="1:8" x14ac:dyDescent="0.25">
      <c r="A39" t="s">
        <v>816</v>
      </c>
      <c r="B39" t="s">
        <v>817</v>
      </c>
      <c r="C39" t="s">
        <v>333</v>
      </c>
      <c r="D39" t="s">
        <v>333</v>
      </c>
      <c r="E39">
        <v>230.15</v>
      </c>
      <c r="F39" t="s">
        <v>334</v>
      </c>
      <c r="G39" t="s">
        <v>359</v>
      </c>
      <c r="H39">
        <v>20210816</v>
      </c>
    </row>
    <row r="40" spans="1:8" x14ac:dyDescent="0.25">
      <c r="A40" t="s">
        <v>1152</v>
      </c>
      <c r="B40" t="s">
        <v>1153</v>
      </c>
      <c r="C40" t="s">
        <v>333</v>
      </c>
      <c r="D40" t="s">
        <v>333</v>
      </c>
      <c r="E40">
        <v>32.299999999999997</v>
      </c>
      <c r="F40" t="s">
        <v>334</v>
      </c>
      <c r="G40" t="s">
        <v>347</v>
      </c>
      <c r="H40">
        <v>20210830</v>
      </c>
    </row>
    <row r="41" spans="1:8" x14ac:dyDescent="0.25">
      <c r="A41" t="s">
        <v>818</v>
      </c>
      <c r="B41" t="s">
        <v>819</v>
      </c>
      <c r="C41" t="s">
        <v>333</v>
      </c>
      <c r="D41" t="s">
        <v>333</v>
      </c>
      <c r="E41">
        <v>146.13999999999999</v>
      </c>
      <c r="F41" t="s">
        <v>334</v>
      </c>
      <c r="G41" t="s">
        <v>344</v>
      </c>
      <c r="H41">
        <v>20210806</v>
      </c>
    </row>
    <row r="42" spans="1:8" x14ac:dyDescent="0.25">
      <c r="A42" t="s">
        <v>820</v>
      </c>
      <c r="B42" t="s">
        <v>821</v>
      </c>
      <c r="C42" t="s">
        <v>333</v>
      </c>
      <c r="D42" t="s">
        <v>333</v>
      </c>
      <c r="E42">
        <v>332.77</v>
      </c>
      <c r="F42" t="s">
        <v>334</v>
      </c>
      <c r="G42" t="s">
        <v>344</v>
      </c>
      <c r="H42">
        <v>20050408</v>
      </c>
    </row>
    <row r="43" spans="1:8" x14ac:dyDescent="0.25">
      <c r="A43" t="s">
        <v>822</v>
      </c>
      <c r="B43" t="s">
        <v>823</v>
      </c>
      <c r="C43" t="s">
        <v>333</v>
      </c>
      <c r="D43" t="s">
        <v>333</v>
      </c>
      <c r="E43">
        <v>391.3</v>
      </c>
      <c r="F43" t="s">
        <v>334</v>
      </c>
      <c r="G43" t="s">
        <v>347</v>
      </c>
      <c r="H43">
        <v>20210812</v>
      </c>
    </row>
    <row r="44" spans="1:8" x14ac:dyDescent="0.25">
      <c r="A44" t="s">
        <v>824</v>
      </c>
      <c r="B44" t="s">
        <v>825</v>
      </c>
      <c r="C44" t="s">
        <v>333</v>
      </c>
      <c r="D44" t="s">
        <v>333</v>
      </c>
      <c r="E44">
        <v>58.69</v>
      </c>
      <c r="F44" t="s">
        <v>334</v>
      </c>
      <c r="G44" t="s">
        <v>341</v>
      </c>
      <c r="H44">
        <v>20211005</v>
      </c>
    </row>
    <row r="45" spans="1:8" x14ac:dyDescent="0.25">
      <c r="A45" t="s">
        <v>1261</v>
      </c>
      <c r="B45" t="s">
        <v>1262</v>
      </c>
      <c r="C45" t="s">
        <v>333</v>
      </c>
      <c r="D45" t="s">
        <v>333</v>
      </c>
      <c r="E45">
        <v>89.34</v>
      </c>
      <c r="F45" t="s">
        <v>334</v>
      </c>
      <c r="G45" t="s">
        <v>53</v>
      </c>
      <c r="H45">
        <v>20210809</v>
      </c>
    </row>
    <row r="46" spans="1:8" x14ac:dyDescent="0.25">
      <c r="A46" t="s">
        <v>828</v>
      </c>
      <c r="B46" t="s">
        <v>829</v>
      </c>
      <c r="C46" t="s">
        <v>333</v>
      </c>
      <c r="D46" t="s">
        <v>333</v>
      </c>
      <c r="E46">
        <v>353.35</v>
      </c>
      <c r="F46" t="s">
        <v>334</v>
      </c>
      <c r="G46" t="s">
        <v>344</v>
      </c>
      <c r="H46">
        <v>20210813</v>
      </c>
    </row>
    <row r="47" spans="1:8" x14ac:dyDescent="0.25">
      <c r="A47" t="s">
        <v>342</v>
      </c>
      <c r="B47" t="s">
        <v>343</v>
      </c>
      <c r="C47" t="s">
        <v>333</v>
      </c>
      <c r="D47" t="s">
        <v>333</v>
      </c>
      <c r="E47">
        <v>485.43</v>
      </c>
      <c r="F47" t="s">
        <v>334</v>
      </c>
      <c r="G47" t="s">
        <v>344</v>
      </c>
      <c r="H47">
        <v>20210621</v>
      </c>
    </row>
    <row r="48" spans="1:8" x14ac:dyDescent="0.25">
      <c r="A48" t="s">
        <v>1011</v>
      </c>
      <c r="B48" t="s">
        <v>1012</v>
      </c>
      <c r="C48" t="s">
        <v>333</v>
      </c>
      <c r="D48" t="s">
        <v>333</v>
      </c>
      <c r="E48">
        <v>151.07</v>
      </c>
      <c r="F48" t="s">
        <v>334</v>
      </c>
      <c r="G48" t="s">
        <v>344</v>
      </c>
      <c r="H48" t="s">
        <v>333</v>
      </c>
    </row>
    <row r="49" spans="1:8" x14ac:dyDescent="0.25">
      <c r="A49" t="s">
        <v>834</v>
      </c>
      <c r="B49" t="s">
        <v>835</v>
      </c>
      <c r="C49" t="s">
        <v>333</v>
      </c>
      <c r="D49" t="s">
        <v>333</v>
      </c>
      <c r="E49">
        <v>80.040000000000006</v>
      </c>
      <c r="F49" t="s">
        <v>334</v>
      </c>
      <c r="G49" t="s">
        <v>347</v>
      </c>
      <c r="H49">
        <v>20210817</v>
      </c>
    </row>
    <row r="50" spans="1:8" x14ac:dyDescent="0.25">
      <c r="A50" t="s">
        <v>836</v>
      </c>
      <c r="B50" t="s">
        <v>837</v>
      </c>
      <c r="C50" t="s">
        <v>333</v>
      </c>
      <c r="D50" t="s">
        <v>333</v>
      </c>
      <c r="E50">
        <v>439.63</v>
      </c>
      <c r="F50" t="s">
        <v>334</v>
      </c>
      <c r="G50" t="s">
        <v>356</v>
      </c>
      <c r="H50">
        <v>20210729</v>
      </c>
    </row>
    <row r="51" spans="1:8" x14ac:dyDescent="0.25">
      <c r="A51" t="s">
        <v>1031</v>
      </c>
      <c r="B51" t="s">
        <v>1032</v>
      </c>
      <c r="C51" t="s">
        <v>333</v>
      </c>
      <c r="D51" t="s">
        <v>333</v>
      </c>
      <c r="E51">
        <v>610.86</v>
      </c>
      <c r="F51" t="s">
        <v>334</v>
      </c>
      <c r="G51" t="s">
        <v>359</v>
      </c>
      <c r="H51" t="s">
        <v>333</v>
      </c>
    </row>
    <row r="52" spans="1:8" x14ac:dyDescent="0.25">
      <c r="A52" t="s">
        <v>1017</v>
      </c>
      <c r="B52" t="s">
        <v>1018</v>
      </c>
      <c r="C52" t="s">
        <v>333</v>
      </c>
      <c r="D52" t="s">
        <v>333</v>
      </c>
      <c r="E52">
        <v>186.03</v>
      </c>
      <c r="F52" t="s">
        <v>334</v>
      </c>
      <c r="G52" t="s">
        <v>344</v>
      </c>
      <c r="H52">
        <v>20210816</v>
      </c>
    </row>
    <row r="53" spans="1:8" x14ac:dyDescent="0.25">
      <c r="A53" t="s">
        <v>1023</v>
      </c>
      <c r="B53" t="s">
        <v>1024</v>
      </c>
      <c r="C53" t="s">
        <v>333</v>
      </c>
      <c r="D53" t="s">
        <v>333</v>
      </c>
      <c r="E53">
        <v>82.43</v>
      </c>
      <c r="F53" t="s">
        <v>334</v>
      </c>
      <c r="G53" t="s">
        <v>341</v>
      </c>
      <c r="H53">
        <v>20210414</v>
      </c>
    </row>
    <row r="54" spans="1:8" x14ac:dyDescent="0.25">
      <c r="A54" t="s">
        <v>846</v>
      </c>
      <c r="B54" t="s">
        <v>847</v>
      </c>
      <c r="C54" t="s">
        <v>333</v>
      </c>
      <c r="D54" t="s">
        <v>333</v>
      </c>
      <c r="E54">
        <v>142.65</v>
      </c>
      <c r="F54" t="s">
        <v>334</v>
      </c>
      <c r="G54" t="s">
        <v>344</v>
      </c>
      <c r="H54">
        <v>20210825</v>
      </c>
    </row>
    <row r="55" spans="1:8" x14ac:dyDescent="0.25">
      <c r="A55" t="s">
        <v>1623</v>
      </c>
      <c r="B55" t="s">
        <v>1624</v>
      </c>
      <c r="C55" t="s">
        <v>333</v>
      </c>
      <c r="D55" t="s">
        <v>333</v>
      </c>
      <c r="E55">
        <v>408.52</v>
      </c>
      <c r="F55" t="s">
        <v>334</v>
      </c>
      <c r="G55" t="s">
        <v>377</v>
      </c>
      <c r="H55" t="s">
        <v>333</v>
      </c>
    </row>
    <row r="56" spans="1:8" x14ac:dyDescent="0.25">
      <c r="A56" t="s">
        <v>852</v>
      </c>
      <c r="B56" t="s">
        <v>853</v>
      </c>
      <c r="C56" t="s">
        <v>333</v>
      </c>
      <c r="D56" t="s">
        <v>333</v>
      </c>
      <c r="E56">
        <v>80</v>
      </c>
      <c r="F56" t="s">
        <v>334</v>
      </c>
      <c r="G56" t="s">
        <v>359</v>
      </c>
      <c r="H56">
        <v>20210625</v>
      </c>
    </row>
    <row r="57" spans="1:8" x14ac:dyDescent="0.25">
      <c r="A57" t="s">
        <v>1625</v>
      </c>
      <c r="B57" t="s">
        <v>1626</v>
      </c>
      <c r="C57" t="s">
        <v>333</v>
      </c>
      <c r="D57" t="s">
        <v>333</v>
      </c>
      <c r="E57">
        <v>87</v>
      </c>
      <c r="F57" t="s">
        <v>334</v>
      </c>
      <c r="G57" t="s">
        <v>341</v>
      </c>
      <c r="H57">
        <v>20210602</v>
      </c>
    </row>
    <row r="58" spans="1:8" x14ac:dyDescent="0.25">
      <c r="A58" t="s">
        <v>1049</v>
      </c>
      <c r="B58" t="s">
        <v>1050</v>
      </c>
      <c r="C58" t="s">
        <v>333</v>
      </c>
      <c r="D58" t="s">
        <v>333</v>
      </c>
      <c r="E58">
        <v>292.43</v>
      </c>
      <c r="F58" t="s">
        <v>334</v>
      </c>
      <c r="G58" t="s">
        <v>344</v>
      </c>
      <c r="H58" t="s">
        <v>333</v>
      </c>
    </row>
    <row r="59" spans="1:8" x14ac:dyDescent="0.25">
      <c r="A59" t="s">
        <v>1627</v>
      </c>
      <c r="B59" t="s">
        <v>1628</v>
      </c>
      <c r="C59" t="s">
        <v>333</v>
      </c>
      <c r="D59" t="s">
        <v>333</v>
      </c>
      <c r="E59">
        <v>144.66</v>
      </c>
      <c r="F59" t="s">
        <v>334</v>
      </c>
      <c r="G59" t="s">
        <v>344</v>
      </c>
      <c r="H59" t="s">
        <v>333</v>
      </c>
    </row>
    <row r="60" spans="1:8" x14ac:dyDescent="0.25">
      <c r="A60" t="s">
        <v>860</v>
      </c>
      <c r="B60" t="s">
        <v>861</v>
      </c>
      <c r="C60" t="s">
        <v>333</v>
      </c>
      <c r="D60" t="s">
        <v>333</v>
      </c>
      <c r="E60">
        <v>136.34</v>
      </c>
      <c r="F60" t="s">
        <v>334</v>
      </c>
      <c r="G60" t="s">
        <v>341</v>
      </c>
      <c r="H60">
        <v>20210831</v>
      </c>
    </row>
    <row r="61" spans="1:8" x14ac:dyDescent="0.25">
      <c r="A61" t="s">
        <v>864</v>
      </c>
      <c r="B61" t="s">
        <v>865</v>
      </c>
      <c r="C61" t="s">
        <v>333</v>
      </c>
      <c r="D61" t="s">
        <v>333</v>
      </c>
      <c r="E61">
        <v>55.26</v>
      </c>
      <c r="F61" t="s">
        <v>334</v>
      </c>
      <c r="G61" t="s">
        <v>347</v>
      </c>
      <c r="H61">
        <v>20210726</v>
      </c>
    </row>
    <row r="62" spans="1:8" x14ac:dyDescent="0.25">
      <c r="A62" t="s">
        <v>1075</v>
      </c>
      <c r="B62" t="s">
        <v>1076</v>
      </c>
      <c r="C62" t="s">
        <v>333</v>
      </c>
      <c r="D62" t="s">
        <v>333</v>
      </c>
      <c r="E62">
        <v>374.74</v>
      </c>
      <c r="F62" t="s">
        <v>334</v>
      </c>
      <c r="G62" t="s">
        <v>344</v>
      </c>
      <c r="H62" t="s">
        <v>333</v>
      </c>
    </row>
    <row r="63" spans="1:8" x14ac:dyDescent="0.25">
      <c r="A63" t="s">
        <v>870</v>
      </c>
      <c r="B63" t="s">
        <v>871</v>
      </c>
      <c r="C63" t="s">
        <v>333</v>
      </c>
      <c r="D63" t="s">
        <v>333</v>
      </c>
      <c r="E63">
        <v>110.89</v>
      </c>
      <c r="F63" t="s">
        <v>334</v>
      </c>
      <c r="G63" t="s">
        <v>344</v>
      </c>
      <c r="H63" t="s">
        <v>333</v>
      </c>
    </row>
    <row r="64" spans="1:8" x14ac:dyDescent="0.25">
      <c r="A64" t="s">
        <v>1277</v>
      </c>
      <c r="B64" t="s">
        <v>1278</v>
      </c>
      <c r="C64" t="s">
        <v>333</v>
      </c>
      <c r="D64" t="s">
        <v>333</v>
      </c>
      <c r="E64">
        <v>363.51</v>
      </c>
      <c r="F64" t="s">
        <v>334</v>
      </c>
      <c r="G64" t="s">
        <v>341</v>
      </c>
      <c r="H64" t="s">
        <v>333</v>
      </c>
    </row>
    <row r="65" spans="1:8" x14ac:dyDescent="0.25">
      <c r="A65" t="s">
        <v>874</v>
      </c>
      <c r="B65" t="s">
        <v>875</v>
      </c>
      <c r="C65" t="s">
        <v>333</v>
      </c>
      <c r="D65" t="s">
        <v>333</v>
      </c>
      <c r="E65">
        <v>68.78</v>
      </c>
      <c r="F65" t="s">
        <v>334</v>
      </c>
      <c r="G65" t="s">
        <v>359</v>
      </c>
      <c r="H65">
        <v>20210914</v>
      </c>
    </row>
    <row r="66" spans="1:8" x14ac:dyDescent="0.25">
      <c r="A66" t="s">
        <v>1629</v>
      </c>
      <c r="B66" t="s">
        <v>1630</v>
      </c>
      <c r="C66" t="s">
        <v>333</v>
      </c>
      <c r="D66" t="s">
        <v>333</v>
      </c>
      <c r="E66">
        <v>160.99</v>
      </c>
      <c r="F66" t="s">
        <v>334</v>
      </c>
      <c r="G66" t="s">
        <v>359</v>
      </c>
      <c r="H66" t="s">
        <v>333</v>
      </c>
    </row>
    <row r="67" spans="1:8" x14ac:dyDescent="0.25">
      <c r="A67" t="s">
        <v>1318</v>
      </c>
      <c r="B67" t="s">
        <v>1319</v>
      </c>
      <c r="C67" t="s">
        <v>333</v>
      </c>
      <c r="D67" t="s">
        <v>333</v>
      </c>
      <c r="E67">
        <v>47.6</v>
      </c>
      <c r="F67" t="s">
        <v>334</v>
      </c>
      <c r="G67" t="s">
        <v>53</v>
      </c>
      <c r="H67">
        <v>20210812</v>
      </c>
    </row>
    <row r="68" spans="1:8" x14ac:dyDescent="0.25">
      <c r="A68" t="s">
        <v>1267</v>
      </c>
      <c r="B68" t="s">
        <v>1268</v>
      </c>
      <c r="C68" t="s">
        <v>333</v>
      </c>
      <c r="D68" t="s">
        <v>333</v>
      </c>
      <c r="E68">
        <v>647.96</v>
      </c>
      <c r="F68" t="s">
        <v>334</v>
      </c>
      <c r="G68" t="s">
        <v>344</v>
      </c>
      <c r="H68">
        <v>20210615</v>
      </c>
    </row>
    <row r="69" spans="1:8" x14ac:dyDescent="0.25">
      <c r="A69" t="s">
        <v>882</v>
      </c>
      <c r="B69" t="s">
        <v>883</v>
      </c>
      <c r="C69" t="s">
        <v>333</v>
      </c>
      <c r="D69" t="s">
        <v>333</v>
      </c>
      <c r="E69">
        <v>340</v>
      </c>
      <c r="F69" t="s">
        <v>334</v>
      </c>
      <c r="G69" t="s">
        <v>359</v>
      </c>
      <c r="H69" t="s">
        <v>333</v>
      </c>
    </row>
    <row r="70" spans="1:8" x14ac:dyDescent="0.25">
      <c r="A70" t="s">
        <v>1273</v>
      </c>
      <c r="B70" t="s">
        <v>1274</v>
      </c>
      <c r="C70" t="s">
        <v>333</v>
      </c>
      <c r="D70" t="s">
        <v>333</v>
      </c>
      <c r="E70">
        <v>200.67</v>
      </c>
      <c r="F70" t="s">
        <v>334</v>
      </c>
      <c r="G70" t="s">
        <v>359</v>
      </c>
      <c r="H70" t="s">
        <v>333</v>
      </c>
    </row>
    <row r="71" spans="1:8" x14ac:dyDescent="0.25">
      <c r="A71" t="s">
        <v>888</v>
      </c>
      <c r="B71" t="s">
        <v>889</v>
      </c>
      <c r="C71" t="s">
        <v>333</v>
      </c>
      <c r="D71" t="s">
        <v>333</v>
      </c>
      <c r="E71">
        <v>115.41</v>
      </c>
      <c r="F71" t="s">
        <v>334</v>
      </c>
      <c r="G71" t="s">
        <v>344</v>
      </c>
      <c r="H71">
        <v>20210730</v>
      </c>
    </row>
    <row r="72" spans="1:8" x14ac:dyDescent="0.25">
      <c r="A72" t="s">
        <v>406</v>
      </c>
      <c r="B72" t="s">
        <v>407</v>
      </c>
      <c r="C72" t="s">
        <v>333</v>
      </c>
      <c r="D72" t="s">
        <v>333</v>
      </c>
      <c r="E72">
        <v>171.13</v>
      </c>
      <c r="F72" t="s">
        <v>334</v>
      </c>
      <c r="G72" t="s">
        <v>344</v>
      </c>
      <c r="H72">
        <v>20210527</v>
      </c>
    </row>
    <row r="73" spans="1:8" x14ac:dyDescent="0.25">
      <c r="A73" t="s">
        <v>1303</v>
      </c>
      <c r="B73" t="s">
        <v>1304</v>
      </c>
      <c r="C73" t="s">
        <v>333</v>
      </c>
      <c r="D73" t="s">
        <v>333</v>
      </c>
      <c r="E73">
        <v>279.54000000000002</v>
      </c>
      <c r="F73" t="s">
        <v>334</v>
      </c>
      <c r="G73" t="s">
        <v>344</v>
      </c>
      <c r="H73" t="s">
        <v>333</v>
      </c>
    </row>
    <row r="74" spans="1:8" x14ac:dyDescent="0.25">
      <c r="A74" t="s">
        <v>892</v>
      </c>
      <c r="B74" t="s">
        <v>893</v>
      </c>
      <c r="C74" t="s">
        <v>333</v>
      </c>
      <c r="D74" t="s">
        <v>333</v>
      </c>
      <c r="E74">
        <v>146.28</v>
      </c>
      <c r="F74" t="s">
        <v>334</v>
      </c>
      <c r="G74" t="s">
        <v>344</v>
      </c>
      <c r="H74">
        <v>20210901</v>
      </c>
    </row>
    <row r="75" spans="1:8" x14ac:dyDescent="0.25">
      <c r="A75" t="s">
        <v>830</v>
      </c>
      <c r="B75" t="s">
        <v>831</v>
      </c>
      <c r="C75" t="s">
        <v>333</v>
      </c>
      <c r="D75" t="s">
        <v>333</v>
      </c>
      <c r="E75">
        <v>141.59</v>
      </c>
      <c r="F75" t="s">
        <v>334</v>
      </c>
      <c r="G75" t="s">
        <v>377</v>
      </c>
      <c r="H75">
        <v>20200318</v>
      </c>
    </row>
    <row r="76" spans="1:8" x14ac:dyDescent="0.25">
      <c r="A76" t="s">
        <v>896</v>
      </c>
      <c r="B76" t="s">
        <v>897</v>
      </c>
      <c r="C76" t="s">
        <v>333</v>
      </c>
      <c r="D76" t="s">
        <v>333</v>
      </c>
      <c r="E76">
        <v>123.09</v>
      </c>
      <c r="F76" t="s">
        <v>334</v>
      </c>
      <c r="G76" t="s">
        <v>377</v>
      </c>
      <c r="H76">
        <v>20210607</v>
      </c>
    </row>
    <row r="77" spans="1:8" x14ac:dyDescent="0.25">
      <c r="A77" t="s">
        <v>900</v>
      </c>
      <c r="B77" t="s">
        <v>901</v>
      </c>
      <c r="C77" t="s">
        <v>333</v>
      </c>
      <c r="D77" t="s">
        <v>333</v>
      </c>
      <c r="E77">
        <v>119.05</v>
      </c>
      <c r="F77" t="s">
        <v>334</v>
      </c>
      <c r="G77" t="s">
        <v>377</v>
      </c>
      <c r="H77">
        <v>20210811</v>
      </c>
    </row>
    <row r="78" spans="1:8" x14ac:dyDescent="0.25">
      <c r="A78" t="s">
        <v>1245</v>
      </c>
      <c r="B78" t="s">
        <v>1246</v>
      </c>
      <c r="C78" t="s">
        <v>333</v>
      </c>
      <c r="D78" t="s">
        <v>333</v>
      </c>
      <c r="E78">
        <v>154.33000000000001</v>
      </c>
      <c r="F78" t="s">
        <v>334</v>
      </c>
      <c r="G78" t="s">
        <v>356</v>
      </c>
      <c r="H78">
        <v>20210902</v>
      </c>
    </row>
    <row r="79" spans="1:8" x14ac:dyDescent="0.25">
      <c r="A79" t="s">
        <v>923</v>
      </c>
      <c r="B79" t="s">
        <v>924</v>
      </c>
      <c r="C79" t="s">
        <v>333</v>
      </c>
      <c r="D79" t="s">
        <v>333</v>
      </c>
      <c r="E79">
        <v>150.19</v>
      </c>
      <c r="F79" t="s">
        <v>334</v>
      </c>
      <c r="G79" t="s">
        <v>344</v>
      </c>
      <c r="H79">
        <v>20210127</v>
      </c>
    </row>
    <row r="80" spans="1:8" x14ac:dyDescent="0.25">
      <c r="A80" t="s">
        <v>935</v>
      </c>
      <c r="B80" t="s">
        <v>936</v>
      </c>
      <c r="C80" t="s">
        <v>333</v>
      </c>
      <c r="D80" t="s">
        <v>333</v>
      </c>
      <c r="E80">
        <v>534.29</v>
      </c>
      <c r="F80" t="s">
        <v>334</v>
      </c>
      <c r="G80" t="s">
        <v>344</v>
      </c>
      <c r="H80">
        <v>20210709</v>
      </c>
    </row>
    <row r="81" spans="1:8" x14ac:dyDescent="0.25">
      <c r="A81" t="s">
        <v>939</v>
      </c>
      <c r="B81" t="s">
        <v>940</v>
      </c>
      <c r="C81" t="s">
        <v>333</v>
      </c>
      <c r="D81" t="s">
        <v>333</v>
      </c>
      <c r="E81">
        <v>149.72999999999999</v>
      </c>
      <c r="F81" t="s">
        <v>334</v>
      </c>
      <c r="G81" t="s">
        <v>344</v>
      </c>
      <c r="H81">
        <v>20210819</v>
      </c>
    </row>
    <row r="82" spans="1:8" x14ac:dyDescent="0.25">
      <c r="A82" t="s">
        <v>1182</v>
      </c>
      <c r="B82" t="s">
        <v>1183</v>
      </c>
      <c r="C82" t="s">
        <v>333</v>
      </c>
      <c r="D82" t="s">
        <v>333</v>
      </c>
      <c r="E82">
        <v>96.97</v>
      </c>
      <c r="F82" t="s">
        <v>334</v>
      </c>
      <c r="G82" t="s">
        <v>356</v>
      </c>
      <c r="H82" t="s">
        <v>333</v>
      </c>
    </row>
    <row r="83" spans="1:8" x14ac:dyDescent="0.25">
      <c r="A83" t="s">
        <v>1631</v>
      </c>
      <c r="B83" t="s">
        <v>1632</v>
      </c>
      <c r="C83" t="s">
        <v>333</v>
      </c>
      <c r="D83" t="s">
        <v>333</v>
      </c>
      <c r="E83">
        <v>235.72</v>
      </c>
      <c r="F83" t="s">
        <v>334</v>
      </c>
      <c r="G83" t="s">
        <v>344</v>
      </c>
      <c r="H83" t="s">
        <v>333</v>
      </c>
    </row>
    <row r="84" spans="1:8" x14ac:dyDescent="0.25">
      <c r="A84" t="s">
        <v>1633</v>
      </c>
      <c r="B84" t="s">
        <v>1634</v>
      </c>
      <c r="C84" t="s">
        <v>333</v>
      </c>
      <c r="D84" t="s">
        <v>333</v>
      </c>
      <c r="E84">
        <v>124.46</v>
      </c>
      <c r="F84" t="s">
        <v>334</v>
      </c>
      <c r="G84" t="s">
        <v>344</v>
      </c>
      <c r="H84" t="s">
        <v>333</v>
      </c>
    </row>
    <row r="85" spans="1:8" x14ac:dyDescent="0.25">
      <c r="A85" t="s">
        <v>947</v>
      </c>
      <c r="B85" t="s">
        <v>948</v>
      </c>
      <c r="C85" t="s">
        <v>333</v>
      </c>
      <c r="D85" t="s">
        <v>333</v>
      </c>
      <c r="E85">
        <v>603.45000000000005</v>
      </c>
      <c r="F85" t="s">
        <v>334</v>
      </c>
      <c r="G85" t="s">
        <v>377</v>
      </c>
      <c r="H85" t="s">
        <v>333</v>
      </c>
    </row>
    <row r="86" spans="1:8" x14ac:dyDescent="0.25">
      <c r="A86" t="s">
        <v>1305</v>
      </c>
      <c r="B86" t="s">
        <v>1306</v>
      </c>
      <c r="C86" t="s">
        <v>333</v>
      </c>
      <c r="D86" t="s">
        <v>333</v>
      </c>
      <c r="E86">
        <v>699.1</v>
      </c>
      <c r="F86" t="s">
        <v>334</v>
      </c>
      <c r="G86" t="s">
        <v>377</v>
      </c>
      <c r="H86" t="s">
        <v>333</v>
      </c>
    </row>
    <row r="87" spans="1:8" x14ac:dyDescent="0.25">
      <c r="A87" t="s">
        <v>1635</v>
      </c>
      <c r="B87" t="s">
        <v>1551</v>
      </c>
      <c r="C87" t="s">
        <v>333</v>
      </c>
      <c r="D87" t="s">
        <v>333</v>
      </c>
      <c r="E87">
        <v>783.28</v>
      </c>
      <c r="F87" t="s">
        <v>334</v>
      </c>
      <c r="G87" t="s">
        <v>344</v>
      </c>
      <c r="H87">
        <v>20210503</v>
      </c>
    </row>
    <row r="88" spans="1:8" x14ac:dyDescent="0.25">
      <c r="A88" t="s">
        <v>1636</v>
      </c>
      <c r="B88" t="s">
        <v>1637</v>
      </c>
      <c r="C88" t="s">
        <v>333</v>
      </c>
      <c r="D88" t="s">
        <v>333</v>
      </c>
      <c r="E88">
        <v>24.67</v>
      </c>
      <c r="F88" t="s">
        <v>334</v>
      </c>
      <c r="G88" t="s">
        <v>377</v>
      </c>
      <c r="H88">
        <v>20080610</v>
      </c>
    </row>
    <row r="89" spans="1:8" x14ac:dyDescent="0.25">
      <c r="A89" t="s">
        <v>628</v>
      </c>
      <c r="B89" t="s">
        <v>629</v>
      </c>
      <c r="C89" t="s">
        <v>333</v>
      </c>
      <c r="D89" t="s">
        <v>333</v>
      </c>
      <c r="E89">
        <v>213.75</v>
      </c>
      <c r="F89" t="s">
        <v>334</v>
      </c>
      <c r="G89" t="s">
        <v>344</v>
      </c>
      <c r="H89">
        <v>20210614</v>
      </c>
    </row>
    <row r="90" spans="1:8" x14ac:dyDescent="0.25">
      <c r="A90" t="s">
        <v>1285</v>
      </c>
      <c r="B90" t="s">
        <v>1286</v>
      </c>
      <c r="C90" t="s">
        <v>333</v>
      </c>
      <c r="D90" t="s">
        <v>333</v>
      </c>
      <c r="E90">
        <v>229.68</v>
      </c>
      <c r="F90" t="s">
        <v>334</v>
      </c>
      <c r="G90" t="s">
        <v>347</v>
      </c>
      <c r="H90">
        <v>20210812</v>
      </c>
    </row>
    <row r="91" spans="1:8" x14ac:dyDescent="0.25">
      <c r="A91" t="s">
        <v>1638</v>
      </c>
      <c r="B91" t="s">
        <v>1639</v>
      </c>
      <c r="C91" t="s">
        <v>333</v>
      </c>
      <c r="D91" t="s">
        <v>333</v>
      </c>
      <c r="E91">
        <v>240.12</v>
      </c>
      <c r="F91" t="s">
        <v>334</v>
      </c>
      <c r="G91" t="s">
        <v>344</v>
      </c>
      <c r="H91" t="s">
        <v>333</v>
      </c>
    </row>
    <row r="92" spans="1:8" x14ac:dyDescent="0.25">
      <c r="A92" t="s">
        <v>1229</v>
      </c>
      <c r="B92" t="s">
        <v>1230</v>
      </c>
      <c r="C92" t="s">
        <v>333</v>
      </c>
      <c r="D92" t="s">
        <v>333</v>
      </c>
      <c r="E92">
        <v>413.72</v>
      </c>
      <c r="F92" t="s">
        <v>334</v>
      </c>
      <c r="G92" t="s">
        <v>359</v>
      </c>
      <c r="H92" t="s">
        <v>333</v>
      </c>
    </row>
    <row r="93" spans="1:8" x14ac:dyDescent="0.25">
      <c r="A93" t="s">
        <v>1640</v>
      </c>
      <c r="B93" t="s">
        <v>1641</v>
      </c>
      <c r="C93" t="s">
        <v>333</v>
      </c>
      <c r="D93" t="s">
        <v>333</v>
      </c>
      <c r="E93">
        <v>6.5</v>
      </c>
      <c r="F93" t="s">
        <v>334</v>
      </c>
      <c r="G93" t="s">
        <v>341</v>
      </c>
      <c r="H93">
        <v>20210805</v>
      </c>
    </row>
    <row r="94" spans="1:8" x14ac:dyDescent="0.25">
      <c r="A94" t="s">
        <v>678</v>
      </c>
      <c r="B94" t="s">
        <v>679</v>
      </c>
      <c r="C94" t="s">
        <v>333</v>
      </c>
      <c r="D94" t="s">
        <v>333</v>
      </c>
      <c r="E94">
        <v>82</v>
      </c>
      <c r="F94" t="s">
        <v>334</v>
      </c>
      <c r="G94" t="s">
        <v>344</v>
      </c>
      <c r="H94">
        <v>20210930</v>
      </c>
    </row>
    <row r="95" spans="1:8" x14ac:dyDescent="0.25">
      <c r="A95" t="s">
        <v>1642</v>
      </c>
      <c r="B95" t="s">
        <v>1643</v>
      </c>
      <c r="C95" t="s">
        <v>333</v>
      </c>
      <c r="D95" t="s">
        <v>333</v>
      </c>
      <c r="E95">
        <v>164.26</v>
      </c>
      <c r="F95" t="s">
        <v>334</v>
      </c>
      <c r="G95" t="s">
        <v>341</v>
      </c>
      <c r="H95" t="s">
        <v>333</v>
      </c>
    </row>
    <row r="96" spans="1:8" x14ac:dyDescent="0.25">
      <c r="A96" t="s">
        <v>1279</v>
      </c>
      <c r="B96" t="s">
        <v>1280</v>
      </c>
      <c r="C96" t="s">
        <v>333</v>
      </c>
      <c r="D96" t="s">
        <v>333</v>
      </c>
      <c r="E96">
        <v>142.22999999999999</v>
      </c>
      <c r="F96" t="s">
        <v>334</v>
      </c>
      <c r="G96" t="s">
        <v>341</v>
      </c>
      <c r="H96">
        <v>20130501</v>
      </c>
    </row>
    <row r="97" spans="1:8" x14ac:dyDescent="0.25">
      <c r="A97" t="s">
        <v>452</v>
      </c>
      <c r="B97" t="s">
        <v>453</v>
      </c>
      <c r="C97" t="s">
        <v>333</v>
      </c>
      <c r="D97" t="s">
        <v>333</v>
      </c>
      <c r="E97">
        <v>188.13</v>
      </c>
      <c r="F97" t="s">
        <v>334</v>
      </c>
      <c r="G97" t="s">
        <v>347</v>
      </c>
      <c r="H97">
        <v>20210914</v>
      </c>
    </row>
    <row r="98" spans="1:8" x14ac:dyDescent="0.25">
      <c r="A98" t="s">
        <v>987</v>
      </c>
      <c r="B98" t="s">
        <v>988</v>
      </c>
      <c r="C98" t="s">
        <v>333</v>
      </c>
      <c r="D98" t="s">
        <v>333</v>
      </c>
      <c r="E98">
        <v>98.77</v>
      </c>
      <c r="F98" t="s">
        <v>334</v>
      </c>
      <c r="G98" t="s">
        <v>377</v>
      </c>
      <c r="H98" t="s">
        <v>333</v>
      </c>
    </row>
    <row r="99" spans="1:8" x14ac:dyDescent="0.25">
      <c r="A99" t="s">
        <v>904</v>
      </c>
      <c r="B99" t="s">
        <v>905</v>
      </c>
      <c r="C99" t="s">
        <v>333</v>
      </c>
      <c r="D99" t="s">
        <v>333</v>
      </c>
      <c r="E99">
        <v>36.479999999999997</v>
      </c>
      <c r="F99" t="s">
        <v>334</v>
      </c>
      <c r="G99" t="s">
        <v>341</v>
      </c>
      <c r="H99">
        <v>20210831</v>
      </c>
    </row>
    <row r="100" spans="1:8" x14ac:dyDescent="0.25">
      <c r="A100" t="s">
        <v>1644</v>
      </c>
      <c r="B100" t="s">
        <v>1645</v>
      </c>
      <c r="C100" t="s">
        <v>333</v>
      </c>
      <c r="D100" t="s">
        <v>333</v>
      </c>
      <c r="E100">
        <v>112.69</v>
      </c>
      <c r="F100" t="s">
        <v>334</v>
      </c>
      <c r="G100" t="s">
        <v>377</v>
      </c>
      <c r="H100" t="s">
        <v>333</v>
      </c>
    </row>
    <row r="101" spans="1:8" x14ac:dyDescent="0.25">
      <c r="A101" t="s">
        <v>906</v>
      </c>
      <c r="B101" t="s">
        <v>905</v>
      </c>
      <c r="C101" t="s">
        <v>333</v>
      </c>
      <c r="D101" t="s">
        <v>333</v>
      </c>
      <c r="E101">
        <v>33.74</v>
      </c>
      <c r="F101" t="s">
        <v>334</v>
      </c>
      <c r="G101" t="s">
        <v>341</v>
      </c>
      <c r="H101">
        <v>20210831</v>
      </c>
    </row>
    <row r="102" spans="1:8" x14ac:dyDescent="0.25">
      <c r="A102" t="s">
        <v>1646</v>
      </c>
      <c r="B102" t="s">
        <v>1647</v>
      </c>
      <c r="C102" t="s">
        <v>333</v>
      </c>
      <c r="D102" t="s">
        <v>333</v>
      </c>
      <c r="E102">
        <v>383.47</v>
      </c>
      <c r="F102" t="s">
        <v>334</v>
      </c>
      <c r="G102" t="s">
        <v>344</v>
      </c>
      <c r="H102" t="s">
        <v>333</v>
      </c>
    </row>
    <row r="103" spans="1:8" x14ac:dyDescent="0.25">
      <c r="A103" t="s">
        <v>576</v>
      </c>
      <c r="B103" t="s">
        <v>577</v>
      </c>
      <c r="C103" t="s">
        <v>333</v>
      </c>
      <c r="D103" t="s">
        <v>333</v>
      </c>
      <c r="E103">
        <v>516.64</v>
      </c>
      <c r="F103" t="s">
        <v>334</v>
      </c>
      <c r="G103" t="s">
        <v>359</v>
      </c>
      <c r="H103" t="s">
        <v>333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14A9-13E4-4113-AA88-DA00E0D34B71}">
  <dimension ref="A1:H51"/>
  <sheetViews>
    <sheetView workbookViewId="0">
      <selection activeCell="A2" sqref="A2:H51"/>
    </sheetView>
  </sheetViews>
  <sheetFormatPr defaultRowHeight="15" x14ac:dyDescent="0.25"/>
  <sheetData>
    <row r="1" spans="1:8" x14ac:dyDescent="0.25">
      <c r="A1" t="s">
        <v>324</v>
      </c>
      <c r="B1" t="s">
        <v>2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</row>
    <row r="2" spans="1:8" x14ac:dyDescent="0.25">
      <c r="A2" t="s">
        <v>1550</v>
      </c>
      <c r="B2" t="s">
        <v>1551</v>
      </c>
      <c r="C2">
        <v>9.1266259999999999</v>
      </c>
      <c r="D2">
        <v>419.49748799999998</v>
      </c>
      <c r="E2">
        <v>666</v>
      </c>
      <c r="F2" t="s">
        <v>1552</v>
      </c>
      <c r="G2" t="s">
        <v>344</v>
      </c>
      <c r="H2">
        <v>20210503</v>
      </c>
    </row>
    <row r="3" spans="1:8" x14ac:dyDescent="0.25">
      <c r="A3" t="s">
        <v>201</v>
      </c>
      <c r="B3" t="s">
        <v>203</v>
      </c>
      <c r="C3">
        <v>6.0394300000000003</v>
      </c>
      <c r="D3">
        <v>265.09855444279998</v>
      </c>
      <c r="E3">
        <v>697.4</v>
      </c>
      <c r="F3" t="s">
        <v>1552</v>
      </c>
      <c r="G3" t="s">
        <v>377</v>
      </c>
      <c r="H3">
        <v>20211130</v>
      </c>
    </row>
    <row r="4" spans="1:8" x14ac:dyDescent="0.25">
      <c r="A4" t="s">
        <v>312</v>
      </c>
      <c r="B4" t="s">
        <v>314</v>
      </c>
      <c r="C4">
        <v>4.4543840000000001</v>
      </c>
      <c r="D4">
        <v>1092.2631126711999</v>
      </c>
      <c r="E4">
        <v>124.84</v>
      </c>
      <c r="F4" t="s">
        <v>1552</v>
      </c>
      <c r="G4" t="s">
        <v>344</v>
      </c>
      <c r="H4">
        <v>20210513</v>
      </c>
    </row>
    <row r="5" spans="1:8" x14ac:dyDescent="0.25">
      <c r="A5" t="s">
        <v>1553</v>
      </c>
      <c r="B5" t="s">
        <v>934</v>
      </c>
      <c r="C5">
        <v>4.3998660000000003</v>
      </c>
      <c r="D5">
        <v>519.33370056959996</v>
      </c>
      <c r="E5">
        <v>259.35000000000002</v>
      </c>
      <c r="F5" t="s">
        <v>1552</v>
      </c>
      <c r="G5" t="s">
        <v>335</v>
      </c>
      <c r="H5">
        <v>20210902</v>
      </c>
    </row>
    <row r="6" spans="1:8" x14ac:dyDescent="0.25">
      <c r="A6" t="s">
        <v>309</v>
      </c>
      <c r="B6" t="s">
        <v>311</v>
      </c>
      <c r="C6">
        <v>3.428588</v>
      </c>
      <c r="D6">
        <v>748.08500000000004</v>
      </c>
      <c r="E6">
        <v>140.30000000000001</v>
      </c>
      <c r="F6" t="s">
        <v>1552</v>
      </c>
      <c r="G6" t="s">
        <v>347</v>
      </c>
      <c r="H6">
        <v>20210204</v>
      </c>
    </row>
    <row r="7" spans="1:8" x14ac:dyDescent="0.25">
      <c r="A7" t="s">
        <v>1554</v>
      </c>
      <c r="B7" t="s">
        <v>1555</v>
      </c>
      <c r="C7">
        <v>3.2589380000000001</v>
      </c>
      <c r="D7">
        <v>2629.8396160000002</v>
      </c>
      <c r="E7">
        <v>37.935000000000002</v>
      </c>
      <c r="F7" t="s">
        <v>1552</v>
      </c>
      <c r="G7" t="s">
        <v>40</v>
      </c>
      <c r="H7">
        <v>20210921</v>
      </c>
    </row>
    <row r="8" spans="1:8" x14ac:dyDescent="0.25">
      <c r="A8" t="s">
        <v>177</v>
      </c>
      <c r="B8" t="s">
        <v>179</v>
      </c>
      <c r="C8">
        <v>3.2190129999999999</v>
      </c>
      <c r="D8">
        <v>1142.5021147975999</v>
      </c>
      <c r="E8">
        <v>86.25</v>
      </c>
      <c r="F8" t="s">
        <v>1552</v>
      </c>
      <c r="G8" t="s">
        <v>359</v>
      </c>
      <c r="H8">
        <v>20210505</v>
      </c>
    </row>
    <row r="9" spans="1:8" x14ac:dyDescent="0.25">
      <c r="A9" t="s">
        <v>222</v>
      </c>
      <c r="B9" t="s">
        <v>224</v>
      </c>
      <c r="C9">
        <v>3.1946210000000002</v>
      </c>
      <c r="D9">
        <v>245.06728999649999</v>
      </c>
      <c r="E9">
        <v>399.05</v>
      </c>
      <c r="F9" t="s">
        <v>1552</v>
      </c>
      <c r="G9" t="s">
        <v>356</v>
      </c>
      <c r="H9">
        <v>20210427</v>
      </c>
    </row>
    <row r="10" spans="1:8" x14ac:dyDescent="0.25">
      <c r="A10" t="s">
        <v>237</v>
      </c>
      <c r="B10" t="s">
        <v>239</v>
      </c>
      <c r="C10">
        <v>2.7264089999999999</v>
      </c>
      <c r="D10">
        <v>567.06855499999995</v>
      </c>
      <c r="E10">
        <v>147.18</v>
      </c>
      <c r="F10" t="s">
        <v>1552</v>
      </c>
      <c r="G10" t="s">
        <v>347</v>
      </c>
      <c r="H10">
        <v>20210510</v>
      </c>
    </row>
    <row r="11" spans="1:8" x14ac:dyDescent="0.25">
      <c r="A11" t="s">
        <v>300</v>
      </c>
      <c r="B11" t="s">
        <v>302</v>
      </c>
      <c r="C11">
        <v>2.6629520000000002</v>
      </c>
      <c r="D11">
        <v>412.29312800000002</v>
      </c>
      <c r="E11">
        <v>197.72</v>
      </c>
      <c r="F11" t="s">
        <v>1552</v>
      </c>
      <c r="G11" t="s">
        <v>338</v>
      </c>
      <c r="H11">
        <v>20210506</v>
      </c>
    </row>
    <row r="12" spans="1:8" x14ac:dyDescent="0.25">
      <c r="A12" t="s">
        <v>264</v>
      </c>
      <c r="B12" t="s">
        <v>266</v>
      </c>
      <c r="C12">
        <v>2.2762229999999999</v>
      </c>
      <c r="D12">
        <v>473.75572399999999</v>
      </c>
      <c r="E12">
        <v>147.08000000000001</v>
      </c>
      <c r="F12" t="s">
        <v>1552</v>
      </c>
      <c r="G12" t="s">
        <v>335</v>
      </c>
      <c r="H12">
        <v>20210517</v>
      </c>
    </row>
    <row r="13" spans="1:8" x14ac:dyDescent="0.25">
      <c r="A13" t="s">
        <v>204</v>
      </c>
      <c r="B13" t="s">
        <v>206</v>
      </c>
      <c r="C13">
        <v>2.2232970000000001</v>
      </c>
      <c r="D13">
        <v>582.20561841120002</v>
      </c>
      <c r="E13">
        <v>116.9</v>
      </c>
      <c r="F13" t="s">
        <v>1552</v>
      </c>
      <c r="G13" t="s">
        <v>347</v>
      </c>
      <c r="H13">
        <v>20210419</v>
      </c>
    </row>
    <row r="14" spans="1:8" x14ac:dyDescent="0.25">
      <c r="A14" t="s">
        <v>1556</v>
      </c>
      <c r="B14" t="s">
        <v>1557</v>
      </c>
      <c r="C14">
        <v>2.1526640000000001</v>
      </c>
      <c r="D14">
        <v>28.011726159199998</v>
      </c>
      <c r="E14">
        <v>2352.5</v>
      </c>
      <c r="F14" t="s">
        <v>1552</v>
      </c>
      <c r="G14" t="s">
        <v>344</v>
      </c>
      <c r="H14" t="s">
        <v>333</v>
      </c>
    </row>
    <row r="15" spans="1:8" x14ac:dyDescent="0.25">
      <c r="A15" t="s">
        <v>1558</v>
      </c>
      <c r="B15" t="s">
        <v>1559</v>
      </c>
      <c r="C15">
        <v>2.0850339999999998</v>
      </c>
      <c r="D15">
        <v>839.50144466090001</v>
      </c>
      <c r="E15">
        <v>76.03</v>
      </c>
      <c r="F15" t="s">
        <v>1552</v>
      </c>
      <c r="G15" t="s">
        <v>377</v>
      </c>
      <c r="H15">
        <v>20210401</v>
      </c>
    </row>
    <row r="16" spans="1:8" x14ac:dyDescent="0.25">
      <c r="A16" t="s">
        <v>180</v>
      </c>
      <c r="B16" t="s">
        <v>182</v>
      </c>
      <c r="C16">
        <v>2.0342340000000001</v>
      </c>
      <c r="D16">
        <v>1153.1891322347001</v>
      </c>
      <c r="E16">
        <v>54</v>
      </c>
      <c r="F16" t="s">
        <v>1552</v>
      </c>
      <c r="G16" t="s">
        <v>338</v>
      </c>
      <c r="H16">
        <v>20210524</v>
      </c>
    </row>
    <row r="17" spans="1:8" x14ac:dyDescent="0.25">
      <c r="A17" t="s">
        <v>285</v>
      </c>
      <c r="B17" t="s">
        <v>287</v>
      </c>
      <c r="C17">
        <v>2.0126529999999998</v>
      </c>
      <c r="D17">
        <v>918.47869400000002</v>
      </c>
      <c r="E17">
        <v>67.08</v>
      </c>
      <c r="F17" t="s">
        <v>1552</v>
      </c>
      <c r="G17" t="s">
        <v>335</v>
      </c>
      <c r="H17">
        <v>20210430</v>
      </c>
    </row>
    <row r="18" spans="1:8" x14ac:dyDescent="0.25">
      <c r="A18" t="s">
        <v>1560</v>
      </c>
      <c r="B18" t="s">
        <v>1561</v>
      </c>
      <c r="C18">
        <v>1.968982</v>
      </c>
      <c r="D18">
        <v>7768.3601467385997</v>
      </c>
      <c r="E18">
        <v>7.7590000000000003</v>
      </c>
      <c r="F18" t="s">
        <v>1552</v>
      </c>
      <c r="G18" t="s">
        <v>53</v>
      </c>
      <c r="H18">
        <v>20210719</v>
      </c>
    </row>
    <row r="19" spans="1:8" x14ac:dyDescent="0.25">
      <c r="A19" t="s">
        <v>1562</v>
      </c>
      <c r="B19" t="s">
        <v>1563</v>
      </c>
      <c r="C19">
        <v>1.945999</v>
      </c>
      <c r="D19">
        <v>5860.4182436000001</v>
      </c>
      <c r="E19">
        <v>10.164999999999999</v>
      </c>
      <c r="F19" t="s">
        <v>1552</v>
      </c>
      <c r="G19" t="s">
        <v>53</v>
      </c>
      <c r="H19">
        <v>20210708</v>
      </c>
    </row>
    <row r="20" spans="1:8" x14ac:dyDescent="0.25">
      <c r="A20" t="s">
        <v>321</v>
      </c>
      <c r="B20" t="s">
        <v>323</v>
      </c>
      <c r="C20">
        <v>1.8940889999999999</v>
      </c>
      <c r="D20">
        <v>186.7077188776</v>
      </c>
      <c r="E20">
        <v>310.55</v>
      </c>
      <c r="F20" t="s">
        <v>1552</v>
      </c>
      <c r="G20" t="s">
        <v>377</v>
      </c>
      <c r="H20">
        <v>20210513</v>
      </c>
    </row>
    <row r="21" spans="1:8" x14ac:dyDescent="0.25">
      <c r="A21" t="s">
        <v>1564</v>
      </c>
      <c r="B21" t="s">
        <v>1565</v>
      </c>
      <c r="C21">
        <v>1.8733690000000001</v>
      </c>
      <c r="D21">
        <v>3242.553303876</v>
      </c>
      <c r="E21">
        <v>17.686</v>
      </c>
      <c r="F21" t="s">
        <v>1552</v>
      </c>
      <c r="G21" t="s">
        <v>341</v>
      </c>
      <c r="H21">
        <v>20210406</v>
      </c>
    </row>
    <row r="22" spans="1:8" x14ac:dyDescent="0.25">
      <c r="A22" t="s">
        <v>219</v>
      </c>
      <c r="B22" t="s">
        <v>221</v>
      </c>
      <c r="C22">
        <v>1.872349</v>
      </c>
      <c r="D22">
        <v>73.247996984400004</v>
      </c>
      <c r="E22">
        <v>782.5</v>
      </c>
      <c r="F22" t="s">
        <v>1552</v>
      </c>
      <c r="G22" t="s">
        <v>377</v>
      </c>
      <c r="H22">
        <v>20210504</v>
      </c>
    </row>
    <row r="23" spans="1:8" x14ac:dyDescent="0.25">
      <c r="A23" t="s">
        <v>1566</v>
      </c>
      <c r="B23" t="s">
        <v>1567</v>
      </c>
      <c r="C23">
        <v>1.85629</v>
      </c>
      <c r="D23">
        <v>985.17613609590001</v>
      </c>
      <c r="E23">
        <v>57.68</v>
      </c>
      <c r="F23" t="s">
        <v>1552</v>
      </c>
      <c r="G23" t="s">
        <v>347</v>
      </c>
      <c r="H23">
        <v>20210507</v>
      </c>
    </row>
    <row r="24" spans="1:8" x14ac:dyDescent="0.25">
      <c r="A24" t="s">
        <v>1568</v>
      </c>
      <c r="B24" t="s">
        <v>1569</v>
      </c>
      <c r="C24">
        <v>1.8276939999999999</v>
      </c>
      <c r="D24">
        <v>17340.641302</v>
      </c>
      <c r="E24">
        <v>3.2265000000000001</v>
      </c>
      <c r="F24" t="s">
        <v>1552</v>
      </c>
      <c r="G24" t="s">
        <v>338</v>
      </c>
      <c r="H24">
        <v>20210430</v>
      </c>
    </row>
    <row r="25" spans="1:8" x14ac:dyDescent="0.25">
      <c r="A25" t="s">
        <v>198</v>
      </c>
      <c r="B25" t="s">
        <v>200</v>
      </c>
      <c r="C25">
        <v>1.747965</v>
      </c>
      <c r="D25">
        <v>591.52024100000006</v>
      </c>
      <c r="E25">
        <v>90.46</v>
      </c>
      <c r="F25" t="s">
        <v>1552</v>
      </c>
      <c r="G25" t="s">
        <v>347</v>
      </c>
      <c r="H25">
        <v>20211116</v>
      </c>
    </row>
    <row r="26" spans="1:8" x14ac:dyDescent="0.25">
      <c r="A26" t="s">
        <v>192</v>
      </c>
      <c r="B26" t="s">
        <v>194</v>
      </c>
      <c r="C26">
        <v>1.6159049999999999</v>
      </c>
      <c r="D26">
        <v>298.16924012160001</v>
      </c>
      <c r="E26">
        <v>165.9</v>
      </c>
      <c r="F26" t="s">
        <v>1552</v>
      </c>
      <c r="G26" t="s">
        <v>377</v>
      </c>
      <c r="H26">
        <v>20210528</v>
      </c>
    </row>
    <row r="27" spans="1:8" x14ac:dyDescent="0.25">
      <c r="A27" t="s">
        <v>267</v>
      </c>
      <c r="B27" t="s">
        <v>269</v>
      </c>
      <c r="C27">
        <v>1.5915539999999999</v>
      </c>
      <c r="D27">
        <v>2057.4671591586002</v>
      </c>
      <c r="E27">
        <v>23.68</v>
      </c>
      <c r="F27" t="s">
        <v>1552</v>
      </c>
      <c r="G27" t="s">
        <v>338</v>
      </c>
      <c r="H27">
        <v>20210507</v>
      </c>
    </row>
    <row r="28" spans="1:8" x14ac:dyDescent="0.25">
      <c r="A28" t="s">
        <v>297</v>
      </c>
      <c r="B28" t="s">
        <v>299</v>
      </c>
      <c r="C28">
        <v>1.5089969999999999</v>
      </c>
      <c r="D28">
        <v>982.424082</v>
      </c>
      <c r="E28">
        <v>47.02</v>
      </c>
      <c r="F28" t="s">
        <v>1552</v>
      </c>
      <c r="G28" t="s">
        <v>359</v>
      </c>
      <c r="H28">
        <v>20210428</v>
      </c>
    </row>
    <row r="29" spans="1:8" x14ac:dyDescent="0.25">
      <c r="A29" t="s">
        <v>1570</v>
      </c>
      <c r="B29" t="s">
        <v>1571</v>
      </c>
      <c r="C29">
        <v>1.5037750000000001</v>
      </c>
      <c r="D29">
        <v>1305.921137</v>
      </c>
      <c r="E29">
        <v>35.25</v>
      </c>
      <c r="F29" t="s">
        <v>1552</v>
      </c>
      <c r="G29" t="s">
        <v>344</v>
      </c>
      <c r="H29">
        <v>20210226</v>
      </c>
    </row>
    <row r="30" spans="1:8" x14ac:dyDescent="0.25">
      <c r="A30" t="s">
        <v>1572</v>
      </c>
      <c r="B30" t="s">
        <v>1573</v>
      </c>
      <c r="C30">
        <v>1.4713940000000001</v>
      </c>
      <c r="D30">
        <v>3902.484027</v>
      </c>
      <c r="E30">
        <v>11.542</v>
      </c>
      <c r="F30" t="s">
        <v>1552</v>
      </c>
      <c r="G30" t="s">
        <v>338</v>
      </c>
      <c r="H30" t="s">
        <v>333</v>
      </c>
    </row>
    <row r="31" spans="1:8" x14ac:dyDescent="0.25">
      <c r="A31" t="s">
        <v>3</v>
      </c>
      <c r="B31" t="s">
        <v>6</v>
      </c>
      <c r="C31">
        <v>1.4522649999999999</v>
      </c>
      <c r="D31">
        <v>846.95972643120001</v>
      </c>
      <c r="E31">
        <v>52.49</v>
      </c>
      <c r="F31" t="s">
        <v>1552</v>
      </c>
      <c r="G31" t="s">
        <v>356</v>
      </c>
      <c r="H31">
        <v>20210504</v>
      </c>
    </row>
    <row r="32" spans="1:8" x14ac:dyDescent="0.25">
      <c r="A32" t="s">
        <v>1574</v>
      </c>
      <c r="B32" t="s">
        <v>1575</v>
      </c>
      <c r="C32">
        <v>1.4292320000000001</v>
      </c>
      <c r="D32">
        <v>18241.318950733999</v>
      </c>
      <c r="E32">
        <v>2.3984999999999999</v>
      </c>
      <c r="F32" t="s">
        <v>1552</v>
      </c>
      <c r="G32" t="s">
        <v>338</v>
      </c>
      <c r="H32">
        <v>20210524</v>
      </c>
    </row>
    <row r="33" spans="1:8" x14ac:dyDescent="0.25">
      <c r="A33" t="s">
        <v>228</v>
      </c>
      <c r="B33" t="s">
        <v>230</v>
      </c>
      <c r="C33">
        <v>1.3950210000000001</v>
      </c>
      <c r="D33">
        <v>379.25886634350002</v>
      </c>
      <c r="E33">
        <v>112.6</v>
      </c>
      <c r="F33" t="s">
        <v>1552</v>
      </c>
      <c r="G33" t="s">
        <v>347</v>
      </c>
      <c r="H33">
        <v>20210531</v>
      </c>
    </row>
    <row r="34" spans="1:8" x14ac:dyDescent="0.25">
      <c r="A34" t="s">
        <v>252</v>
      </c>
      <c r="B34" t="s">
        <v>254</v>
      </c>
      <c r="C34">
        <v>1.3309800000000001</v>
      </c>
      <c r="D34">
        <v>649.82625343999996</v>
      </c>
      <c r="E34">
        <v>62.7</v>
      </c>
      <c r="F34" t="s">
        <v>1552</v>
      </c>
      <c r="G34" t="s">
        <v>356</v>
      </c>
      <c r="H34">
        <v>20210510</v>
      </c>
    </row>
    <row r="35" spans="1:8" x14ac:dyDescent="0.25">
      <c r="A35" t="s">
        <v>171</v>
      </c>
      <c r="B35" t="s">
        <v>173</v>
      </c>
      <c r="C35">
        <v>1.254389</v>
      </c>
      <c r="D35">
        <v>205.18028476000001</v>
      </c>
      <c r="E35">
        <v>187.15</v>
      </c>
      <c r="F35" t="s">
        <v>1552</v>
      </c>
      <c r="G35" t="s">
        <v>356</v>
      </c>
      <c r="H35">
        <v>20210707</v>
      </c>
    </row>
    <row r="36" spans="1:8" x14ac:dyDescent="0.25">
      <c r="A36" t="s">
        <v>1576</v>
      </c>
      <c r="B36" t="s">
        <v>1577</v>
      </c>
      <c r="C36">
        <v>1.236723</v>
      </c>
      <c r="D36">
        <v>183.069194071</v>
      </c>
      <c r="E36">
        <v>206.8</v>
      </c>
      <c r="F36" t="s">
        <v>1552</v>
      </c>
      <c r="G36" t="s">
        <v>377</v>
      </c>
      <c r="H36">
        <v>20210723</v>
      </c>
    </row>
    <row r="37" spans="1:8" x14ac:dyDescent="0.25">
      <c r="A37" t="s">
        <v>1578</v>
      </c>
      <c r="B37" t="s">
        <v>1388</v>
      </c>
      <c r="C37">
        <v>1.1202890000000001</v>
      </c>
      <c r="D37">
        <v>795.14033800000004</v>
      </c>
      <c r="E37">
        <v>43.13</v>
      </c>
      <c r="F37" t="s">
        <v>1552</v>
      </c>
      <c r="G37" t="s">
        <v>335</v>
      </c>
      <c r="H37">
        <v>20210318</v>
      </c>
    </row>
    <row r="38" spans="1:8" x14ac:dyDescent="0.25">
      <c r="A38" t="s">
        <v>1579</v>
      </c>
      <c r="B38" t="s">
        <v>1580</v>
      </c>
      <c r="C38">
        <v>1.1199140000000001</v>
      </c>
      <c r="D38">
        <v>911.05300099999999</v>
      </c>
      <c r="E38">
        <v>37.630000000000003</v>
      </c>
      <c r="F38" t="s">
        <v>1552</v>
      </c>
      <c r="G38" t="s">
        <v>359</v>
      </c>
      <c r="H38">
        <v>20210510</v>
      </c>
    </row>
    <row r="39" spans="1:8" x14ac:dyDescent="0.25">
      <c r="A39" t="s">
        <v>1581</v>
      </c>
      <c r="B39" t="s">
        <v>1582</v>
      </c>
      <c r="C39">
        <v>1.072751</v>
      </c>
      <c r="D39">
        <v>140.09893099999999</v>
      </c>
      <c r="E39">
        <v>234.4</v>
      </c>
      <c r="F39" t="s">
        <v>1552</v>
      </c>
      <c r="G39" t="s">
        <v>338</v>
      </c>
      <c r="H39">
        <v>20210429</v>
      </c>
    </row>
    <row r="40" spans="1:8" x14ac:dyDescent="0.25">
      <c r="A40" t="s">
        <v>1583</v>
      </c>
      <c r="B40" t="s">
        <v>1584</v>
      </c>
      <c r="C40">
        <v>1.0492030000000001</v>
      </c>
      <c r="D40">
        <v>444.66727155900003</v>
      </c>
      <c r="E40">
        <v>72.23</v>
      </c>
      <c r="F40" t="s">
        <v>1552</v>
      </c>
      <c r="G40" t="s">
        <v>377</v>
      </c>
      <c r="H40">
        <v>20211028</v>
      </c>
    </row>
    <row r="41" spans="1:8" x14ac:dyDescent="0.25">
      <c r="A41" t="s">
        <v>1585</v>
      </c>
      <c r="B41" t="s">
        <v>1586</v>
      </c>
      <c r="C41">
        <v>1.0405249999999999</v>
      </c>
      <c r="D41">
        <v>1111.3981031999999</v>
      </c>
      <c r="E41">
        <v>28.66</v>
      </c>
      <c r="F41" t="s">
        <v>1552</v>
      </c>
      <c r="G41" t="s">
        <v>377</v>
      </c>
      <c r="H41">
        <v>20211029</v>
      </c>
    </row>
    <row r="42" spans="1:8" x14ac:dyDescent="0.25">
      <c r="A42" t="s">
        <v>1587</v>
      </c>
      <c r="B42" t="s">
        <v>1588</v>
      </c>
      <c r="C42">
        <v>1.0363199999999999</v>
      </c>
      <c r="D42">
        <v>539.70642419139995</v>
      </c>
      <c r="E42">
        <v>58.78</v>
      </c>
      <c r="F42" t="s">
        <v>1552</v>
      </c>
      <c r="G42" t="s">
        <v>366</v>
      </c>
      <c r="H42">
        <v>20210419</v>
      </c>
    </row>
    <row r="43" spans="1:8" x14ac:dyDescent="0.25">
      <c r="A43" t="s">
        <v>107</v>
      </c>
      <c r="B43" t="s">
        <v>109</v>
      </c>
      <c r="C43">
        <v>0.93065600000000004</v>
      </c>
      <c r="D43">
        <v>404.3335734456</v>
      </c>
      <c r="E43">
        <v>70.459999999999994</v>
      </c>
      <c r="F43" t="s">
        <v>1552</v>
      </c>
      <c r="G43" t="s">
        <v>347</v>
      </c>
      <c r="H43">
        <v>20210303</v>
      </c>
    </row>
    <row r="44" spans="1:8" x14ac:dyDescent="0.25">
      <c r="A44" t="s">
        <v>1589</v>
      </c>
      <c r="B44" t="s">
        <v>1590</v>
      </c>
      <c r="C44">
        <v>0.904057</v>
      </c>
      <c r="D44">
        <v>1045.7249589999999</v>
      </c>
      <c r="E44">
        <v>26.465</v>
      </c>
      <c r="F44" t="s">
        <v>1552</v>
      </c>
      <c r="G44" t="s">
        <v>356</v>
      </c>
      <c r="H44">
        <v>20210416</v>
      </c>
    </row>
    <row r="45" spans="1:8" x14ac:dyDescent="0.25">
      <c r="A45" t="s">
        <v>1591</v>
      </c>
      <c r="B45" t="s">
        <v>1592</v>
      </c>
      <c r="C45">
        <v>0.88817800000000002</v>
      </c>
      <c r="D45">
        <v>190</v>
      </c>
      <c r="E45">
        <v>143.1</v>
      </c>
      <c r="F45" t="s">
        <v>1552</v>
      </c>
      <c r="G45" t="s">
        <v>338</v>
      </c>
      <c r="H45">
        <v>20210520</v>
      </c>
    </row>
    <row r="46" spans="1:8" x14ac:dyDescent="0.25">
      <c r="A46" t="s">
        <v>282</v>
      </c>
      <c r="B46" t="s">
        <v>284</v>
      </c>
      <c r="C46">
        <v>0.85961699999999996</v>
      </c>
      <c r="D46">
        <v>320.44204283080001</v>
      </c>
      <c r="E46">
        <v>82.12</v>
      </c>
      <c r="F46" t="s">
        <v>1552</v>
      </c>
      <c r="G46" t="s">
        <v>377</v>
      </c>
      <c r="H46">
        <v>20210513</v>
      </c>
    </row>
    <row r="47" spans="1:8" x14ac:dyDescent="0.25">
      <c r="A47" t="s">
        <v>1593</v>
      </c>
      <c r="B47" t="s">
        <v>1594</v>
      </c>
      <c r="C47">
        <v>0.84537799999999996</v>
      </c>
      <c r="D47">
        <v>2512.0179306015998</v>
      </c>
      <c r="E47">
        <v>10.302</v>
      </c>
      <c r="F47" t="s">
        <v>1552</v>
      </c>
      <c r="G47" t="s">
        <v>40</v>
      </c>
      <c r="H47">
        <v>20210920</v>
      </c>
    </row>
    <row r="48" spans="1:8" x14ac:dyDescent="0.25">
      <c r="A48" t="s">
        <v>1595</v>
      </c>
      <c r="B48" t="s">
        <v>1400</v>
      </c>
      <c r="C48">
        <v>0.82636900000000002</v>
      </c>
      <c r="D48">
        <v>167.806900899</v>
      </c>
      <c r="E48">
        <v>150.75</v>
      </c>
      <c r="F48" t="s">
        <v>1552</v>
      </c>
      <c r="G48" t="s">
        <v>377</v>
      </c>
      <c r="H48">
        <v>20200414</v>
      </c>
    </row>
    <row r="49" spans="1:8" x14ac:dyDescent="0.25">
      <c r="A49" t="s">
        <v>1596</v>
      </c>
      <c r="B49" t="s">
        <v>1597</v>
      </c>
      <c r="C49">
        <v>0.79439000000000004</v>
      </c>
      <c r="D49">
        <v>450.49920500000002</v>
      </c>
      <c r="E49">
        <v>53.98</v>
      </c>
      <c r="F49" t="s">
        <v>1552</v>
      </c>
      <c r="G49" t="s">
        <v>344</v>
      </c>
      <c r="H49">
        <v>20210709</v>
      </c>
    </row>
    <row r="50" spans="1:8" x14ac:dyDescent="0.25">
      <c r="A50" t="s">
        <v>210</v>
      </c>
      <c r="B50" t="s">
        <v>1598</v>
      </c>
      <c r="C50">
        <v>0.73275199999999996</v>
      </c>
      <c r="D50">
        <v>761.14976676419997</v>
      </c>
      <c r="E50">
        <v>29.47</v>
      </c>
      <c r="F50" t="s">
        <v>1552</v>
      </c>
      <c r="G50" t="s">
        <v>341</v>
      </c>
      <c r="H50">
        <v>20210623</v>
      </c>
    </row>
    <row r="51" spans="1:8" x14ac:dyDescent="0.25">
      <c r="A51" t="s">
        <v>183</v>
      </c>
      <c r="B51" t="s">
        <v>185</v>
      </c>
      <c r="C51">
        <v>0.70769899999999997</v>
      </c>
      <c r="D51">
        <v>1859.5836343996</v>
      </c>
      <c r="E51">
        <v>11.65</v>
      </c>
      <c r="F51" t="s">
        <v>1552</v>
      </c>
      <c r="G51" t="s">
        <v>53</v>
      </c>
      <c r="H51">
        <v>20210524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77C7-B009-4DA9-9BC6-302D402545CC}">
  <dimension ref="A1:H31"/>
  <sheetViews>
    <sheetView workbookViewId="0">
      <selection activeCell="A2" sqref="A2:H31"/>
    </sheetView>
  </sheetViews>
  <sheetFormatPr defaultRowHeight="15" x14ac:dyDescent="0.25"/>
  <sheetData>
    <row r="1" spans="1:8" x14ac:dyDescent="0.25">
      <c r="A1" t="s">
        <v>324</v>
      </c>
      <c r="B1" t="s">
        <v>2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</row>
    <row r="2" spans="1:8" x14ac:dyDescent="0.25">
      <c r="A2" t="s">
        <v>1741</v>
      </c>
      <c r="B2" t="s">
        <v>1742</v>
      </c>
      <c r="C2" t="s">
        <v>333</v>
      </c>
      <c r="D2" t="s">
        <v>333</v>
      </c>
      <c r="E2">
        <v>23.64</v>
      </c>
      <c r="F2" t="s">
        <v>1552</v>
      </c>
      <c r="G2" t="s">
        <v>347</v>
      </c>
      <c r="H2" t="s">
        <v>333</v>
      </c>
    </row>
    <row r="3" spans="1:8" x14ac:dyDescent="0.25">
      <c r="A3" t="s">
        <v>303</v>
      </c>
      <c r="B3" t="s">
        <v>305</v>
      </c>
      <c r="C3" t="s">
        <v>333</v>
      </c>
      <c r="D3" t="s">
        <v>333</v>
      </c>
      <c r="E3">
        <v>211.2</v>
      </c>
      <c r="F3" t="s">
        <v>1552</v>
      </c>
      <c r="G3" t="s">
        <v>347</v>
      </c>
      <c r="H3">
        <v>20210422</v>
      </c>
    </row>
    <row r="4" spans="1:8" x14ac:dyDescent="0.25">
      <c r="A4" t="s">
        <v>1553</v>
      </c>
      <c r="B4" t="s">
        <v>934</v>
      </c>
      <c r="C4" t="s">
        <v>333</v>
      </c>
      <c r="D4" t="s">
        <v>333</v>
      </c>
      <c r="E4">
        <v>259.35000000000002</v>
      </c>
      <c r="F4" t="s">
        <v>1552</v>
      </c>
      <c r="G4" t="s">
        <v>335</v>
      </c>
      <c r="H4">
        <v>20210902</v>
      </c>
    </row>
    <row r="5" spans="1:8" x14ac:dyDescent="0.25">
      <c r="A5" t="s">
        <v>1743</v>
      </c>
      <c r="B5" t="s">
        <v>1744</v>
      </c>
      <c r="C5" t="s">
        <v>333</v>
      </c>
      <c r="D5" t="s">
        <v>333</v>
      </c>
      <c r="E5">
        <v>131.15</v>
      </c>
      <c r="F5" t="s">
        <v>1552</v>
      </c>
      <c r="G5" t="s">
        <v>377</v>
      </c>
      <c r="H5" t="s">
        <v>333</v>
      </c>
    </row>
    <row r="6" spans="1:8" x14ac:dyDescent="0.25">
      <c r="A6" t="s">
        <v>1745</v>
      </c>
      <c r="B6" t="s">
        <v>1746</v>
      </c>
      <c r="C6" t="s">
        <v>333</v>
      </c>
      <c r="D6" t="s">
        <v>333</v>
      </c>
      <c r="E6">
        <v>52.84</v>
      </c>
      <c r="F6" t="s">
        <v>1552</v>
      </c>
      <c r="G6" t="s">
        <v>366</v>
      </c>
      <c r="H6">
        <v>20210602</v>
      </c>
    </row>
    <row r="7" spans="1:8" x14ac:dyDescent="0.25">
      <c r="A7" t="s">
        <v>276</v>
      </c>
      <c r="B7" t="s">
        <v>278</v>
      </c>
      <c r="C7" t="s">
        <v>333</v>
      </c>
      <c r="D7" t="s">
        <v>333</v>
      </c>
      <c r="E7">
        <v>54.1</v>
      </c>
      <c r="F7" t="s">
        <v>1552</v>
      </c>
      <c r="G7" t="s">
        <v>335</v>
      </c>
      <c r="H7">
        <v>20210419</v>
      </c>
    </row>
    <row r="8" spans="1:8" x14ac:dyDescent="0.25">
      <c r="A8" t="s">
        <v>300</v>
      </c>
      <c r="B8" t="s">
        <v>302</v>
      </c>
      <c r="C8" t="s">
        <v>333</v>
      </c>
      <c r="D8" t="s">
        <v>333</v>
      </c>
      <c r="E8">
        <v>197.72</v>
      </c>
      <c r="F8" t="s">
        <v>1552</v>
      </c>
      <c r="G8" t="s">
        <v>338</v>
      </c>
      <c r="H8">
        <v>20210506</v>
      </c>
    </row>
    <row r="9" spans="1:8" x14ac:dyDescent="0.25">
      <c r="A9" t="s">
        <v>279</v>
      </c>
      <c r="B9" t="s">
        <v>281</v>
      </c>
      <c r="C9" t="s">
        <v>333</v>
      </c>
      <c r="D9" t="s">
        <v>333</v>
      </c>
      <c r="E9">
        <v>30.52</v>
      </c>
      <c r="F9" t="s">
        <v>1552</v>
      </c>
      <c r="G9" t="s">
        <v>53</v>
      </c>
      <c r="H9">
        <v>20210429</v>
      </c>
    </row>
    <row r="10" spans="1:8" x14ac:dyDescent="0.25">
      <c r="A10" t="s">
        <v>297</v>
      </c>
      <c r="B10" t="s">
        <v>299</v>
      </c>
      <c r="C10" t="s">
        <v>333</v>
      </c>
      <c r="D10" t="s">
        <v>333</v>
      </c>
      <c r="E10">
        <v>47.02</v>
      </c>
      <c r="F10" t="s">
        <v>1552</v>
      </c>
      <c r="G10" t="s">
        <v>359</v>
      </c>
      <c r="H10">
        <v>20210428</v>
      </c>
    </row>
    <row r="11" spans="1:8" x14ac:dyDescent="0.25">
      <c r="A11" t="s">
        <v>282</v>
      </c>
      <c r="B11" t="s">
        <v>284</v>
      </c>
      <c r="C11" t="s">
        <v>333</v>
      </c>
      <c r="D11" t="s">
        <v>333</v>
      </c>
      <c r="E11">
        <v>82.12</v>
      </c>
      <c r="F11" t="s">
        <v>1552</v>
      </c>
      <c r="G11" t="s">
        <v>377</v>
      </c>
      <c r="H11">
        <v>20210513</v>
      </c>
    </row>
    <row r="12" spans="1:8" x14ac:dyDescent="0.25">
      <c r="A12" t="s">
        <v>288</v>
      </c>
      <c r="B12" t="s">
        <v>290</v>
      </c>
      <c r="C12" t="s">
        <v>333</v>
      </c>
      <c r="D12" t="s">
        <v>333</v>
      </c>
      <c r="E12">
        <v>10.784000000000001</v>
      </c>
      <c r="F12" t="s">
        <v>1552</v>
      </c>
      <c r="G12" t="s">
        <v>338</v>
      </c>
      <c r="H12">
        <v>20200521</v>
      </c>
    </row>
    <row r="13" spans="1:8" x14ac:dyDescent="0.25">
      <c r="A13" t="s">
        <v>285</v>
      </c>
      <c r="B13" t="s">
        <v>287</v>
      </c>
      <c r="C13" t="s">
        <v>333</v>
      </c>
      <c r="D13" t="s">
        <v>333</v>
      </c>
      <c r="E13">
        <v>67.08</v>
      </c>
      <c r="F13" t="s">
        <v>1552</v>
      </c>
      <c r="G13" t="s">
        <v>335</v>
      </c>
      <c r="H13">
        <v>20210430</v>
      </c>
    </row>
    <row r="14" spans="1:8" x14ac:dyDescent="0.25">
      <c r="A14" t="s">
        <v>315</v>
      </c>
      <c r="B14" t="s">
        <v>317</v>
      </c>
      <c r="C14" t="s">
        <v>333</v>
      </c>
      <c r="D14" t="s">
        <v>333</v>
      </c>
      <c r="E14">
        <v>87.98</v>
      </c>
      <c r="F14" t="s">
        <v>1552</v>
      </c>
      <c r="G14" t="s">
        <v>356</v>
      </c>
      <c r="H14">
        <v>20210419</v>
      </c>
    </row>
    <row r="15" spans="1:8" x14ac:dyDescent="0.25">
      <c r="A15" t="s">
        <v>309</v>
      </c>
      <c r="B15" t="s">
        <v>311</v>
      </c>
      <c r="C15" t="s">
        <v>333</v>
      </c>
      <c r="D15" t="s">
        <v>333</v>
      </c>
      <c r="E15">
        <v>140.30000000000001</v>
      </c>
      <c r="F15" t="s">
        <v>1552</v>
      </c>
      <c r="G15" t="s">
        <v>347</v>
      </c>
      <c r="H15">
        <v>20210204</v>
      </c>
    </row>
    <row r="16" spans="1:8" x14ac:dyDescent="0.25">
      <c r="A16" t="s">
        <v>1576</v>
      </c>
      <c r="B16" t="s">
        <v>1577</v>
      </c>
      <c r="C16" t="s">
        <v>333</v>
      </c>
      <c r="D16" t="s">
        <v>333</v>
      </c>
      <c r="E16">
        <v>206.8</v>
      </c>
      <c r="F16" t="s">
        <v>1552</v>
      </c>
      <c r="G16" t="s">
        <v>377</v>
      </c>
      <c r="H16">
        <v>20210723</v>
      </c>
    </row>
    <row r="17" spans="1:8" x14ac:dyDescent="0.25">
      <c r="A17" t="s">
        <v>1747</v>
      </c>
      <c r="B17" t="s">
        <v>1748</v>
      </c>
      <c r="C17" t="s">
        <v>333</v>
      </c>
      <c r="D17" t="s">
        <v>333</v>
      </c>
      <c r="E17">
        <v>10.44</v>
      </c>
      <c r="F17" t="s">
        <v>1552</v>
      </c>
      <c r="G17" t="s">
        <v>53</v>
      </c>
      <c r="H17">
        <v>20210520</v>
      </c>
    </row>
    <row r="18" spans="1:8" x14ac:dyDescent="0.25">
      <c r="A18" t="s">
        <v>1749</v>
      </c>
      <c r="B18" t="s">
        <v>1750</v>
      </c>
      <c r="C18" t="s">
        <v>333</v>
      </c>
      <c r="D18" t="s">
        <v>333</v>
      </c>
      <c r="E18">
        <v>75.66</v>
      </c>
      <c r="F18" t="s">
        <v>1552</v>
      </c>
      <c r="G18" t="s">
        <v>335</v>
      </c>
      <c r="H18">
        <v>20210507</v>
      </c>
    </row>
    <row r="19" spans="1:8" x14ac:dyDescent="0.25">
      <c r="A19" t="s">
        <v>1581</v>
      </c>
      <c r="B19" t="s">
        <v>1582</v>
      </c>
      <c r="C19" t="s">
        <v>333</v>
      </c>
      <c r="D19" t="s">
        <v>333</v>
      </c>
      <c r="E19">
        <v>234.4</v>
      </c>
      <c r="F19" t="s">
        <v>1552</v>
      </c>
      <c r="G19" t="s">
        <v>338</v>
      </c>
      <c r="H19">
        <v>20210429</v>
      </c>
    </row>
    <row r="20" spans="1:8" x14ac:dyDescent="0.25">
      <c r="A20" t="s">
        <v>318</v>
      </c>
      <c r="B20" t="s">
        <v>320</v>
      </c>
      <c r="C20" t="s">
        <v>333</v>
      </c>
      <c r="D20" t="s">
        <v>333</v>
      </c>
      <c r="E20">
        <v>44.85</v>
      </c>
      <c r="F20" t="s">
        <v>1552</v>
      </c>
      <c r="G20" t="s">
        <v>359</v>
      </c>
      <c r="H20">
        <v>20210524</v>
      </c>
    </row>
    <row r="21" spans="1:8" x14ac:dyDescent="0.25">
      <c r="A21" t="s">
        <v>312</v>
      </c>
      <c r="B21" t="s">
        <v>314</v>
      </c>
      <c r="C21" t="s">
        <v>333</v>
      </c>
      <c r="D21" t="s">
        <v>333</v>
      </c>
      <c r="E21">
        <v>124.84</v>
      </c>
      <c r="F21" t="s">
        <v>1552</v>
      </c>
      <c r="G21" t="s">
        <v>344</v>
      </c>
      <c r="H21">
        <v>20210513</v>
      </c>
    </row>
    <row r="22" spans="1:8" x14ac:dyDescent="0.25">
      <c r="A22" t="s">
        <v>306</v>
      </c>
      <c r="B22" t="s">
        <v>308</v>
      </c>
      <c r="C22" t="s">
        <v>333</v>
      </c>
      <c r="D22" t="s">
        <v>333</v>
      </c>
      <c r="E22">
        <v>180.2</v>
      </c>
      <c r="F22" t="s">
        <v>1552</v>
      </c>
      <c r="G22" t="s">
        <v>359</v>
      </c>
      <c r="H22">
        <v>20210426</v>
      </c>
    </row>
    <row r="23" spans="1:8" x14ac:dyDescent="0.25">
      <c r="A23" t="s">
        <v>321</v>
      </c>
      <c r="B23" t="s">
        <v>323</v>
      </c>
      <c r="C23" t="s">
        <v>333</v>
      </c>
      <c r="D23" t="s">
        <v>333</v>
      </c>
      <c r="E23">
        <v>310.55</v>
      </c>
      <c r="F23" t="s">
        <v>1552</v>
      </c>
      <c r="G23" t="s">
        <v>377</v>
      </c>
      <c r="H23">
        <v>20210513</v>
      </c>
    </row>
    <row r="24" spans="1:8" x14ac:dyDescent="0.25">
      <c r="A24" t="s">
        <v>1564</v>
      </c>
      <c r="B24" t="s">
        <v>1565</v>
      </c>
      <c r="C24" t="s">
        <v>333</v>
      </c>
      <c r="D24" t="s">
        <v>333</v>
      </c>
      <c r="E24">
        <v>17.686</v>
      </c>
      <c r="F24" t="s">
        <v>1552</v>
      </c>
      <c r="G24" t="s">
        <v>341</v>
      </c>
      <c r="H24">
        <v>20210406</v>
      </c>
    </row>
    <row r="25" spans="1:8" x14ac:dyDescent="0.25">
      <c r="A25" t="s">
        <v>1566</v>
      </c>
      <c r="B25" t="s">
        <v>1567</v>
      </c>
      <c r="C25" t="s">
        <v>333</v>
      </c>
      <c r="D25" t="s">
        <v>333</v>
      </c>
      <c r="E25">
        <v>57.68</v>
      </c>
      <c r="F25" t="s">
        <v>1552</v>
      </c>
      <c r="G25" t="s">
        <v>347</v>
      </c>
      <c r="H25">
        <v>20210507</v>
      </c>
    </row>
    <row r="26" spans="1:8" x14ac:dyDescent="0.25">
      <c r="A26" t="s">
        <v>294</v>
      </c>
      <c r="B26" t="s">
        <v>296</v>
      </c>
      <c r="C26" t="s">
        <v>333</v>
      </c>
      <c r="D26" t="s">
        <v>333</v>
      </c>
      <c r="E26">
        <v>67.260000000000005</v>
      </c>
      <c r="F26" t="s">
        <v>1552</v>
      </c>
      <c r="G26" t="s">
        <v>359</v>
      </c>
      <c r="H26">
        <v>20210521</v>
      </c>
    </row>
    <row r="27" spans="1:8" x14ac:dyDescent="0.25">
      <c r="A27" t="s">
        <v>1558</v>
      </c>
      <c r="B27" t="s">
        <v>1559</v>
      </c>
      <c r="C27" t="s">
        <v>333</v>
      </c>
      <c r="D27" t="s">
        <v>333</v>
      </c>
      <c r="E27">
        <v>76.03</v>
      </c>
      <c r="F27" t="s">
        <v>1552</v>
      </c>
      <c r="G27" t="s">
        <v>377</v>
      </c>
      <c r="H27">
        <v>20210401</v>
      </c>
    </row>
    <row r="28" spans="1:8" x14ac:dyDescent="0.25">
      <c r="A28" t="s">
        <v>1570</v>
      </c>
      <c r="B28" t="s">
        <v>1571</v>
      </c>
      <c r="C28" t="s">
        <v>333</v>
      </c>
      <c r="D28" t="s">
        <v>333</v>
      </c>
      <c r="E28">
        <v>35.25</v>
      </c>
      <c r="F28" t="s">
        <v>1552</v>
      </c>
      <c r="G28" t="s">
        <v>344</v>
      </c>
      <c r="H28">
        <v>20210226</v>
      </c>
    </row>
    <row r="29" spans="1:8" x14ac:dyDescent="0.25">
      <c r="A29" t="s">
        <v>1591</v>
      </c>
      <c r="B29" t="s">
        <v>1592</v>
      </c>
      <c r="C29" t="s">
        <v>333</v>
      </c>
      <c r="D29" t="s">
        <v>333</v>
      </c>
      <c r="E29">
        <v>143.1</v>
      </c>
      <c r="F29" t="s">
        <v>1552</v>
      </c>
      <c r="G29" t="s">
        <v>338</v>
      </c>
      <c r="H29">
        <v>20210520</v>
      </c>
    </row>
    <row r="30" spans="1:8" x14ac:dyDescent="0.25">
      <c r="A30" t="s">
        <v>1587</v>
      </c>
      <c r="B30" t="s">
        <v>1588</v>
      </c>
      <c r="C30" t="s">
        <v>333</v>
      </c>
      <c r="D30" t="s">
        <v>333</v>
      </c>
      <c r="E30">
        <v>58.78</v>
      </c>
      <c r="F30" t="s">
        <v>1552</v>
      </c>
      <c r="G30" t="s">
        <v>366</v>
      </c>
      <c r="H30">
        <v>20210419</v>
      </c>
    </row>
    <row r="31" spans="1:8" x14ac:dyDescent="0.25">
      <c r="A31" t="s">
        <v>1751</v>
      </c>
      <c r="B31" t="s">
        <v>1752</v>
      </c>
      <c r="C31" t="s">
        <v>333</v>
      </c>
      <c r="D31" t="s">
        <v>333</v>
      </c>
      <c r="E31">
        <v>115.18</v>
      </c>
      <c r="F31" t="s">
        <v>1552</v>
      </c>
      <c r="G31" t="s">
        <v>377</v>
      </c>
      <c r="H31">
        <v>20210219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9EF4-8E06-490E-8E5D-1ECEB48DBA14}">
  <dimension ref="A1:H102"/>
  <sheetViews>
    <sheetView workbookViewId="0">
      <selection activeCell="A2" sqref="A2:H102"/>
    </sheetView>
  </sheetViews>
  <sheetFormatPr defaultRowHeight="15" x14ac:dyDescent="0.25"/>
  <sheetData>
    <row r="1" spans="1:8" x14ac:dyDescent="0.25">
      <c r="A1" t="s">
        <v>324</v>
      </c>
      <c r="B1" t="s">
        <v>2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</row>
    <row r="2" spans="1:8" x14ac:dyDescent="0.25">
      <c r="A2" t="s">
        <v>1347</v>
      </c>
      <c r="B2" t="s">
        <v>1348</v>
      </c>
      <c r="C2">
        <v>6.5110260000000002</v>
      </c>
      <c r="D2">
        <v>1546.742786</v>
      </c>
      <c r="E2">
        <v>8157</v>
      </c>
      <c r="F2" t="s">
        <v>1349</v>
      </c>
      <c r="G2" t="s">
        <v>359</v>
      </c>
      <c r="H2">
        <v>20210812</v>
      </c>
    </row>
    <row r="3" spans="1:8" x14ac:dyDescent="0.25">
      <c r="A3" t="s">
        <v>1350</v>
      </c>
      <c r="B3" t="s">
        <v>1351</v>
      </c>
      <c r="C3">
        <v>5.5077699999999998</v>
      </c>
      <c r="D3">
        <v>2608.1902920000002</v>
      </c>
      <c r="E3">
        <v>4092</v>
      </c>
      <c r="F3" t="s">
        <v>1349</v>
      </c>
      <c r="G3" t="s">
        <v>356</v>
      </c>
      <c r="H3">
        <v>20210805</v>
      </c>
    </row>
    <row r="4" spans="1:8" x14ac:dyDescent="0.25">
      <c r="A4" t="s">
        <v>1352</v>
      </c>
      <c r="B4" t="s">
        <v>1353</v>
      </c>
      <c r="C4">
        <v>4.3191620000000004</v>
      </c>
      <c r="D4">
        <v>20420.843191</v>
      </c>
      <c r="E4">
        <v>409.85</v>
      </c>
      <c r="F4" t="s">
        <v>1349</v>
      </c>
      <c r="G4" t="s">
        <v>338</v>
      </c>
      <c r="H4">
        <v>20210819</v>
      </c>
    </row>
    <row r="5" spans="1:8" x14ac:dyDescent="0.25">
      <c r="A5" t="s">
        <v>1354</v>
      </c>
      <c r="B5" t="s">
        <v>1355</v>
      </c>
      <c r="C5">
        <v>4.2496039999999997</v>
      </c>
      <c r="D5">
        <v>2295.0658079999998</v>
      </c>
      <c r="E5">
        <v>3588</v>
      </c>
      <c r="F5" t="s">
        <v>1349</v>
      </c>
      <c r="G5" t="s">
        <v>356</v>
      </c>
      <c r="H5">
        <v>20210826</v>
      </c>
    </row>
    <row r="6" spans="1:8" x14ac:dyDescent="0.25">
      <c r="A6" t="s">
        <v>1356</v>
      </c>
      <c r="B6" t="s">
        <v>1357</v>
      </c>
      <c r="C6">
        <v>3.6619009999999999</v>
      </c>
      <c r="D6">
        <v>4940.0380279999999</v>
      </c>
      <c r="E6">
        <v>1436.4</v>
      </c>
      <c r="F6" t="s">
        <v>1349</v>
      </c>
      <c r="G6" t="s">
        <v>359</v>
      </c>
      <c r="H6">
        <v>20210819</v>
      </c>
    </row>
    <row r="7" spans="1:8" x14ac:dyDescent="0.25">
      <c r="A7" t="s">
        <v>1358</v>
      </c>
      <c r="B7" t="s">
        <v>1359</v>
      </c>
      <c r="C7">
        <v>3.3805800000000001</v>
      </c>
      <c r="D7">
        <v>1085.81809</v>
      </c>
      <c r="E7">
        <v>6033</v>
      </c>
      <c r="F7" t="s">
        <v>1349</v>
      </c>
      <c r="G7" t="s">
        <v>335</v>
      </c>
      <c r="H7">
        <v>20210812</v>
      </c>
    </row>
    <row r="8" spans="1:8" x14ac:dyDescent="0.25">
      <c r="A8" t="s">
        <v>1360</v>
      </c>
      <c r="B8" t="s">
        <v>1361</v>
      </c>
      <c r="C8">
        <v>3.1554880000000001</v>
      </c>
      <c r="D8">
        <v>19887.999421</v>
      </c>
      <c r="E8">
        <v>307.45</v>
      </c>
      <c r="F8" t="s">
        <v>1349</v>
      </c>
      <c r="G8" t="s">
        <v>40</v>
      </c>
      <c r="H8">
        <v>20210812</v>
      </c>
    </row>
    <row r="9" spans="1:8" x14ac:dyDescent="0.25">
      <c r="A9" t="s">
        <v>1362</v>
      </c>
      <c r="B9" t="s">
        <v>1363</v>
      </c>
      <c r="C9">
        <v>3.138388</v>
      </c>
      <c r="D9">
        <v>4100.7623130000002</v>
      </c>
      <c r="E9">
        <v>1483</v>
      </c>
      <c r="F9" t="s">
        <v>1349</v>
      </c>
      <c r="G9" t="s">
        <v>40</v>
      </c>
      <c r="H9">
        <v>20210812</v>
      </c>
    </row>
    <row r="10" spans="1:8" x14ac:dyDescent="0.25">
      <c r="A10" t="s">
        <v>1364</v>
      </c>
      <c r="B10" t="s">
        <v>1365</v>
      </c>
      <c r="C10">
        <v>3.1193970000000002</v>
      </c>
      <c r="D10">
        <v>2281.423331</v>
      </c>
      <c r="E10">
        <v>2649.5</v>
      </c>
      <c r="F10" t="s">
        <v>1349</v>
      </c>
      <c r="G10" t="s">
        <v>356</v>
      </c>
      <c r="H10">
        <v>20210930</v>
      </c>
    </row>
    <row r="11" spans="1:8" x14ac:dyDescent="0.25">
      <c r="A11" t="s">
        <v>1366</v>
      </c>
      <c r="B11" t="s">
        <v>1363</v>
      </c>
      <c r="C11">
        <v>2.8055560000000002</v>
      </c>
      <c r="D11">
        <v>3705.8510670000001</v>
      </c>
      <c r="E11">
        <v>1467</v>
      </c>
      <c r="F11" t="s">
        <v>1349</v>
      </c>
      <c r="G11" t="s">
        <v>40</v>
      </c>
      <c r="H11">
        <v>20210812</v>
      </c>
    </row>
    <row r="12" spans="1:8" x14ac:dyDescent="0.25">
      <c r="A12" t="s">
        <v>1367</v>
      </c>
      <c r="B12" t="s">
        <v>1368</v>
      </c>
      <c r="C12">
        <v>2.4466999999999999</v>
      </c>
      <c r="D12">
        <v>2077.6112330000001</v>
      </c>
      <c r="E12">
        <v>2282</v>
      </c>
      <c r="F12" t="s">
        <v>1349</v>
      </c>
      <c r="G12" t="s">
        <v>335</v>
      </c>
      <c r="H12">
        <v>20210304</v>
      </c>
    </row>
    <row r="13" spans="1:8" x14ac:dyDescent="0.25">
      <c r="A13" t="s">
        <v>1369</v>
      </c>
      <c r="B13" t="s">
        <v>1370</v>
      </c>
      <c r="C13">
        <v>2.0849890000000002</v>
      </c>
      <c r="D13">
        <v>1228.9583909999999</v>
      </c>
      <c r="E13">
        <v>3287.5</v>
      </c>
      <c r="F13" t="s">
        <v>1349</v>
      </c>
      <c r="G13" t="s">
        <v>335</v>
      </c>
      <c r="H13">
        <v>20210819</v>
      </c>
    </row>
    <row r="14" spans="1:8" x14ac:dyDescent="0.25">
      <c r="A14" t="s">
        <v>1371</v>
      </c>
      <c r="B14" t="s">
        <v>1372</v>
      </c>
      <c r="C14">
        <v>2.0448940000000002</v>
      </c>
      <c r="D14">
        <v>1858.5863710000001</v>
      </c>
      <c r="E14">
        <v>2132</v>
      </c>
      <c r="F14" t="s">
        <v>1349</v>
      </c>
      <c r="G14" t="s">
        <v>347</v>
      </c>
      <c r="H14">
        <v>20210805</v>
      </c>
    </row>
    <row r="15" spans="1:8" x14ac:dyDescent="0.25">
      <c r="A15" t="s">
        <v>1373</v>
      </c>
      <c r="B15" t="s">
        <v>1374</v>
      </c>
      <c r="C15">
        <v>2.019914</v>
      </c>
      <c r="D15">
        <v>12028.584126</v>
      </c>
      <c r="E15">
        <v>325.39999999999998</v>
      </c>
      <c r="F15" t="s">
        <v>1349</v>
      </c>
      <c r="G15" t="s">
        <v>335</v>
      </c>
      <c r="H15">
        <v>20210902</v>
      </c>
    </row>
    <row r="16" spans="1:8" x14ac:dyDescent="0.25">
      <c r="A16" t="s">
        <v>1375</v>
      </c>
      <c r="B16" t="s">
        <v>1376</v>
      </c>
      <c r="C16">
        <v>1.9234880000000001</v>
      </c>
      <c r="D16">
        <v>2612.8643659999998</v>
      </c>
      <c r="E16">
        <v>1426.5</v>
      </c>
      <c r="F16" t="s">
        <v>1349</v>
      </c>
      <c r="G16" t="s">
        <v>338</v>
      </c>
      <c r="H16">
        <v>20210325</v>
      </c>
    </row>
    <row r="17" spans="1:8" x14ac:dyDescent="0.25">
      <c r="A17" t="s">
        <v>1377</v>
      </c>
      <c r="B17" t="s">
        <v>1378</v>
      </c>
      <c r="C17">
        <v>1.836344</v>
      </c>
      <c r="D17">
        <v>633.16506000000004</v>
      </c>
      <c r="E17">
        <v>5620</v>
      </c>
      <c r="F17" t="s">
        <v>1349</v>
      </c>
      <c r="G17" t="s">
        <v>356</v>
      </c>
      <c r="H17">
        <v>20210805</v>
      </c>
    </row>
    <row r="18" spans="1:8" x14ac:dyDescent="0.25">
      <c r="A18" t="s">
        <v>1379</v>
      </c>
      <c r="B18" t="s">
        <v>1380</v>
      </c>
      <c r="C18">
        <v>1.724734</v>
      </c>
      <c r="D18">
        <v>3550.1529690000002</v>
      </c>
      <c r="E18">
        <v>941.4</v>
      </c>
      <c r="F18" t="s">
        <v>1349</v>
      </c>
      <c r="G18" t="s">
        <v>53</v>
      </c>
      <c r="H18">
        <v>20210603</v>
      </c>
    </row>
    <row r="19" spans="1:8" x14ac:dyDescent="0.25">
      <c r="A19" t="s">
        <v>1381</v>
      </c>
      <c r="B19" t="s">
        <v>1382</v>
      </c>
      <c r="C19">
        <v>1.7176309999999999</v>
      </c>
      <c r="D19">
        <v>28049.472098999999</v>
      </c>
      <c r="E19">
        <v>118.66</v>
      </c>
      <c r="F19" t="s">
        <v>1349</v>
      </c>
      <c r="G19" t="s">
        <v>341</v>
      </c>
      <c r="H19">
        <v>20210624</v>
      </c>
    </row>
    <row r="20" spans="1:8" x14ac:dyDescent="0.25">
      <c r="A20" t="s">
        <v>1383</v>
      </c>
      <c r="B20" t="s">
        <v>1384</v>
      </c>
      <c r="C20">
        <v>1.7013450000000001</v>
      </c>
      <c r="D20">
        <v>70776.967803000007</v>
      </c>
      <c r="E20">
        <v>46.58</v>
      </c>
      <c r="F20" t="s">
        <v>1349</v>
      </c>
      <c r="G20" t="s">
        <v>338</v>
      </c>
      <c r="H20">
        <v>20210805</v>
      </c>
    </row>
    <row r="21" spans="1:8" x14ac:dyDescent="0.25">
      <c r="A21" t="s">
        <v>1385</v>
      </c>
      <c r="B21" t="s">
        <v>1386</v>
      </c>
      <c r="C21">
        <v>1.595567</v>
      </c>
      <c r="D21">
        <v>16926.641636</v>
      </c>
      <c r="E21">
        <v>182.66</v>
      </c>
      <c r="F21" t="s">
        <v>1349</v>
      </c>
      <c r="G21" t="s">
        <v>338</v>
      </c>
      <c r="H21">
        <v>20210812</v>
      </c>
    </row>
    <row r="22" spans="1:8" x14ac:dyDescent="0.25">
      <c r="A22" t="s">
        <v>1387</v>
      </c>
      <c r="B22" t="s">
        <v>1388</v>
      </c>
      <c r="C22">
        <v>1.4779629999999999</v>
      </c>
      <c r="D22">
        <v>783.99463500000002</v>
      </c>
      <c r="E22">
        <v>3653</v>
      </c>
      <c r="F22" t="s">
        <v>1349</v>
      </c>
      <c r="G22" t="s">
        <v>335</v>
      </c>
      <c r="H22">
        <v>20210318</v>
      </c>
    </row>
    <row r="23" spans="1:8" x14ac:dyDescent="0.25">
      <c r="A23" t="s">
        <v>1389</v>
      </c>
      <c r="B23" t="s">
        <v>1390</v>
      </c>
      <c r="C23">
        <v>1.468683</v>
      </c>
      <c r="D23">
        <v>362.81869799999998</v>
      </c>
      <c r="E23">
        <v>7844</v>
      </c>
      <c r="F23" t="s">
        <v>1349</v>
      </c>
      <c r="G23" t="s">
        <v>338</v>
      </c>
      <c r="H23">
        <v>20210819</v>
      </c>
    </row>
    <row r="24" spans="1:8" x14ac:dyDescent="0.25">
      <c r="A24" t="s">
        <v>1391</v>
      </c>
      <c r="B24" t="s">
        <v>1392</v>
      </c>
      <c r="C24">
        <v>1.461689</v>
      </c>
      <c r="D24">
        <v>913.97108900000001</v>
      </c>
      <c r="E24">
        <v>3099</v>
      </c>
      <c r="F24" t="s">
        <v>1349</v>
      </c>
      <c r="G24" t="s">
        <v>347</v>
      </c>
      <c r="H24">
        <v>20210624</v>
      </c>
    </row>
    <row r="25" spans="1:8" x14ac:dyDescent="0.25">
      <c r="A25" t="s">
        <v>1393</v>
      </c>
      <c r="B25" t="s">
        <v>1394</v>
      </c>
      <c r="C25">
        <v>1.398075</v>
      </c>
      <c r="D25">
        <v>1780.564785</v>
      </c>
      <c r="E25">
        <v>1521.5</v>
      </c>
      <c r="F25" t="s">
        <v>1349</v>
      </c>
      <c r="G25" t="s">
        <v>377</v>
      </c>
      <c r="H25">
        <v>20210512</v>
      </c>
    </row>
    <row r="26" spans="1:8" x14ac:dyDescent="0.25">
      <c r="A26" t="s">
        <v>1395</v>
      </c>
      <c r="B26" t="s">
        <v>1396</v>
      </c>
      <c r="C26">
        <v>1.254105</v>
      </c>
      <c r="D26">
        <v>446.71887900000002</v>
      </c>
      <c r="E26">
        <v>5440</v>
      </c>
      <c r="F26" t="s">
        <v>1349</v>
      </c>
      <c r="G26" t="s">
        <v>347</v>
      </c>
      <c r="H26">
        <v>20210819</v>
      </c>
    </row>
    <row r="27" spans="1:8" x14ac:dyDescent="0.25">
      <c r="A27" t="s">
        <v>1397</v>
      </c>
      <c r="B27" t="s">
        <v>1398</v>
      </c>
      <c r="C27">
        <v>1.1777489999999999</v>
      </c>
      <c r="D27">
        <v>223.74409399999999</v>
      </c>
      <c r="E27">
        <v>10200</v>
      </c>
      <c r="F27" t="s">
        <v>1349</v>
      </c>
      <c r="G27" t="s">
        <v>347</v>
      </c>
      <c r="H27">
        <v>20210325</v>
      </c>
    </row>
    <row r="28" spans="1:8" x14ac:dyDescent="0.25">
      <c r="A28" t="s">
        <v>1399</v>
      </c>
      <c r="B28" t="s">
        <v>1400</v>
      </c>
      <c r="C28">
        <v>1.0874550000000001</v>
      </c>
      <c r="D28">
        <v>165.66222300000001</v>
      </c>
      <c r="E28">
        <v>12720</v>
      </c>
      <c r="F28" t="s">
        <v>1349</v>
      </c>
      <c r="G28" t="s">
        <v>377</v>
      </c>
      <c r="H28">
        <v>20200414</v>
      </c>
    </row>
    <row r="29" spans="1:8" x14ac:dyDescent="0.25">
      <c r="A29" t="s">
        <v>1401</v>
      </c>
      <c r="B29" t="s">
        <v>1402</v>
      </c>
      <c r="C29">
        <v>0.98155199999999998</v>
      </c>
      <c r="D29">
        <v>1420.4693649999999</v>
      </c>
      <c r="E29">
        <v>1339</v>
      </c>
      <c r="F29" t="s">
        <v>1349</v>
      </c>
      <c r="G29" t="s">
        <v>1403</v>
      </c>
      <c r="H29">
        <v>20210603</v>
      </c>
    </row>
    <row r="30" spans="1:8" x14ac:dyDescent="0.25">
      <c r="A30" t="s">
        <v>1404</v>
      </c>
      <c r="B30" t="s">
        <v>1405</v>
      </c>
      <c r="C30">
        <v>0.956175</v>
      </c>
      <c r="D30">
        <v>3223.4423670000001</v>
      </c>
      <c r="E30">
        <v>574.79999999999995</v>
      </c>
      <c r="F30" t="s">
        <v>1349</v>
      </c>
      <c r="G30" t="s">
        <v>347</v>
      </c>
      <c r="H30">
        <v>20211021</v>
      </c>
    </row>
    <row r="31" spans="1:8" x14ac:dyDescent="0.25">
      <c r="A31" t="s">
        <v>1406</v>
      </c>
      <c r="B31" t="s">
        <v>1407</v>
      </c>
      <c r="C31">
        <v>0.91809799999999997</v>
      </c>
      <c r="D31">
        <v>7630.4997620000004</v>
      </c>
      <c r="E31">
        <v>233.15</v>
      </c>
      <c r="F31" t="s">
        <v>1349</v>
      </c>
      <c r="G31" t="s">
        <v>356</v>
      </c>
      <c r="H31">
        <v>20210520</v>
      </c>
    </row>
    <row r="32" spans="1:8" x14ac:dyDescent="0.25">
      <c r="A32" t="s">
        <v>1408</v>
      </c>
      <c r="B32" t="s">
        <v>1409</v>
      </c>
      <c r="C32">
        <v>0.84464399999999995</v>
      </c>
      <c r="D32">
        <v>5921.5410380000003</v>
      </c>
      <c r="E32">
        <v>276.39999999999998</v>
      </c>
      <c r="F32" t="s">
        <v>1349</v>
      </c>
      <c r="G32" t="s">
        <v>338</v>
      </c>
      <c r="H32">
        <v>20210812</v>
      </c>
    </row>
    <row r="33" spans="1:8" x14ac:dyDescent="0.25">
      <c r="A33" t="s">
        <v>1410</v>
      </c>
      <c r="B33" t="s">
        <v>1411</v>
      </c>
      <c r="C33">
        <v>0.83177999999999996</v>
      </c>
      <c r="D33">
        <v>1042.5532000000001</v>
      </c>
      <c r="E33">
        <v>1546</v>
      </c>
      <c r="F33" t="s">
        <v>1349</v>
      </c>
      <c r="G33" t="s">
        <v>53</v>
      </c>
      <c r="H33">
        <v>20210729</v>
      </c>
    </row>
    <row r="34" spans="1:8" x14ac:dyDescent="0.25">
      <c r="A34" t="s">
        <v>1412</v>
      </c>
      <c r="B34" t="s">
        <v>1413</v>
      </c>
      <c r="C34">
        <v>0.80633200000000005</v>
      </c>
      <c r="D34">
        <v>3914.9972269999998</v>
      </c>
      <c r="E34">
        <v>399.1</v>
      </c>
      <c r="F34" t="s">
        <v>1349</v>
      </c>
      <c r="G34" t="s">
        <v>338</v>
      </c>
      <c r="H34">
        <v>20210408</v>
      </c>
    </row>
    <row r="35" spans="1:8" x14ac:dyDescent="0.25">
      <c r="A35" t="s">
        <v>1414</v>
      </c>
      <c r="B35" t="s">
        <v>1415</v>
      </c>
      <c r="C35">
        <v>0.79039099999999995</v>
      </c>
      <c r="D35">
        <v>8722.0136469999998</v>
      </c>
      <c r="E35">
        <v>175.6</v>
      </c>
      <c r="F35" t="s">
        <v>1349</v>
      </c>
      <c r="G35" t="s">
        <v>341</v>
      </c>
      <c r="H35">
        <v>20200507</v>
      </c>
    </row>
    <row r="36" spans="1:8" x14ac:dyDescent="0.25">
      <c r="A36" t="s">
        <v>1416</v>
      </c>
      <c r="B36" t="s">
        <v>1417</v>
      </c>
      <c r="C36">
        <v>0.76886900000000002</v>
      </c>
      <c r="D36">
        <v>1196.2103139999999</v>
      </c>
      <c r="E36">
        <v>1245.5</v>
      </c>
      <c r="F36" t="s">
        <v>1349</v>
      </c>
      <c r="G36" t="s">
        <v>366</v>
      </c>
      <c r="H36">
        <v>20210812</v>
      </c>
    </row>
    <row r="37" spans="1:8" x14ac:dyDescent="0.25">
      <c r="A37" t="s">
        <v>1418</v>
      </c>
      <c r="B37" t="s">
        <v>1419</v>
      </c>
      <c r="C37">
        <v>0.76208600000000004</v>
      </c>
      <c r="D37">
        <v>941.49642800000004</v>
      </c>
      <c r="E37">
        <v>1568.5</v>
      </c>
      <c r="F37" t="s">
        <v>1349</v>
      </c>
      <c r="G37" t="s">
        <v>356</v>
      </c>
      <c r="H37">
        <v>20210819</v>
      </c>
    </row>
    <row r="38" spans="1:8" x14ac:dyDescent="0.25">
      <c r="A38" t="s">
        <v>1420</v>
      </c>
      <c r="B38" t="s">
        <v>1421</v>
      </c>
      <c r="C38">
        <v>0.638687</v>
      </c>
      <c r="D38">
        <v>951.64885800000002</v>
      </c>
      <c r="E38">
        <v>1300.5</v>
      </c>
      <c r="F38" t="s">
        <v>1349</v>
      </c>
      <c r="G38" t="s">
        <v>338</v>
      </c>
      <c r="H38">
        <v>20210617</v>
      </c>
    </row>
    <row r="39" spans="1:8" x14ac:dyDescent="0.25">
      <c r="A39" t="s">
        <v>1422</v>
      </c>
      <c r="B39" t="s">
        <v>1423</v>
      </c>
      <c r="C39">
        <v>0.62373900000000004</v>
      </c>
      <c r="D39">
        <v>878.38222299999995</v>
      </c>
      <c r="E39">
        <v>1376</v>
      </c>
      <c r="F39" t="s">
        <v>1349</v>
      </c>
      <c r="G39" t="s">
        <v>359</v>
      </c>
      <c r="H39">
        <v>20210930</v>
      </c>
    </row>
    <row r="40" spans="1:8" x14ac:dyDescent="0.25">
      <c r="A40" t="s">
        <v>1424</v>
      </c>
      <c r="B40" t="s">
        <v>1425</v>
      </c>
      <c r="C40">
        <v>0.60809899999999995</v>
      </c>
      <c r="D40">
        <v>180.45136600000001</v>
      </c>
      <c r="E40">
        <v>6530</v>
      </c>
      <c r="F40" t="s">
        <v>1349</v>
      </c>
      <c r="G40" t="s">
        <v>377</v>
      </c>
      <c r="H40" t="s">
        <v>333</v>
      </c>
    </row>
    <row r="41" spans="1:8" x14ac:dyDescent="0.25">
      <c r="A41" t="s">
        <v>1426</v>
      </c>
      <c r="B41" t="s">
        <v>1427</v>
      </c>
      <c r="C41">
        <v>0.60572800000000004</v>
      </c>
      <c r="D41">
        <v>134.543026</v>
      </c>
      <c r="E41">
        <v>8724</v>
      </c>
      <c r="F41" t="s">
        <v>1349</v>
      </c>
      <c r="G41" t="s">
        <v>335</v>
      </c>
      <c r="H41">
        <v>20210909</v>
      </c>
    </row>
    <row r="42" spans="1:8" x14ac:dyDescent="0.25">
      <c r="A42" t="s">
        <v>1428</v>
      </c>
      <c r="B42" t="s">
        <v>1429</v>
      </c>
      <c r="C42">
        <v>0.60472300000000001</v>
      </c>
      <c r="D42">
        <v>2551.8427069999998</v>
      </c>
      <c r="E42">
        <v>459.2</v>
      </c>
      <c r="F42" t="s">
        <v>1349</v>
      </c>
      <c r="G42" t="s">
        <v>338</v>
      </c>
      <c r="H42">
        <v>20210812</v>
      </c>
    </row>
    <row r="43" spans="1:8" x14ac:dyDescent="0.25">
      <c r="A43" t="s">
        <v>1430</v>
      </c>
      <c r="B43" t="s">
        <v>1431</v>
      </c>
      <c r="C43">
        <v>0.58677199999999996</v>
      </c>
      <c r="D43">
        <v>1171.220503</v>
      </c>
      <c r="E43">
        <v>970.8</v>
      </c>
      <c r="F43" t="s">
        <v>1349</v>
      </c>
      <c r="G43" t="s">
        <v>341</v>
      </c>
      <c r="H43">
        <v>20211014</v>
      </c>
    </row>
    <row r="44" spans="1:8" x14ac:dyDescent="0.25">
      <c r="A44" t="s">
        <v>1432</v>
      </c>
      <c r="B44" t="s">
        <v>1433</v>
      </c>
      <c r="C44">
        <v>0.58298300000000003</v>
      </c>
      <c r="D44">
        <v>5237.2662330000003</v>
      </c>
      <c r="E44">
        <v>215.7</v>
      </c>
      <c r="F44" t="s">
        <v>1349</v>
      </c>
      <c r="G44" t="s">
        <v>338</v>
      </c>
      <c r="H44">
        <v>20210812</v>
      </c>
    </row>
    <row r="45" spans="1:8" x14ac:dyDescent="0.25">
      <c r="A45" t="s">
        <v>1434</v>
      </c>
      <c r="B45" t="s">
        <v>1435</v>
      </c>
      <c r="C45">
        <v>0.57932700000000004</v>
      </c>
      <c r="D45">
        <v>581.95635600000003</v>
      </c>
      <c r="E45">
        <v>1929</v>
      </c>
      <c r="F45" t="s">
        <v>1349</v>
      </c>
      <c r="G45" t="s">
        <v>377</v>
      </c>
      <c r="H45">
        <v>20210312</v>
      </c>
    </row>
    <row r="46" spans="1:8" x14ac:dyDescent="0.25">
      <c r="A46" t="s">
        <v>1436</v>
      </c>
      <c r="B46" t="s">
        <v>1437</v>
      </c>
      <c r="C46">
        <v>0.57197399999999998</v>
      </c>
      <c r="D46">
        <v>73.327611000000005</v>
      </c>
      <c r="E46">
        <v>15115</v>
      </c>
      <c r="F46" t="s">
        <v>1349</v>
      </c>
      <c r="G46" t="s">
        <v>347</v>
      </c>
      <c r="H46">
        <v>20210422</v>
      </c>
    </row>
    <row r="47" spans="1:8" x14ac:dyDescent="0.25">
      <c r="A47" t="s">
        <v>1438</v>
      </c>
      <c r="B47" t="s">
        <v>1439</v>
      </c>
      <c r="C47">
        <v>0.56645100000000004</v>
      </c>
      <c r="D47">
        <v>378.49792000000002</v>
      </c>
      <c r="E47">
        <v>2900</v>
      </c>
      <c r="F47" t="s">
        <v>1349</v>
      </c>
      <c r="G47" t="s">
        <v>344</v>
      </c>
      <c r="H47">
        <v>20210708</v>
      </c>
    </row>
    <row r="48" spans="1:8" x14ac:dyDescent="0.25">
      <c r="A48" t="s">
        <v>1440</v>
      </c>
      <c r="B48" t="s">
        <v>1441</v>
      </c>
      <c r="C48">
        <v>0.53763099999999997</v>
      </c>
      <c r="D48">
        <v>259.02498400000002</v>
      </c>
      <c r="E48">
        <v>4022</v>
      </c>
      <c r="F48" t="s">
        <v>1349</v>
      </c>
      <c r="G48" t="s">
        <v>335</v>
      </c>
      <c r="H48" t="s">
        <v>333</v>
      </c>
    </row>
    <row r="49" spans="1:8" x14ac:dyDescent="0.25">
      <c r="A49" t="s">
        <v>1442</v>
      </c>
      <c r="B49" t="s">
        <v>1443</v>
      </c>
      <c r="C49">
        <v>0.53207199999999999</v>
      </c>
      <c r="D49">
        <v>1859.043435</v>
      </c>
      <c r="E49">
        <v>554.6</v>
      </c>
      <c r="F49" t="s">
        <v>1349</v>
      </c>
      <c r="G49" t="s">
        <v>347</v>
      </c>
      <c r="H49">
        <v>20210805</v>
      </c>
    </row>
    <row r="50" spans="1:8" x14ac:dyDescent="0.25">
      <c r="A50" t="s">
        <v>1444</v>
      </c>
      <c r="B50" t="s">
        <v>1445</v>
      </c>
      <c r="C50">
        <v>0.52322199999999996</v>
      </c>
      <c r="D50">
        <v>127.147747</v>
      </c>
      <c r="E50">
        <v>7974</v>
      </c>
      <c r="F50" t="s">
        <v>1349</v>
      </c>
      <c r="G50" t="s">
        <v>377</v>
      </c>
      <c r="H50">
        <v>20210812</v>
      </c>
    </row>
    <row r="51" spans="1:8" x14ac:dyDescent="0.25">
      <c r="A51" t="s">
        <v>1446</v>
      </c>
      <c r="B51" t="s">
        <v>1447</v>
      </c>
      <c r="C51">
        <v>0.50114499999999995</v>
      </c>
      <c r="D51">
        <v>484.09637800000002</v>
      </c>
      <c r="E51">
        <v>2006</v>
      </c>
      <c r="F51" t="s">
        <v>1349</v>
      </c>
      <c r="G51" t="s">
        <v>335</v>
      </c>
      <c r="H51">
        <v>20210826</v>
      </c>
    </row>
    <row r="52" spans="1:8" x14ac:dyDescent="0.25">
      <c r="A52" t="s">
        <v>1448</v>
      </c>
      <c r="B52" t="s">
        <v>1449</v>
      </c>
      <c r="C52">
        <v>0.47719600000000001</v>
      </c>
      <c r="D52">
        <v>317.217803</v>
      </c>
      <c r="E52">
        <v>2915</v>
      </c>
      <c r="F52" t="s">
        <v>1349</v>
      </c>
      <c r="G52" t="s">
        <v>377</v>
      </c>
      <c r="H52" t="s">
        <v>333</v>
      </c>
    </row>
    <row r="53" spans="1:8" x14ac:dyDescent="0.25">
      <c r="A53" t="s">
        <v>1450</v>
      </c>
      <c r="B53" t="s">
        <v>1451</v>
      </c>
      <c r="C53">
        <v>0.45482499999999998</v>
      </c>
      <c r="D53">
        <v>336.51798100000002</v>
      </c>
      <c r="E53">
        <v>2619</v>
      </c>
      <c r="F53" t="s">
        <v>1349</v>
      </c>
      <c r="G53" t="s">
        <v>347</v>
      </c>
      <c r="H53">
        <v>20210520</v>
      </c>
    </row>
    <row r="54" spans="1:8" x14ac:dyDescent="0.25">
      <c r="A54" t="s">
        <v>1452</v>
      </c>
      <c r="B54" t="s">
        <v>1453</v>
      </c>
      <c r="C54">
        <v>0.45245299999999999</v>
      </c>
      <c r="D54">
        <v>486.13430799999998</v>
      </c>
      <c r="E54">
        <v>1803.5</v>
      </c>
      <c r="F54" t="s">
        <v>1349</v>
      </c>
      <c r="G54" t="s">
        <v>377</v>
      </c>
      <c r="H54" t="s">
        <v>333</v>
      </c>
    </row>
    <row r="55" spans="1:8" x14ac:dyDescent="0.25">
      <c r="A55" t="s">
        <v>1454</v>
      </c>
      <c r="B55" t="s">
        <v>1455</v>
      </c>
      <c r="C55">
        <v>0.44855</v>
      </c>
      <c r="D55">
        <v>401.098927</v>
      </c>
      <c r="E55">
        <v>2167</v>
      </c>
      <c r="F55" t="s">
        <v>1349</v>
      </c>
      <c r="G55" t="s">
        <v>377</v>
      </c>
      <c r="H55">
        <v>20210701</v>
      </c>
    </row>
    <row r="56" spans="1:8" x14ac:dyDescent="0.25">
      <c r="A56" t="s">
        <v>1456</v>
      </c>
      <c r="B56" t="s">
        <v>1457</v>
      </c>
      <c r="C56">
        <v>0.44697900000000002</v>
      </c>
      <c r="D56">
        <v>182.921975</v>
      </c>
      <c r="E56">
        <v>4735</v>
      </c>
      <c r="F56" t="s">
        <v>1349</v>
      </c>
      <c r="G56" t="s">
        <v>377</v>
      </c>
      <c r="H56">
        <v>20200827</v>
      </c>
    </row>
    <row r="57" spans="1:8" x14ac:dyDescent="0.25">
      <c r="A57" t="s">
        <v>1458</v>
      </c>
      <c r="B57" t="s">
        <v>1459</v>
      </c>
      <c r="C57">
        <v>0.44519599999999998</v>
      </c>
      <c r="D57">
        <v>530.88032899999996</v>
      </c>
      <c r="E57">
        <v>1625</v>
      </c>
      <c r="F57" t="s">
        <v>1349</v>
      </c>
      <c r="G57" t="s">
        <v>338</v>
      </c>
      <c r="H57">
        <v>20210826</v>
      </c>
    </row>
    <row r="58" spans="1:8" x14ac:dyDescent="0.25">
      <c r="A58" t="s">
        <v>1460</v>
      </c>
      <c r="B58" t="s">
        <v>1461</v>
      </c>
      <c r="C58">
        <v>0.44026500000000002</v>
      </c>
      <c r="D58">
        <v>161.21041099999999</v>
      </c>
      <c r="E58">
        <v>5292</v>
      </c>
      <c r="F58" t="s">
        <v>1349</v>
      </c>
      <c r="G58" t="s">
        <v>347</v>
      </c>
      <c r="H58">
        <v>20210916</v>
      </c>
    </row>
    <row r="59" spans="1:8" x14ac:dyDescent="0.25">
      <c r="A59" t="s">
        <v>1462</v>
      </c>
      <c r="B59" t="s">
        <v>1463</v>
      </c>
      <c r="C59">
        <v>0.43282799999999999</v>
      </c>
      <c r="D59">
        <v>7460.5494749999998</v>
      </c>
      <c r="E59">
        <v>112.42</v>
      </c>
      <c r="F59" t="s">
        <v>1349</v>
      </c>
      <c r="G59" t="s">
        <v>347</v>
      </c>
      <c r="H59">
        <v>20201022</v>
      </c>
    </row>
    <row r="60" spans="1:8" x14ac:dyDescent="0.25">
      <c r="A60" t="s">
        <v>1464</v>
      </c>
      <c r="B60" t="s">
        <v>1465</v>
      </c>
      <c r="C60">
        <v>0.41750300000000001</v>
      </c>
      <c r="D60">
        <v>4807.0001549999997</v>
      </c>
      <c r="E60">
        <v>168.3</v>
      </c>
      <c r="F60" t="s">
        <v>1349</v>
      </c>
      <c r="G60" t="s">
        <v>347</v>
      </c>
      <c r="H60">
        <v>20210831</v>
      </c>
    </row>
    <row r="61" spans="1:8" x14ac:dyDescent="0.25">
      <c r="A61" t="s">
        <v>1466</v>
      </c>
      <c r="B61" t="s">
        <v>1467</v>
      </c>
      <c r="C61">
        <v>0.40075100000000002</v>
      </c>
      <c r="D61">
        <v>1078.8509979999999</v>
      </c>
      <c r="E61">
        <v>719.8</v>
      </c>
      <c r="F61" t="s">
        <v>1349</v>
      </c>
      <c r="G61" t="s">
        <v>344</v>
      </c>
      <c r="H61">
        <v>20210527</v>
      </c>
    </row>
    <row r="62" spans="1:8" x14ac:dyDescent="0.25">
      <c r="A62" t="s">
        <v>1468</v>
      </c>
      <c r="B62" t="s">
        <v>1469</v>
      </c>
      <c r="C62">
        <v>0.396175</v>
      </c>
      <c r="D62">
        <v>1495.3064810000001</v>
      </c>
      <c r="E62">
        <v>513.4</v>
      </c>
      <c r="F62" t="s">
        <v>1349</v>
      </c>
      <c r="G62" t="s">
        <v>341</v>
      </c>
      <c r="H62">
        <v>20200619</v>
      </c>
    </row>
    <row r="63" spans="1:8" x14ac:dyDescent="0.25">
      <c r="A63" t="s">
        <v>1470</v>
      </c>
      <c r="B63" t="s">
        <v>1471</v>
      </c>
      <c r="C63">
        <v>0.39329799999999998</v>
      </c>
      <c r="D63">
        <v>2110.5414049999999</v>
      </c>
      <c r="E63">
        <v>361.1</v>
      </c>
      <c r="F63" t="s">
        <v>1349</v>
      </c>
      <c r="G63" t="s">
        <v>377</v>
      </c>
      <c r="H63">
        <v>20210603</v>
      </c>
    </row>
    <row r="64" spans="1:8" x14ac:dyDescent="0.25">
      <c r="A64" t="s">
        <v>1472</v>
      </c>
      <c r="B64" t="s">
        <v>1473</v>
      </c>
      <c r="C64">
        <v>0.37626500000000002</v>
      </c>
      <c r="D64">
        <v>1011.2467799999999</v>
      </c>
      <c r="E64">
        <v>721</v>
      </c>
      <c r="F64" t="s">
        <v>1349</v>
      </c>
      <c r="G64" t="s">
        <v>377</v>
      </c>
      <c r="H64">
        <v>20210415</v>
      </c>
    </row>
    <row r="65" spans="1:8" x14ac:dyDescent="0.25">
      <c r="A65" t="s">
        <v>1474</v>
      </c>
      <c r="B65" t="s">
        <v>1475</v>
      </c>
      <c r="C65">
        <v>0.37129800000000002</v>
      </c>
      <c r="D65">
        <v>681.65360299999998</v>
      </c>
      <c r="E65">
        <v>1055.5</v>
      </c>
      <c r="F65" t="s">
        <v>1349</v>
      </c>
      <c r="G65" t="s">
        <v>53</v>
      </c>
      <c r="H65">
        <v>20210624</v>
      </c>
    </row>
    <row r="66" spans="1:8" x14ac:dyDescent="0.25">
      <c r="A66" t="s">
        <v>1476</v>
      </c>
      <c r="B66" t="s">
        <v>1477</v>
      </c>
      <c r="C66">
        <v>0.36916300000000002</v>
      </c>
      <c r="D66">
        <v>209.77921900000001</v>
      </c>
      <c r="E66">
        <v>3410</v>
      </c>
      <c r="F66" t="s">
        <v>1349</v>
      </c>
      <c r="G66" t="s">
        <v>338</v>
      </c>
      <c r="H66">
        <v>20210506</v>
      </c>
    </row>
    <row r="67" spans="1:8" x14ac:dyDescent="0.25">
      <c r="A67" t="s">
        <v>1478</v>
      </c>
      <c r="B67" t="s">
        <v>1479</v>
      </c>
      <c r="C67">
        <v>0.36565999999999999</v>
      </c>
      <c r="D67">
        <v>347.33302400000002</v>
      </c>
      <c r="E67">
        <v>2040</v>
      </c>
      <c r="F67" t="s">
        <v>1349</v>
      </c>
      <c r="G67" t="s">
        <v>356</v>
      </c>
      <c r="H67">
        <v>20210603</v>
      </c>
    </row>
    <row r="68" spans="1:8" x14ac:dyDescent="0.25">
      <c r="A68" t="s">
        <v>1480</v>
      </c>
      <c r="B68" t="s">
        <v>1481</v>
      </c>
      <c r="C68">
        <v>0.341418</v>
      </c>
      <c r="D68">
        <v>238.83936700000001</v>
      </c>
      <c r="E68">
        <v>2770</v>
      </c>
      <c r="F68" t="s">
        <v>1349</v>
      </c>
      <c r="G68" t="s">
        <v>53</v>
      </c>
      <c r="H68">
        <v>20210527</v>
      </c>
    </row>
    <row r="69" spans="1:8" x14ac:dyDescent="0.25">
      <c r="A69" t="s">
        <v>1482</v>
      </c>
      <c r="B69" t="s">
        <v>1483</v>
      </c>
      <c r="C69">
        <v>0.33323399999999997</v>
      </c>
      <c r="D69">
        <v>3723.047853</v>
      </c>
      <c r="E69">
        <v>173.44</v>
      </c>
      <c r="F69" t="s">
        <v>1349</v>
      </c>
      <c r="G69" t="s">
        <v>347</v>
      </c>
      <c r="H69">
        <v>20210624</v>
      </c>
    </row>
    <row r="70" spans="1:8" x14ac:dyDescent="0.25">
      <c r="A70" t="s">
        <v>1484</v>
      </c>
      <c r="B70" t="s">
        <v>1485</v>
      </c>
      <c r="C70">
        <v>0.33267099999999999</v>
      </c>
      <c r="D70">
        <v>201.57432900000001</v>
      </c>
      <c r="E70">
        <v>3198</v>
      </c>
      <c r="F70" t="s">
        <v>1349</v>
      </c>
      <c r="G70" t="s">
        <v>377</v>
      </c>
      <c r="H70">
        <v>20200521</v>
      </c>
    </row>
    <row r="71" spans="1:8" x14ac:dyDescent="0.25">
      <c r="A71" t="s">
        <v>1486</v>
      </c>
      <c r="B71" t="s">
        <v>1487</v>
      </c>
      <c r="C71">
        <v>0.33070300000000002</v>
      </c>
      <c r="D71">
        <v>2146.8073570000001</v>
      </c>
      <c r="E71">
        <v>298.5</v>
      </c>
      <c r="F71" t="s">
        <v>1349</v>
      </c>
      <c r="G71" t="s">
        <v>338</v>
      </c>
      <c r="H71">
        <v>20210415</v>
      </c>
    </row>
    <row r="72" spans="1:8" x14ac:dyDescent="0.25">
      <c r="A72" t="s">
        <v>1488</v>
      </c>
      <c r="B72" t="s">
        <v>1489</v>
      </c>
      <c r="C72">
        <v>0.32672200000000001</v>
      </c>
      <c r="D72">
        <v>3615.6863790000002</v>
      </c>
      <c r="E72">
        <v>175.1</v>
      </c>
      <c r="F72" t="s">
        <v>1349</v>
      </c>
      <c r="G72" t="s">
        <v>377</v>
      </c>
      <c r="H72">
        <v>20211007</v>
      </c>
    </row>
    <row r="73" spans="1:8" x14ac:dyDescent="0.25">
      <c r="A73" t="s">
        <v>1490</v>
      </c>
      <c r="B73" t="s">
        <v>1491</v>
      </c>
      <c r="C73">
        <v>0.31990800000000003</v>
      </c>
      <c r="D73">
        <v>377.87475799999999</v>
      </c>
      <c r="E73">
        <v>1640.5</v>
      </c>
      <c r="F73" t="s">
        <v>1349</v>
      </c>
      <c r="G73" t="s">
        <v>338</v>
      </c>
      <c r="H73">
        <v>20210211</v>
      </c>
    </row>
    <row r="74" spans="1:8" x14ac:dyDescent="0.25">
      <c r="A74" t="s">
        <v>1492</v>
      </c>
      <c r="B74" t="s">
        <v>1493</v>
      </c>
      <c r="C74">
        <v>0.31845600000000002</v>
      </c>
      <c r="D74">
        <v>2597.17902</v>
      </c>
      <c r="E74">
        <v>237.6</v>
      </c>
      <c r="F74" t="s">
        <v>1349</v>
      </c>
      <c r="G74" t="s">
        <v>338</v>
      </c>
      <c r="H74">
        <v>20210318</v>
      </c>
    </row>
    <row r="75" spans="1:8" x14ac:dyDescent="0.25">
      <c r="A75" t="s">
        <v>1494</v>
      </c>
      <c r="B75" t="s">
        <v>1495</v>
      </c>
      <c r="C75">
        <v>0.31683800000000001</v>
      </c>
      <c r="D75">
        <v>857.95751299999995</v>
      </c>
      <c r="E75">
        <v>715.6</v>
      </c>
      <c r="F75" t="s">
        <v>1349</v>
      </c>
      <c r="G75" t="s">
        <v>341</v>
      </c>
      <c r="H75">
        <v>20210930</v>
      </c>
    </row>
    <row r="76" spans="1:8" x14ac:dyDescent="0.25">
      <c r="A76" t="s">
        <v>1496</v>
      </c>
      <c r="B76" t="s">
        <v>1497</v>
      </c>
      <c r="C76">
        <v>0.31373600000000001</v>
      </c>
      <c r="D76">
        <v>944.30531399999995</v>
      </c>
      <c r="E76">
        <v>643.79999999999995</v>
      </c>
      <c r="F76" t="s">
        <v>1349</v>
      </c>
      <c r="G76" t="s">
        <v>341</v>
      </c>
      <c r="H76">
        <v>20210826</v>
      </c>
    </row>
    <row r="77" spans="1:8" x14ac:dyDescent="0.25">
      <c r="A77" t="s">
        <v>1498</v>
      </c>
      <c r="B77" t="s">
        <v>1499</v>
      </c>
      <c r="C77">
        <v>0.311975</v>
      </c>
      <c r="D77">
        <v>277.817407</v>
      </c>
      <c r="E77">
        <v>2176</v>
      </c>
      <c r="F77" t="s">
        <v>1349</v>
      </c>
      <c r="G77" t="s">
        <v>338</v>
      </c>
      <c r="H77">
        <v>20210617</v>
      </c>
    </row>
    <row r="78" spans="1:8" x14ac:dyDescent="0.25">
      <c r="A78" t="s">
        <v>1500</v>
      </c>
      <c r="B78" t="s">
        <v>1501</v>
      </c>
      <c r="C78">
        <v>0.31180600000000003</v>
      </c>
      <c r="D78">
        <v>98.565213999999997</v>
      </c>
      <c r="E78">
        <v>6130</v>
      </c>
      <c r="F78" t="s">
        <v>1349</v>
      </c>
      <c r="G78" t="s">
        <v>347</v>
      </c>
      <c r="H78">
        <v>20210527</v>
      </c>
    </row>
    <row r="79" spans="1:8" x14ac:dyDescent="0.25">
      <c r="A79" t="s">
        <v>1502</v>
      </c>
      <c r="B79" t="s">
        <v>1503</v>
      </c>
      <c r="C79">
        <v>0.31062000000000001</v>
      </c>
      <c r="D79">
        <v>753.70049300000005</v>
      </c>
      <c r="E79">
        <v>798.6</v>
      </c>
      <c r="F79" t="s">
        <v>1349</v>
      </c>
      <c r="G79" t="s">
        <v>341</v>
      </c>
      <c r="H79">
        <v>20210812</v>
      </c>
    </row>
    <row r="80" spans="1:8" x14ac:dyDescent="0.25">
      <c r="A80" t="s">
        <v>1504</v>
      </c>
      <c r="B80" t="s">
        <v>1505</v>
      </c>
      <c r="C80">
        <v>0.29993999999999998</v>
      </c>
      <c r="D80">
        <v>396.18975599999999</v>
      </c>
      <c r="E80">
        <v>1467</v>
      </c>
      <c r="F80" t="s">
        <v>1349</v>
      </c>
      <c r="G80" t="s">
        <v>347</v>
      </c>
      <c r="H80">
        <v>20210408</v>
      </c>
    </row>
    <row r="81" spans="1:8" x14ac:dyDescent="0.25">
      <c r="A81" t="s">
        <v>1506</v>
      </c>
      <c r="B81" t="s">
        <v>1507</v>
      </c>
      <c r="C81">
        <v>0.28809699999999999</v>
      </c>
      <c r="D81">
        <v>189.75566599999999</v>
      </c>
      <c r="E81">
        <v>2942</v>
      </c>
      <c r="F81" t="s">
        <v>1349</v>
      </c>
      <c r="G81" t="s">
        <v>335</v>
      </c>
      <c r="H81">
        <v>20210610</v>
      </c>
    </row>
    <row r="82" spans="1:8" x14ac:dyDescent="0.25">
      <c r="A82" t="s">
        <v>1508</v>
      </c>
      <c r="B82" t="s">
        <v>1509</v>
      </c>
      <c r="C82">
        <v>0.28763899999999998</v>
      </c>
      <c r="D82">
        <v>112.783174</v>
      </c>
      <c r="E82">
        <v>4942</v>
      </c>
      <c r="F82" t="s">
        <v>1349</v>
      </c>
      <c r="G82" t="s">
        <v>377</v>
      </c>
      <c r="H82">
        <v>20210304</v>
      </c>
    </row>
    <row r="83" spans="1:8" x14ac:dyDescent="0.25">
      <c r="A83" t="s">
        <v>1510</v>
      </c>
      <c r="B83" t="s">
        <v>1511</v>
      </c>
      <c r="C83">
        <v>0.27900900000000001</v>
      </c>
      <c r="D83">
        <v>1274.8206680000001</v>
      </c>
      <c r="E83">
        <v>424.1</v>
      </c>
      <c r="F83" t="s">
        <v>1349</v>
      </c>
      <c r="G83" t="s">
        <v>335</v>
      </c>
      <c r="H83">
        <v>20211007</v>
      </c>
    </row>
    <row r="84" spans="1:8" x14ac:dyDescent="0.25">
      <c r="A84" t="s">
        <v>1512</v>
      </c>
      <c r="B84" t="s">
        <v>1513</v>
      </c>
      <c r="C84">
        <v>0.277501</v>
      </c>
      <c r="D84">
        <v>355.64067</v>
      </c>
      <c r="E84">
        <v>1512</v>
      </c>
      <c r="F84" t="s">
        <v>1349</v>
      </c>
      <c r="G84" t="s">
        <v>335</v>
      </c>
      <c r="H84">
        <v>20210506</v>
      </c>
    </row>
    <row r="85" spans="1:8" x14ac:dyDescent="0.25">
      <c r="A85" t="s">
        <v>1514</v>
      </c>
      <c r="B85" t="s">
        <v>1515</v>
      </c>
      <c r="C85">
        <v>0.271789</v>
      </c>
      <c r="D85">
        <v>345.80526900000001</v>
      </c>
      <c r="E85">
        <v>1523</v>
      </c>
      <c r="F85" t="s">
        <v>1349</v>
      </c>
      <c r="G85" t="s">
        <v>335</v>
      </c>
      <c r="H85">
        <v>20210422</v>
      </c>
    </row>
    <row r="86" spans="1:8" x14ac:dyDescent="0.25">
      <c r="A86" t="s">
        <v>1516</v>
      </c>
      <c r="B86" t="s">
        <v>1517</v>
      </c>
      <c r="C86">
        <v>0.271063</v>
      </c>
      <c r="D86">
        <v>195.044116</v>
      </c>
      <c r="E86">
        <v>2693</v>
      </c>
      <c r="F86" t="s">
        <v>1349</v>
      </c>
      <c r="G86" t="s">
        <v>356</v>
      </c>
      <c r="H86">
        <v>20210708</v>
      </c>
    </row>
    <row r="87" spans="1:8" x14ac:dyDescent="0.25">
      <c r="A87" t="s">
        <v>1518</v>
      </c>
      <c r="B87" t="s">
        <v>1519</v>
      </c>
      <c r="C87">
        <v>0.26585700000000001</v>
      </c>
      <c r="D87">
        <v>711.94793200000004</v>
      </c>
      <c r="E87">
        <v>723.6</v>
      </c>
      <c r="F87" t="s">
        <v>1349</v>
      </c>
      <c r="G87" t="s">
        <v>366</v>
      </c>
      <c r="H87">
        <v>20210826</v>
      </c>
    </row>
    <row r="88" spans="1:8" x14ac:dyDescent="0.25">
      <c r="A88" t="s">
        <v>1520</v>
      </c>
      <c r="B88" t="s">
        <v>1521</v>
      </c>
      <c r="C88">
        <v>0.25753199999999998</v>
      </c>
      <c r="D88">
        <v>890.81277499999999</v>
      </c>
      <c r="E88">
        <v>560.20000000000005</v>
      </c>
      <c r="F88" t="s">
        <v>1349</v>
      </c>
      <c r="G88" t="s">
        <v>377</v>
      </c>
      <c r="H88">
        <v>20210701</v>
      </c>
    </row>
    <row r="89" spans="1:8" x14ac:dyDescent="0.25">
      <c r="A89" t="s">
        <v>1522</v>
      </c>
      <c r="B89" t="s">
        <v>1523</v>
      </c>
      <c r="C89">
        <v>0.25135800000000003</v>
      </c>
      <c r="D89">
        <v>923.88121000000001</v>
      </c>
      <c r="E89">
        <v>527.20000000000005</v>
      </c>
      <c r="F89" t="s">
        <v>1349</v>
      </c>
      <c r="G89" t="s">
        <v>366</v>
      </c>
      <c r="H89">
        <v>20210624</v>
      </c>
    </row>
    <row r="90" spans="1:8" x14ac:dyDescent="0.25">
      <c r="A90" t="s">
        <v>1524</v>
      </c>
      <c r="B90" t="s">
        <v>1525</v>
      </c>
      <c r="C90">
        <v>0.24505199999999999</v>
      </c>
      <c r="D90">
        <v>1644.2189530000001</v>
      </c>
      <c r="E90">
        <v>288.8</v>
      </c>
      <c r="F90" t="s">
        <v>1349</v>
      </c>
      <c r="G90" t="s">
        <v>356</v>
      </c>
      <c r="H90">
        <v>20210610</v>
      </c>
    </row>
    <row r="91" spans="1:8" x14ac:dyDescent="0.25">
      <c r="A91" t="s">
        <v>1526</v>
      </c>
      <c r="B91" t="s">
        <v>1527</v>
      </c>
      <c r="C91">
        <v>0.24257200000000001</v>
      </c>
      <c r="D91">
        <v>118.45887500000001</v>
      </c>
      <c r="E91">
        <v>3968</v>
      </c>
      <c r="F91" t="s">
        <v>1349</v>
      </c>
      <c r="G91" t="s">
        <v>344</v>
      </c>
      <c r="H91">
        <v>20210708</v>
      </c>
    </row>
    <row r="92" spans="1:8" x14ac:dyDescent="0.25">
      <c r="A92" t="s">
        <v>1528</v>
      </c>
      <c r="B92" t="s">
        <v>1529</v>
      </c>
      <c r="C92">
        <v>0.237959</v>
      </c>
      <c r="D92">
        <v>492.31971900000002</v>
      </c>
      <c r="E92">
        <v>936.6</v>
      </c>
      <c r="F92" t="s">
        <v>1349</v>
      </c>
      <c r="G92" t="s">
        <v>377</v>
      </c>
      <c r="H92">
        <v>20210624</v>
      </c>
    </row>
    <row r="93" spans="1:8" x14ac:dyDescent="0.25">
      <c r="A93" t="s">
        <v>1530</v>
      </c>
      <c r="B93" t="s">
        <v>1531</v>
      </c>
      <c r="C93">
        <v>0.23539299999999999</v>
      </c>
      <c r="D93">
        <v>915.56299999999999</v>
      </c>
      <c r="E93">
        <v>498.2</v>
      </c>
      <c r="F93" t="s">
        <v>1349</v>
      </c>
      <c r="G93" t="s">
        <v>347</v>
      </c>
      <c r="H93">
        <v>20210729</v>
      </c>
    </row>
    <row r="94" spans="1:8" x14ac:dyDescent="0.25">
      <c r="A94" t="s">
        <v>1532</v>
      </c>
      <c r="B94" t="s">
        <v>1533</v>
      </c>
      <c r="C94">
        <v>0.22517899999999999</v>
      </c>
      <c r="D94">
        <v>258.802933</v>
      </c>
      <c r="E94">
        <v>1686</v>
      </c>
      <c r="F94" t="s">
        <v>1349</v>
      </c>
      <c r="G94" t="s">
        <v>347</v>
      </c>
      <c r="H94">
        <v>20211007</v>
      </c>
    </row>
    <row r="95" spans="1:8" x14ac:dyDescent="0.25">
      <c r="A95" t="s">
        <v>1534</v>
      </c>
      <c r="B95" t="s">
        <v>1535</v>
      </c>
      <c r="C95">
        <v>0.22503899999999999</v>
      </c>
      <c r="D95">
        <v>3722.3210509999999</v>
      </c>
      <c r="E95">
        <v>117.15</v>
      </c>
      <c r="F95" t="s">
        <v>1349</v>
      </c>
      <c r="G95" t="s">
        <v>341</v>
      </c>
      <c r="H95">
        <v>20210728</v>
      </c>
    </row>
    <row r="96" spans="1:8" x14ac:dyDescent="0.25">
      <c r="A96" t="s">
        <v>1536</v>
      </c>
      <c r="B96" t="s">
        <v>1537</v>
      </c>
      <c r="C96">
        <v>0.22442699999999999</v>
      </c>
      <c r="D96">
        <v>626.815155</v>
      </c>
      <c r="E96">
        <v>693.8</v>
      </c>
      <c r="F96" t="s">
        <v>1349</v>
      </c>
      <c r="G96" t="s">
        <v>338</v>
      </c>
      <c r="H96">
        <v>20210401</v>
      </c>
    </row>
    <row r="97" spans="1:8" x14ac:dyDescent="0.25">
      <c r="A97" t="s">
        <v>1538</v>
      </c>
      <c r="B97" t="s">
        <v>1539</v>
      </c>
      <c r="C97">
        <v>0.214698</v>
      </c>
      <c r="D97">
        <v>111.56669100000001</v>
      </c>
      <c r="E97">
        <v>3729</v>
      </c>
      <c r="F97" t="s">
        <v>1349</v>
      </c>
      <c r="G97" t="s">
        <v>338</v>
      </c>
      <c r="H97">
        <v>20210819</v>
      </c>
    </row>
    <row r="98" spans="1:8" x14ac:dyDescent="0.25">
      <c r="A98" t="s">
        <v>1540</v>
      </c>
      <c r="B98" t="s">
        <v>1541</v>
      </c>
      <c r="C98">
        <v>0.21449599999999999</v>
      </c>
      <c r="D98">
        <v>161.41419999999999</v>
      </c>
      <c r="E98">
        <v>2575</v>
      </c>
      <c r="F98" t="s">
        <v>1349</v>
      </c>
      <c r="G98" t="s">
        <v>1403</v>
      </c>
      <c r="H98">
        <v>20210819</v>
      </c>
    </row>
    <row r="99" spans="1:8" x14ac:dyDescent="0.25">
      <c r="A99" t="s">
        <v>1542</v>
      </c>
      <c r="B99" t="s">
        <v>1543</v>
      </c>
      <c r="C99">
        <v>0.21363799999999999</v>
      </c>
      <c r="D99">
        <v>168.626349</v>
      </c>
      <c r="E99">
        <v>2455</v>
      </c>
      <c r="F99" t="s">
        <v>1349</v>
      </c>
      <c r="G99" t="s">
        <v>359</v>
      </c>
      <c r="H99">
        <v>20210819</v>
      </c>
    </row>
    <row r="100" spans="1:8" x14ac:dyDescent="0.25">
      <c r="A100" t="s">
        <v>1544</v>
      </c>
      <c r="B100" t="s">
        <v>1545</v>
      </c>
      <c r="C100">
        <v>0.18240100000000001</v>
      </c>
      <c r="D100">
        <v>576.02333899999996</v>
      </c>
      <c r="E100">
        <v>613.6</v>
      </c>
      <c r="F100" t="s">
        <v>1349</v>
      </c>
      <c r="G100" t="s">
        <v>335</v>
      </c>
      <c r="H100">
        <v>20210812</v>
      </c>
    </row>
    <row r="101" spans="1:8" x14ac:dyDescent="0.25">
      <c r="A101" t="s">
        <v>1546</v>
      </c>
      <c r="B101" t="s">
        <v>1547</v>
      </c>
      <c r="C101">
        <v>0.16472400000000001</v>
      </c>
      <c r="D101">
        <v>552.81392400000004</v>
      </c>
      <c r="E101">
        <v>577.4</v>
      </c>
      <c r="F101" t="s">
        <v>1349</v>
      </c>
      <c r="G101" t="s">
        <v>344</v>
      </c>
      <c r="H101">
        <v>20210513</v>
      </c>
    </row>
    <row r="102" spans="1:8" x14ac:dyDescent="0.25">
      <c r="A102" t="s">
        <v>1548</v>
      </c>
      <c r="B102" t="s">
        <v>1549</v>
      </c>
      <c r="C102">
        <v>7.5472999999999998E-2</v>
      </c>
      <c r="D102">
        <v>184.23839799999999</v>
      </c>
      <c r="E102">
        <v>793.8</v>
      </c>
      <c r="F102" t="s">
        <v>1349</v>
      </c>
      <c r="G102" t="s">
        <v>335</v>
      </c>
      <c r="H102">
        <v>20210812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C2464-9B86-4F4F-AB7E-C468CC3589B9}">
  <dimension ref="A1:H251"/>
  <sheetViews>
    <sheetView topLeftCell="A210" workbookViewId="0">
      <selection activeCell="A2" sqref="A2:H251"/>
    </sheetView>
  </sheetViews>
  <sheetFormatPr defaultRowHeight="15" x14ac:dyDescent="0.25"/>
  <sheetData>
    <row r="1" spans="1:8" x14ac:dyDescent="0.25">
      <c r="A1" t="s">
        <v>324</v>
      </c>
      <c r="B1" t="s">
        <v>2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</row>
    <row r="2" spans="1:8" x14ac:dyDescent="0.25">
      <c r="A2" t="s">
        <v>1983</v>
      </c>
      <c r="B2" t="s">
        <v>1984</v>
      </c>
      <c r="C2">
        <v>1.454631</v>
      </c>
      <c r="D2">
        <v>2220.7530369999999</v>
      </c>
      <c r="E2">
        <v>278.8</v>
      </c>
      <c r="F2" t="s">
        <v>1349</v>
      </c>
      <c r="G2" t="s">
        <v>356</v>
      </c>
      <c r="H2">
        <v>20210824</v>
      </c>
    </row>
    <row r="3" spans="1:8" x14ac:dyDescent="0.25">
      <c r="A3" t="s">
        <v>1985</v>
      </c>
      <c r="B3" t="s">
        <v>1986</v>
      </c>
      <c r="C3">
        <v>1.311701</v>
      </c>
      <c r="D3">
        <v>778.67480799999998</v>
      </c>
      <c r="E3">
        <v>717</v>
      </c>
      <c r="F3" t="s">
        <v>1349</v>
      </c>
      <c r="G3" t="s">
        <v>347</v>
      </c>
      <c r="H3">
        <v>20211001</v>
      </c>
    </row>
    <row r="4" spans="1:8" x14ac:dyDescent="0.25">
      <c r="A4" t="s">
        <v>1987</v>
      </c>
      <c r="B4" t="s">
        <v>1988</v>
      </c>
      <c r="C4">
        <v>1.260634</v>
      </c>
      <c r="D4">
        <v>569.61114299999997</v>
      </c>
      <c r="E4">
        <v>942</v>
      </c>
      <c r="F4" t="s">
        <v>1349</v>
      </c>
      <c r="G4" t="s">
        <v>347</v>
      </c>
      <c r="H4">
        <v>20211014</v>
      </c>
    </row>
    <row r="5" spans="1:8" x14ac:dyDescent="0.25">
      <c r="A5" t="s">
        <v>1989</v>
      </c>
      <c r="B5" t="s">
        <v>1990</v>
      </c>
      <c r="C5">
        <v>1.2294240000000001</v>
      </c>
      <c r="D5">
        <v>104.82561800000001</v>
      </c>
      <c r="E5">
        <v>4992</v>
      </c>
      <c r="F5" t="s">
        <v>1349</v>
      </c>
      <c r="G5" t="s">
        <v>359</v>
      </c>
      <c r="H5">
        <v>20210304</v>
      </c>
    </row>
    <row r="6" spans="1:8" x14ac:dyDescent="0.25">
      <c r="A6" t="s">
        <v>1991</v>
      </c>
      <c r="B6" t="s">
        <v>1992</v>
      </c>
      <c r="C6">
        <v>1.132995</v>
      </c>
      <c r="D6">
        <v>469.56718599999999</v>
      </c>
      <c r="E6">
        <v>1027</v>
      </c>
      <c r="F6" t="s">
        <v>1349</v>
      </c>
      <c r="G6" t="s">
        <v>347</v>
      </c>
      <c r="H6">
        <v>20210617</v>
      </c>
    </row>
    <row r="7" spans="1:8" x14ac:dyDescent="0.25">
      <c r="A7" t="s">
        <v>1993</v>
      </c>
      <c r="B7" t="s">
        <v>1994</v>
      </c>
      <c r="C7">
        <v>1.0908979999999999</v>
      </c>
      <c r="D7">
        <v>533.09703100000002</v>
      </c>
      <c r="E7">
        <v>871</v>
      </c>
      <c r="F7" t="s">
        <v>1349</v>
      </c>
      <c r="G7" t="s">
        <v>1403</v>
      </c>
      <c r="H7">
        <v>20210715</v>
      </c>
    </row>
    <row r="8" spans="1:8" x14ac:dyDescent="0.25">
      <c r="A8" t="s">
        <v>1995</v>
      </c>
      <c r="B8" t="s">
        <v>1996</v>
      </c>
      <c r="C8">
        <v>1.0806960000000001</v>
      </c>
      <c r="D8">
        <v>267.58871699999997</v>
      </c>
      <c r="E8">
        <v>1719</v>
      </c>
      <c r="F8" t="s">
        <v>1349</v>
      </c>
      <c r="G8" t="s">
        <v>347</v>
      </c>
      <c r="H8">
        <v>20210812</v>
      </c>
    </row>
    <row r="9" spans="1:8" x14ac:dyDescent="0.25">
      <c r="A9" t="s">
        <v>1997</v>
      </c>
      <c r="B9" t="s">
        <v>1998</v>
      </c>
      <c r="C9">
        <v>1.0092989999999999</v>
      </c>
      <c r="D9">
        <v>115.08062200000001</v>
      </c>
      <c r="E9">
        <v>3733</v>
      </c>
      <c r="F9" t="s">
        <v>1349</v>
      </c>
      <c r="G9" t="s">
        <v>344</v>
      </c>
      <c r="H9">
        <v>20211007</v>
      </c>
    </row>
    <row r="10" spans="1:8" x14ac:dyDescent="0.25">
      <c r="A10" t="s">
        <v>1999</v>
      </c>
      <c r="B10" t="s">
        <v>2000</v>
      </c>
      <c r="C10">
        <v>0.97718899999999997</v>
      </c>
      <c r="D10">
        <v>1353.934841</v>
      </c>
      <c r="E10">
        <v>307.2</v>
      </c>
      <c r="F10" t="s">
        <v>1349</v>
      </c>
      <c r="G10" t="s">
        <v>338</v>
      </c>
      <c r="H10">
        <v>20210812</v>
      </c>
    </row>
    <row r="11" spans="1:8" x14ac:dyDescent="0.25">
      <c r="A11" t="s">
        <v>2001</v>
      </c>
      <c r="B11" t="s">
        <v>2002</v>
      </c>
      <c r="C11">
        <v>0.96735400000000005</v>
      </c>
      <c r="D11">
        <v>123.387018</v>
      </c>
      <c r="E11">
        <v>3337</v>
      </c>
      <c r="F11" t="s">
        <v>1349</v>
      </c>
      <c r="G11" t="s">
        <v>377</v>
      </c>
      <c r="H11">
        <v>20210520</v>
      </c>
    </row>
    <row r="12" spans="1:8" x14ac:dyDescent="0.25">
      <c r="A12" t="s">
        <v>2003</v>
      </c>
      <c r="B12" t="s">
        <v>2004</v>
      </c>
      <c r="C12">
        <v>0.94586300000000001</v>
      </c>
      <c r="D12">
        <v>113.025031</v>
      </c>
      <c r="E12">
        <v>3562</v>
      </c>
      <c r="F12" t="s">
        <v>1349</v>
      </c>
      <c r="G12" t="s">
        <v>341</v>
      </c>
      <c r="H12">
        <v>20210114</v>
      </c>
    </row>
    <row r="13" spans="1:8" x14ac:dyDescent="0.25">
      <c r="A13" t="s">
        <v>2005</v>
      </c>
      <c r="B13" t="s">
        <v>2006</v>
      </c>
      <c r="C13">
        <v>0.92900499999999997</v>
      </c>
      <c r="D13">
        <v>76.100823000000005</v>
      </c>
      <c r="E13">
        <v>5196</v>
      </c>
      <c r="F13" t="s">
        <v>1349</v>
      </c>
      <c r="G13" t="s">
        <v>347</v>
      </c>
      <c r="H13" t="s">
        <v>333</v>
      </c>
    </row>
    <row r="14" spans="1:8" x14ac:dyDescent="0.25">
      <c r="A14" t="s">
        <v>2007</v>
      </c>
      <c r="B14" t="s">
        <v>2008</v>
      </c>
      <c r="C14">
        <v>0.924396</v>
      </c>
      <c r="D14">
        <v>225.025927</v>
      </c>
      <c r="E14">
        <v>1748.5</v>
      </c>
      <c r="F14" t="s">
        <v>1349</v>
      </c>
      <c r="G14" t="s">
        <v>347</v>
      </c>
      <c r="H14">
        <v>20210930</v>
      </c>
    </row>
    <row r="15" spans="1:8" x14ac:dyDescent="0.25">
      <c r="A15" t="s">
        <v>2009</v>
      </c>
      <c r="B15" t="s">
        <v>2010</v>
      </c>
      <c r="C15">
        <v>0.91955299999999995</v>
      </c>
      <c r="D15">
        <v>317.95014700000002</v>
      </c>
      <c r="E15">
        <v>1231</v>
      </c>
      <c r="F15" t="s">
        <v>1349</v>
      </c>
      <c r="G15" t="s">
        <v>366</v>
      </c>
      <c r="H15">
        <v>20210916</v>
      </c>
    </row>
    <row r="16" spans="1:8" x14ac:dyDescent="0.25">
      <c r="A16" t="s">
        <v>2011</v>
      </c>
      <c r="B16" t="s">
        <v>2012</v>
      </c>
      <c r="C16">
        <v>0.90406200000000003</v>
      </c>
      <c r="D16">
        <v>32.665812000000003</v>
      </c>
      <c r="E16">
        <v>11780</v>
      </c>
      <c r="F16" t="s">
        <v>1349</v>
      </c>
      <c r="G16" t="s">
        <v>377</v>
      </c>
      <c r="H16">
        <v>20210805</v>
      </c>
    </row>
    <row r="17" spans="1:8" x14ac:dyDescent="0.25">
      <c r="A17" t="s">
        <v>2013</v>
      </c>
      <c r="B17" t="s">
        <v>2014</v>
      </c>
      <c r="C17">
        <v>0.88759299999999997</v>
      </c>
      <c r="D17">
        <v>100.664328</v>
      </c>
      <c r="E17">
        <v>3753</v>
      </c>
      <c r="F17" t="s">
        <v>1349</v>
      </c>
      <c r="G17" t="s">
        <v>366</v>
      </c>
      <c r="H17">
        <v>20210429</v>
      </c>
    </row>
    <row r="18" spans="1:8" x14ac:dyDescent="0.25">
      <c r="A18" t="s">
        <v>2015</v>
      </c>
      <c r="B18" t="s">
        <v>2016</v>
      </c>
      <c r="C18">
        <v>0.88302499999999995</v>
      </c>
      <c r="D18">
        <v>1717.773465</v>
      </c>
      <c r="E18">
        <v>218.8</v>
      </c>
      <c r="F18" t="s">
        <v>1349</v>
      </c>
      <c r="G18" t="s">
        <v>366</v>
      </c>
      <c r="H18">
        <v>20210805</v>
      </c>
    </row>
    <row r="19" spans="1:8" x14ac:dyDescent="0.25">
      <c r="A19" t="s">
        <v>2017</v>
      </c>
      <c r="B19" t="s">
        <v>2018</v>
      </c>
      <c r="C19">
        <v>0.87408200000000003</v>
      </c>
      <c r="D19">
        <v>65.213398999999995</v>
      </c>
      <c r="E19">
        <v>5705</v>
      </c>
      <c r="F19" t="s">
        <v>1349</v>
      </c>
      <c r="G19" t="s">
        <v>359</v>
      </c>
      <c r="H19">
        <v>20210304</v>
      </c>
    </row>
    <row r="20" spans="1:8" x14ac:dyDescent="0.25">
      <c r="A20" t="s">
        <v>2019</v>
      </c>
      <c r="B20" t="s">
        <v>2020</v>
      </c>
      <c r="C20">
        <v>0.86380400000000002</v>
      </c>
      <c r="D20">
        <v>1598.555116</v>
      </c>
      <c r="E20">
        <v>230</v>
      </c>
      <c r="F20" t="s">
        <v>1349</v>
      </c>
      <c r="G20" t="s">
        <v>359</v>
      </c>
      <c r="H20">
        <v>20210902</v>
      </c>
    </row>
    <row r="21" spans="1:8" x14ac:dyDescent="0.25">
      <c r="A21" t="s">
        <v>2021</v>
      </c>
      <c r="B21" t="s">
        <v>2022</v>
      </c>
      <c r="C21">
        <v>0.85136999999999996</v>
      </c>
      <c r="D21">
        <v>121.35815700000001</v>
      </c>
      <c r="E21">
        <v>2986</v>
      </c>
      <c r="F21" t="s">
        <v>1349</v>
      </c>
      <c r="G21" t="s">
        <v>347</v>
      </c>
      <c r="H21">
        <v>20210527</v>
      </c>
    </row>
    <row r="22" spans="1:8" x14ac:dyDescent="0.25">
      <c r="A22" t="s">
        <v>2023</v>
      </c>
      <c r="B22" t="s">
        <v>2024</v>
      </c>
      <c r="C22">
        <v>0.84235700000000002</v>
      </c>
      <c r="D22">
        <v>280.54690799999997</v>
      </c>
      <c r="E22">
        <v>1278</v>
      </c>
      <c r="F22" t="s">
        <v>1349</v>
      </c>
      <c r="G22" t="s">
        <v>53</v>
      </c>
      <c r="H22">
        <v>20210722</v>
      </c>
    </row>
    <row r="23" spans="1:8" x14ac:dyDescent="0.25">
      <c r="A23" t="s">
        <v>2025</v>
      </c>
      <c r="B23" t="s">
        <v>2026</v>
      </c>
      <c r="C23">
        <v>0.82490399999999997</v>
      </c>
      <c r="D23">
        <v>390.99143700000002</v>
      </c>
      <c r="E23">
        <v>898</v>
      </c>
      <c r="F23" t="s">
        <v>1349</v>
      </c>
      <c r="G23" t="s">
        <v>377</v>
      </c>
      <c r="H23">
        <v>20210805</v>
      </c>
    </row>
    <row r="24" spans="1:8" x14ac:dyDescent="0.25">
      <c r="A24" t="s">
        <v>2027</v>
      </c>
      <c r="B24" t="s">
        <v>2028</v>
      </c>
      <c r="C24">
        <v>0.80080700000000005</v>
      </c>
      <c r="D24">
        <v>467.69208500000002</v>
      </c>
      <c r="E24">
        <v>728.8</v>
      </c>
      <c r="F24" t="s">
        <v>1349</v>
      </c>
      <c r="G24" t="s">
        <v>356</v>
      </c>
      <c r="H24">
        <v>20210624</v>
      </c>
    </row>
    <row r="25" spans="1:8" x14ac:dyDescent="0.25">
      <c r="A25" t="s">
        <v>2029</v>
      </c>
      <c r="B25" t="s">
        <v>2030</v>
      </c>
      <c r="C25">
        <v>0.794933</v>
      </c>
      <c r="D25">
        <v>127.68068700000001</v>
      </c>
      <c r="E25">
        <v>2650</v>
      </c>
      <c r="F25" t="s">
        <v>1349</v>
      </c>
      <c r="G25" t="s">
        <v>1403</v>
      </c>
      <c r="H25">
        <v>20210930</v>
      </c>
    </row>
    <row r="26" spans="1:8" x14ac:dyDescent="0.25">
      <c r="A26" t="s">
        <v>2031</v>
      </c>
      <c r="B26" t="s">
        <v>2032</v>
      </c>
      <c r="C26">
        <v>0.79359000000000002</v>
      </c>
      <c r="D26">
        <v>136.20248000000001</v>
      </c>
      <c r="E26">
        <v>2480</v>
      </c>
      <c r="F26" t="s">
        <v>1349</v>
      </c>
      <c r="G26" t="s">
        <v>1403</v>
      </c>
      <c r="H26" t="s">
        <v>333</v>
      </c>
    </row>
    <row r="27" spans="1:8" x14ac:dyDescent="0.25">
      <c r="A27" t="s">
        <v>2033</v>
      </c>
      <c r="B27" t="s">
        <v>2034</v>
      </c>
      <c r="C27">
        <v>0.78303599999999995</v>
      </c>
      <c r="D27">
        <v>1935.4809729999999</v>
      </c>
      <c r="E27">
        <v>172.2</v>
      </c>
      <c r="F27" t="s">
        <v>1349</v>
      </c>
      <c r="G27" t="s">
        <v>1403</v>
      </c>
      <c r="H27">
        <v>20210826</v>
      </c>
    </row>
    <row r="28" spans="1:8" x14ac:dyDescent="0.25">
      <c r="A28" t="s">
        <v>2035</v>
      </c>
      <c r="B28" t="s">
        <v>2036</v>
      </c>
      <c r="C28">
        <v>0.78219399999999994</v>
      </c>
      <c r="D28">
        <v>234.78934799999999</v>
      </c>
      <c r="E28">
        <v>1418</v>
      </c>
      <c r="F28" t="s">
        <v>1349</v>
      </c>
      <c r="G28" t="s">
        <v>1403</v>
      </c>
      <c r="H28">
        <v>20210729</v>
      </c>
    </row>
    <row r="29" spans="1:8" x14ac:dyDescent="0.25">
      <c r="A29" t="s">
        <v>2037</v>
      </c>
      <c r="B29" t="s">
        <v>2038</v>
      </c>
      <c r="C29">
        <v>0.76218699999999995</v>
      </c>
      <c r="D29">
        <v>363.89882899999998</v>
      </c>
      <c r="E29">
        <v>891.5</v>
      </c>
      <c r="F29" t="s">
        <v>1349</v>
      </c>
      <c r="G29" t="s">
        <v>338</v>
      </c>
      <c r="H29">
        <v>20210923</v>
      </c>
    </row>
    <row r="30" spans="1:8" x14ac:dyDescent="0.25">
      <c r="A30" t="s">
        <v>2039</v>
      </c>
      <c r="B30" t="s">
        <v>2040</v>
      </c>
      <c r="C30">
        <v>0.75061500000000003</v>
      </c>
      <c r="D30">
        <v>316.32712199999997</v>
      </c>
      <c r="E30">
        <v>1010</v>
      </c>
      <c r="F30" t="s">
        <v>1349</v>
      </c>
      <c r="G30" t="s">
        <v>1403</v>
      </c>
      <c r="H30">
        <v>20210902</v>
      </c>
    </row>
    <row r="31" spans="1:8" x14ac:dyDescent="0.25">
      <c r="A31" t="s">
        <v>2041</v>
      </c>
      <c r="B31" t="s">
        <v>2042</v>
      </c>
      <c r="C31">
        <v>0.726078</v>
      </c>
      <c r="D31">
        <v>334.97310700000003</v>
      </c>
      <c r="E31">
        <v>922.6</v>
      </c>
      <c r="F31" t="s">
        <v>1349</v>
      </c>
      <c r="G31" t="s">
        <v>338</v>
      </c>
      <c r="H31">
        <v>20210812</v>
      </c>
    </row>
    <row r="32" spans="1:8" x14ac:dyDescent="0.25">
      <c r="A32" t="s">
        <v>2043</v>
      </c>
      <c r="B32" t="s">
        <v>2044</v>
      </c>
      <c r="C32">
        <v>0.69490099999999999</v>
      </c>
      <c r="D32">
        <v>1411.1457479999999</v>
      </c>
      <c r="E32">
        <v>209.6</v>
      </c>
      <c r="F32" t="s">
        <v>1349</v>
      </c>
      <c r="G32" t="s">
        <v>338</v>
      </c>
      <c r="H32">
        <v>20210805</v>
      </c>
    </row>
    <row r="33" spans="1:8" x14ac:dyDescent="0.25">
      <c r="A33" t="s">
        <v>2045</v>
      </c>
      <c r="B33" t="s">
        <v>2046</v>
      </c>
      <c r="C33">
        <v>0.67785300000000004</v>
      </c>
      <c r="D33">
        <v>218.57575499999999</v>
      </c>
      <c r="E33">
        <v>1320</v>
      </c>
      <c r="F33" t="s">
        <v>1349</v>
      </c>
      <c r="G33" t="s">
        <v>347</v>
      </c>
      <c r="H33">
        <v>20210408</v>
      </c>
    </row>
    <row r="34" spans="1:8" x14ac:dyDescent="0.25">
      <c r="A34" t="s">
        <v>2047</v>
      </c>
      <c r="B34" t="s">
        <v>2048</v>
      </c>
      <c r="C34">
        <v>0.67697499999999999</v>
      </c>
      <c r="D34">
        <v>870.53198899999995</v>
      </c>
      <c r="E34">
        <v>331</v>
      </c>
      <c r="F34" t="s">
        <v>1349</v>
      </c>
      <c r="G34" t="s">
        <v>347</v>
      </c>
      <c r="H34">
        <v>20210819</v>
      </c>
    </row>
    <row r="35" spans="1:8" x14ac:dyDescent="0.25">
      <c r="A35" t="s">
        <v>2049</v>
      </c>
      <c r="B35" t="s">
        <v>2050</v>
      </c>
      <c r="C35">
        <v>0.67607499999999998</v>
      </c>
      <c r="D35">
        <v>5873.9148269999996</v>
      </c>
      <c r="E35">
        <v>48.99</v>
      </c>
      <c r="F35" t="s">
        <v>1349</v>
      </c>
      <c r="G35" t="s">
        <v>53</v>
      </c>
      <c r="H35">
        <v>20210722</v>
      </c>
    </row>
    <row r="36" spans="1:8" x14ac:dyDescent="0.25">
      <c r="A36" t="s">
        <v>2051</v>
      </c>
      <c r="B36" t="s">
        <v>2052</v>
      </c>
      <c r="C36">
        <v>0.66991900000000004</v>
      </c>
      <c r="D36">
        <v>99.700361000000001</v>
      </c>
      <c r="E36">
        <v>2860</v>
      </c>
      <c r="F36" t="s">
        <v>1349</v>
      </c>
      <c r="G36" t="s">
        <v>377</v>
      </c>
      <c r="H36">
        <v>20210909</v>
      </c>
    </row>
    <row r="37" spans="1:8" x14ac:dyDescent="0.25">
      <c r="A37" t="s">
        <v>2053</v>
      </c>
      <c r="B37" t="s">
        <v>2054</v>
      </c>
      <c r="C37">
        <v>0.665489</v>
      </c>
      <c r="D37">
        <v>150.508656</v>
      </c>
      <c r="E37">
        <v>1882</v>
      </c>
      <c r="F37" t="s">
        <v>1349</v>
      </c>
      <c r="G37" t="s">
        <v>1403</v>
      </c>
      <c r="H37" t="s">
        <v>333</v>
      </c>
    </row>
    <row r="38" spans="1:8" x14ac:dyDescent="0.25">
      <c r="A38" t="s">
        <v>2055</v>
      </c>
      <c r="B38" t="s">
        <v>2056</v>
      </c>
      <c r="C38">
        <v>0.66407799999999995</v>
      </c>
      <c r="D38">
        <v>332.38088299999998</v>
      </c>
      <c r="E38">
        <v>850.4</v>
      </c>
      <c r="F38" t="s">
        <v>1349</v>
      </c>
      <c r="G38" t="s">
        <v>347</v>
      </c>
      <c r="H38">
        <v>20210225</v>
      </c>
    </row>
    <row r="39" spans="1:8" x14ac:dyDescent="0.25">
      <c r="A39" t="s">
        <v>2057</v>
      </c>
      <c r="B39" t="s">
        <v>2058</v>
      </c>
      <c r="C39">
        <v>0.66390499999999997</v>
      </c>
      <c r="D39">
        <v>1708.4842490000001</v>
      </c>
      <c r="E39">
        <v>165.4</v>
      </c>
      <c r="F39" t="s">
        <v>1349</v>
      </c>
      <c r="G39" t="s">
        <v>338</v>
      </c>
      <c r="H39">
        <v>20210408</v>
      </c>
    </row>
    <row r="40" spans="1:8" x14ac:dyDescent="0.25">
      <c r="A40" t="s">
        <v>2059</v>
      </c>
      <c r="B40" t="s">
        <v>2060</v>
      </c>
      <c r="C40">
        <v>0.65651800000000005</v>
      </c>
      <c r="D40">
        <v>2101.0453640000001</v>
      </c>
      <c r="E40">
        <v>133</v>
      </c>
      <c r="F40" t="s">
        <v>1349</v>
      </c>
      <c r="G40" t="s">
        <v>53</v>
      </c>
      <c r="H40">
        <v>20210812</v>
      </c>
    </row>
    <row r="41" spans="1:8" x14ac:dyDescent="0.25">
      <c r="A41" t="s">
        <v>2061</v>
      </c>
      <c r="B41" t="s">
        <v>2062</v>
      </c>
      <c r="C41">
        <v>0.65196200000000004</v>
      </c>
      <c r="D41">
        <v>515.79914199999996</v>
      </c>
      <c r="E41">
        <v>538</v>
      </c>
      <c r="F41" t="s">
        <v>1349</v>
      </c>
      <c r="G41" t="s">
        <v>377</v>
      </c>
      <c r="H41">
        <v>20200325</v>
      </c>
    </row>
    <row r="42" spans="1:8" x14ac:dyDescent="0.25">
      <c r="A42" t="s">
        <v>2063</v>
      </c>
      <c r="B42" t="s">
        <v>2064</v>
      </c>
      <c r="C42">
        <v>0.642872</v>
      </c>
      <c r="D42">
        <v>1955.2022360000001</v>
      </c>
      <c r="E42">
        <v>139.94999999999999</v>
      </c>
      <c r="F42" t="s">
        <v>1349</v>
      </c>
      <c r="G42" t="s">
        <v>377</v>
      </c>
      <c r="H42">
        <v>20201119</v>
      </c>
    </row>
    <row r="43" spans="1:8" x14ac:dyDescent="0.25">
      <c r="A43" t="s">
        <v>2065</v>
      </c>
      <c r="B43" t="s">
        <v>2066</v>
      </c>
      <c r="C43">
        <v>0.63182499999999997</v>
      </c>
      <c r="D43">
        <v>1618.101889</v>
      </c>
      <c r="E43">
        <v>166.2</v>
      </c>
      <c r="F43" t="s">
        <v>1349</v>
      </c>
      <c r="G43" t="s">
        <v>1403</v>
      </c>
      <c r="H43">
        <v>20210408</v>
      </c>
    </row>
    <row r="44" spans="1:8" x14ac:dyDescent="0.25">
      <c r="A44" t="s">
        <v>2067</v>
      </c>
      <c r="B44" t="s">
        <v>2068</v>
      </c>
      <c r="C44">
        <v>0.62993100000000002</v>
      </c>
      <c r="D44">
        <v>1974.393493</v>
      </c>
      <c r="E44">
        <v>135.80000000000001</v>
      </c>
      <c r="F44" t="s">
        <v>1349</v>
      </c>
      <c r="G44" t="s">
        <v>53</v>
      </c>
      <c r="H44">
        <v>20210812</v>
      </c>
    </row>
    <row r="45" spans="1:8" x14ac:dyDescent="0.25">
      <c r="A45" t="s">
        <v>2069</v>
      </c>
      <c r="B45" t="s">
        <v>2070</v>
      </c>
      <c r="C45">
        <v>0.62892000000000003</v>
      </c>
      <c r="D45">
        <v>219.780192</v>
      </c>
      <c r="E45">
        <v>1218</v>
      </c>
      <c r="F45" t="s">
        <v>1349</v>
      </c>
      <c r="G45" t="s">
        <v>377</v>
      </c>
      <c r="H45">
        <v>20210325</v>
      </c>
    </row>
    <row r="46" spans="1:8" x14ac:dyDescent="0.25">
      <c r="A46" t="s">
        <v>2071</v>
      </c>
      <c r="B46" t="s">
        <v>2072</v>
      </c>
      <c r="C46">
        <v>0.62577799999999995</v>
      </c>
      <c r="D46">
        <v>266.08864599999998</v>
      </c>
      <c r="E46">
        <v>1001</v>
      </c>
      <c r="F46" t="s">
        <v>1349</v>
      </c>
      <c r="G46" t="s">
        <v>356</v>
      </c>
      <c r="H46">
        <v>20210527</v>
      </c>
    </row>
    <row r="47" spans="1:8" x14ac:dyDescent="0.25">
      <c r="A47" t="s">
        <v>2073</v>
      </c>
      <c r="B47" t="s">
        <v>2074</v>
      </c>
      <c r="C47">
        <v>0.61434200000000005</v>
      </c>
      <c r="D47">
        <v>275.83040199999999</v>
      </c>
      <c r="E47">
        <v>948</v>
      </c>
      <c r="F47" t="s">
        <v>1349</v>
      </c>
      <c r="G47" t="s">
        <v>347</v>
      </c>
      <c r="H47">
        <v>20210701</v>
      </c>
    </row>
    <row r="48" spans="1:8" x14ac:dyDescent="0.25">
      <c r="A48" t="s">
        <v>2075</v>
      </c>
      <c r="B48" t="s">
        <v>2076</v>
      </c>
      <c r="C48">
        <v>0.58927200000000002</v>
      </c>
      <c r="D48">
        <v>1239.8251949999999</v>
      </c>
      <c r="E48">
        <v>202.3</v>
      </c>
      <c r="F48" t="s">
        <v>1349</v>
      </c>
      <c r="G48" t="s">
        <v>338</v>
      </c>
      <c r="H48">
        <v>20210114</v>
      </c>
    </row>
    <row r="49" spans="1:8" x14ac:dyDescent="0.25">
      <c r="A49" t="s">
        <v>2077</v>
      </c>
      <c r="B49" t="s">
        <v>2078</v>
      </c>
      <c r="C49">
        <v>0.57338</v>
      </c>
      <c r="D49">
        <v>123.884398</v>
      </c>
      <c r="E49">
        <v>1970</v>
      </c>
      <c r="F49" t="s">
        <v>1349</v>
      </c>
      <c r="G49" t="s">
        <v>344</v>
      </c>
      <c r="H49">
        <v>20210401</v>
      </c>
    </row>
    <row r="50" spans="1:8" x14ac:dyDescent="0.25">
      <c r="A50" t="s">
        <v>2079</v>
      </c>
      <c r="B50" t="s">
        <v>2080</v>
      </c>
      <c r="C50">
        <v>0.57298300000000002</v>
      </c>
      <c r="D50">
        <v>599.36925199999996</v>
      </c>
      <c r="E50">
        <v>406.9</v>
      </c>
      <c r="F50" t="s">
        <v>1349</v>
      </c>
      <c r="G50" t="s">
        <v>338</v>
      </c>
      <c r="H50">
        <v>20210729</v>
      </c>
    </row>
    <row r="51" spans="1:8" x14ac:dyDescent="0.25">
      <c r="A51" t="s">
        <v>2081</v>
      </c>
      <c r="B51" t="s">
        <v>2082</v>
      </c>
      <c r="C51">
        <v>0.57205799999999996</v>
      </c>
      <c r="D51">
        <v>729.44767999999999</v>
      </c>
      <c r="E51">
        <v>333.8</v>
      </c>
      <c r="F51" t="s">
        <v>1349</v>
      </c>
      <c r="G51" t="s">
        <v>377</v>
      </c>
      <c r="H51">
        <v>20200212</v>
      </c>
    </row>
    <row r="52" spans="1:8" x14ac:dyDescent="0.25">
      <c r="A52" t="s">
        <v>2083</v>
      </c>
      <c r="B52" t="s">
        <v>2084</v>
      </c>
      <c r="C52">
        <v>0.56591499999999995</v>
      </c>
      <c r="D52">
        <v>161.44420099999999</v>
      </c>
      <c r="E52">
        <v>1492</v>
      </c>
      <c r="F52" t="s">
        <v>1349</v>
      </c>
      <c r="G52" t="s">
        <v>366</v>
      </c>
      <c r="H52">
        <v>20210708</v>
      </c>
    </row>
    <row r="53" spans="1:8" x14ac:dyDescent="0.25">
      <c r="A53" t="s">
        <v>2085</v>
      </c>
      <c r="B53" t="s">
        <v>2086</v>
      </c>
      <c r="C53">
        <v>0.56268200000000002</v>
      </c>
      <c r="D53">
        <v>64.208781000000002</v>
      </c>
      <c r="E53">
        <v>3730</v>
      </c>
      <c r="F53" t="s">
        <v>1349</v>
      </c>
      <c r="G53" t="s">
        <v>1403</v>
      </c>
      <c r="H53">
        <v>20210603</v>
      </c>
    </row>
    <row r="54" spans="1:8" x14ac:dyDescent="0.25">
      <c r="A54" t="s">
        <v>2087</v>
      </c>
      <c r="B54" t="s">
        <v>2088</v>
      </c>
      <c r="C54">
        <v>0.55876700000000001</v>
      </c>
      <c r="D54">
        <v>149.862966</v>
      </c>
      <c r="E54">
        <v>1587</v>
      </c>
      <c r="F54" t="s">
        <v>1349</v>
      </c>
      <c r="G54" t="s">
        <v>338</v>
      </c>
      <c r="H54">
        <v>20210325</v>
      </c>
    </row>
    <row r="55" spans="1:8" x14ac:dyDescent="0.25">
      <c r="A55" t="s">
        <v>2089</v>
      </c>
      <c r="B55" t="s">
        <v>2090</v>
      </c>
      <c r="C55">
        <v>0.55469299999999999</v>
      </c>
      <c r="D55">
        <v>1548.1854490000001</v>
      </c>
      <c r="E55">
        <v>152.5</v>
      </c>
      <c r="F55" t="s">
        <v>1349</v>
      </c>
      <c r="G55" t="s">
        <v>347</v>
      </c>
      <c r="H55">
        <v>20210305</v>
      </c>
    </row>
    <row r="56" spans="1:8" x14ac:dyDescent="0.25">
      <c r="A56" t="s">
        <v>2091</v>
      </c>
      <c r="B56" t="s">
        <v>2092</v>
      </c>
      <c r="C56">
        <v>0.54452400000000001</v>
      </c>
      <c r="D56">
        <v>231.30763099999999</v>
      </c>
      <c r="E56">
        <v>1002</v>
      </c>
      <c r="F56" t="s">
        <v>1349</v>
      </c>
      <c r="G56" t="s">
        <v>377</v>
      </c>
      <c r="H56" t="s">
        <v>333</v>
      </c>
    </row>
    <row r="57" spans="1:8" x14ac:dyDescent="0.25">
      <c r="A57" t="s">
        <v>2093</v>
      </c>
      <c r="B57" t="s">
        <v>2094</v>
      </c>
      <c r="C57">
        <v>0.54233799999999999</v>
      </c>
      <c r="D57">
        <v>719.12632699999995</v>
      </c>
      <c r="E57">
        <v>321</v>
      </c>
      <c r="F57" t="s">
        <v>1349</v>
      </c>
      <c r="G57" t="s">
        <v>366</v>
      </c>
      <c r="H57">
        <v>20210422</v>
      </c>
    </row>
    <row r="58" spans="1:8" x14ac:dyDescent="0.25">
      <c r="A58" t="s">
        <v>2095</v>
      </c>
      <c r="B58" t="s">
        <v>2096</v>
      </c>
      <c r="C58">
        <v>0.526779</v>
      </c>
      <c r="D58">
        <v>790.889903</v>
      </c>
      <c r="E58">
        <v>283.5</v>
      </c>
      <c r="F58" t="s">
        <v>1349</v>
      </c>
      <c r="G58" t="s">
        <v>1403</v>
      </c>
      <c r="H58">
        <v>20210624</v>
      </c>
    </row>
    <row r="59" spans="1:8" x14ac:dyDescent="0.25">
      <c r="A59" t="s">
        <v>2097</v>
      </c>
      <c r="B59" t="s">
        <v>2098</v>
      </c>
      <c r="C59">
        <v>0.52619300000000002</v>
      </c>
      <c r="D59">
        <v>879.68491300000005</v>
      </c>
      <c r="E59">
        <v>254.6</v>
      </c>
      <c r="F59" t="s">
        <v>1349</v>
      </c>
      <c r="G59" t="s">
        <v>366</v>
      </c>
      <c r="H59">
        <v>20210610</v>
      </c>
    </row>
    <row r="60" spans="1:8" x14ac:dyDescent="0.25">
      <c r="A60" t="s">
        <v>2099</v>
      </c>
      <c r="B60" t="s">
        <v>2100</v>
      </c>
      <c r="C60">
        <v>0.51915</v>
      </c>
      <c r="D60">
        <v>204.791247</v>
      </c>
      <c r="E60">
        <v>1079</v>
      </c>
      <c r="F60" t="s">
        <v>1349</v>
      </c>
      <c r="G60" t="s">
        <v>366</v>
      </c>
      <c r="H60">
        <v>20210708</v>
      </c>
    </row>
    <row r="61" spans="1:8" x14ac:dyDescent="0.25">
      <c r="A61" t="s">
        <v>2101</v>
      </c>
      <c r="B61" t="s">
        <v>2102</v>
      </c>
      <c r="C61">
        <v>0.51681999999999995</v>
      </c>
      <c r="D61">
        <v>473.88620800000001</v>
      </c>
      <c r="E61">
        <v>464.2</v>
      </c>
      <c r="F61" t="s">
        <v>1349</v>
      </c>
      <c r="G61" t="s">
        <v>377</v>
      </c>
      <c r="H61">
        <v>20210617</v>
      </c>
    </row>
    <row r="62" spans="1:8" x14ac:dyDescent="0.25">
      <c r="A62" t="s">
        <v>2103</v>
      </c>
      <c r="B62" t="s">
        <v>2104</v>
      </c>
      <c r="C62">
        <v>0.515571</v>
      </c>
      <c r="D62">
        <v>1181.0906629999999</v>
      </c>
      <c r="E62">
        <v>185.8</v>
      </c>
      <c r="F62" t="s">
        <v>1349</v>
      </c>
      <c r="G62" t="s">
        <v>1403</v>
      </c>
      <c r="H62">
        <v>20210617</v>
      </c>
    </row>
    <row r="63" spans="1:8" x14ac:dyDescent="0.25">
      <c r="A63" t="s">
        <v>2105</v>
      </c>
      <c r="B63" t="s">
        <v>2106</v>
      </c>
      <c r="C63">
        <v>0.50961599999999996</v>
      </c>
      <c r="D63">
        <v>1310.646571</v>
      </c>
      <c r="E63">
        <v>165.5</v>
      </c>
      <c r="F63" t="s">
        <v>1349</v>
      </c>
      <c r="G63" t="s">
        <v>366</v>
      </c>
      <c r="H63">
        <v>20210708</v>
      </c>
    </row>
    <row r="64" spans="1:8" x14ac:dyDescent="0.25">
      <c r="A64" t="s">
        <v>2107</v>
      </c>
      <c r="B64" t="s">
        <v>2108</v>
      </c>
      <c r="C64">
        <v>0.50660799999999995</v>
      </c>
      <c r="D64">
        <v>82.114108000000002</v>
      </c>
      <c r="E64">
        <v>2626</v>
      </c>
      <c r="F64" t="s">
        <v>1349</v>
      </c>
      <c r="G64" t="s">
        <v>335</v>
      </c>
      <c r="H64">
        <v>20210603</v>
      </c>
    </row>
    <row r="65" spans="1:8" x14ac:dyDescent="0.25">
      <c r="A65" t="s">
        <v>2109</v>
      </c>
      <c r="B65" t="s">
        <v>2110</v>
      </c>
      <c r="C65">
        <v>0.50244299999999997</v>
      </c>
      <c r="D65">
        <v>69.706306999999995</v>
      </c>
      <c r="E65">
        <v>3068</v>
      </c>
      <c r="F65" t="s">
        <v>1349</v>
      </c>
      <c r="G65" t="s">
        <v>347</v>
      </c>
      <c r="H65">
        <v>20210826</v>
      </c>
    </row>
    <row r="66" spans="1:8" x14ac:dyDescent="0.25">
      <c r="A66" t="s">
        <v>2111</v>
      </c>
      <c r="B66" t="s">
        <v>2112</v>
      </c>
      <c r="C66">
        <v>0.49324800000000002</v>
      </c>
      <c r="D66">
        <v>52.277127999999998</v>
      </c>
      <c r="E66">
        <v>4016</v>
      </c>
      <c r="F66" t="s">
        <v>1349</v>
      </c>
      <c r="G66" t="s">
        <v>356</v>
      </c>
      <c r="H66">
        <v>20210722</v>
      </c>
    </row>
    <row r="67" spans="1:8" x14ac:dyDescent="0.25">
      <c r="A67" t="s">
        <v>2113</v>
      </c>
      <c r="B67" t="s">
        <v>2114</v>
      </c>
      <c r="C67">
        <v>0.49099300000000001</v>
      </c>
      <c r="D67">
        <v>240.35095999999999</v>
      </c>
      <c r="E67">
        <v>869.5</v>
      </c>
      <c r="F67" t="s">
        <v>1349</v>
      </c>
      <c r="G67" t="s">
        <v>347</v>
      </c>
      <c r="H67">
        <v>20210422</v>
      </c>
    </row>
    <row r="68" spans="1:8" x14ac:dyDescent="0.25">
      <c r="A68" t="s">
        <v>2115</v>
      </c>
      <c r="B68" t="s">
        <v>2116</v>
      </c>
      <c r="C68">
        <v>0.48781600000000003</v>
      </c>
      <c r="D68">
        <v>125.155585</v>
      </c>
      <c r="E68">
        <v>1659</v>
      </c>
      <c r="F68" t="s">
        <v>1349</v>
      </c>
      <c r="G68" t="s">
        <v>377</v>
      </c>
      <c r="H68">
        <v>20210715</v>
      </c>
    </row>
    <row r="69" spans="1:8" x14ac:dyDescent="0.25">
      <c r="A69" t="s">
        <v>2117</v>
      </c>
      <c r="B69" t="s">
        <v>2118</v>
      </c>
      <c r="C69">
        <v>0.48750900000000003</v>
      </c>
      <c r="D69">
        <v>2626.6135089999998</v>
      </c>
      <c r="E69">
        <v>79</v>
      </c>
      <c r="F69" t="s">
        <v>1349</v>
      </c>
      <c r="G69" t="s">
        <v>366</v>
      </c>
      <c r="H69">
        <v>20210610</v>
      </c>
    </row>
    <row r="70" spans="1:8" x14ac:dyDescent="0.25">
      <c r="A70" t="s">
        <v>2119</v>
      </c>
      <c r="B70" t="s">
        <v>2120</v>
      </c>
      <c r="C70">
        <v>0.48438100000000001</v>
      </c>
      <c r="D70">
        <v>224.098747</v>
      </c>
      <c r="E70">
        <v>920</v>
      </c>
      <c r="F70" t="s">
        <v>1349</v>
      </c>
      <c r="G70" t="s">
        <v>1403</v>
      </c>
      <c r="H70">
        <v>20210401</v>
      </c>
    </row>
    <row r="71" spans="1:8" x14ac:dyDescent="0.25">
      <c r="A71" t="s">
        <v>2121</v>
      </c>
      <c r="B71" t="s">
        <v>2122</v>
      </c>
      <c r="C71">
        <v>0.48063800000000001</v>
      </c>
      <c r="D71">
        <v>663.782287</v>
      </c>
      <c r="E71">
        <v>308.2</v>
      </c>
      <c r="F71" t="s">
        <v>1349</v>
      </c>
      <c r="G71" t="s">
        <v>347</v>
      </c>
      <c r="H71">
        <v>20210603</v>
      </c>
    </row>
    <row r="72" spans="1:8" x14ac:dyDescent="0.25">
      <c r="A72" t="s">
        <v>2123</v>
      </c>
      <c r="B72" t="s">
        <v>2124</v>
      </c>
      <c r="C72">
        <v>0.47978999999999999</v>
      </c>
      <c r="D72">
        <v>661.32459400000005</v>
      </c>
      <c r="E72">
        <v>308.8</v>
      </c>
      <c r="F72" t="s">
        <v>1349</v>
      </c>
      <c r="G72" t="s">
        <v>366</v>
      </c>
      <c r="H72">
        <v>20210527</v>
      </c>
    </row>
    <row r="73" spans="1:8" x14ac:dyDescent="0.25">
      <c r="A73" t="s">
        <v>2125</v>
      </c>
      <c r="B73" t="s">
        <v>2126</v>
      </c>
      <c r="C73">
        <v>0.47044900000000001</v>
      </c>
      <c r="D73">
        <v>133.121163</v>
      </c>
      <c r="E73">
        <v>1504.2</v>
      </c>
      <c r="F73" t="s">
        <v>1349</v>
      </c>
      <c r="G73" t="s">
        <v>377</v>
      </c>
      <c r="H73">
        <v>20200331</v>
      </c>
    </row>
    <row r="74" spans="1:8" x14ac:dyDescent="0.25">
      <c r="A74" t="s">
        <v>2127</v>
      </c>
      <c r="B74" t="s">
        <v>2128</v>
      </c>
      <c r="C74">
        <v>0.46950199999999997</v>
      </c>
      <c r="D74">
        <v>1762.2391500000001</v>
      </c>
      <c r="E74">
        <v>113.4</v>
      </c>
      <c r="F74" t="s">
        <v>1349</v>
      </c>
      <c r="G74" t="s">
        <v>1403</v>
      </c>
      <c r="H74">
        <v>20210729</v>
      </c>
    </row>
    <row r="75" spans="1:8" x14ac:dyDescent="0.25">
      <c r="A75" t="s">
        <v>2129</v>
      </c>
      <c r="B75" t="s">
        <v>2130</v>
      </c>
      <c r="C75">
        <v>0.46623300000000001</v>
      </c>
      <c r="D75">
        <v>253.120386</v>
      </c>
      <c r="E75">
        <v>784</v>
      </c>
      <c r="F75" t="s">
        <v>1349</v>
      </c>
      <c r="G75" t="s">
        <v>366</v>
      </c>
      <c r="H75">
        <v>20210527</v>
      </c>
    </row>
    <row r="76" spans="1:8" x14ac:dyDescent="0.25">
      <c r="A76" t="s">
        <v>2131</v>
      </c>
      <c r="B76" t="s">
        <v>2132</v>
      </c>
      <c r="C76">
        <v>0.46412300000000001</v>
      </c>
      <c r="D76">
        <v>493.87063599999999</v>
      </c>
      <c r="E76">
        <v>400</v>
      </c>
      <c r="F76" t="s">
        <v>1349</v>
      </c>
      <c r="G76" t="s">
        <v>347</v>
      </c>
      <c r="H76">
        <v>20210429</v>
      </c>
    </row>
    <row r="77" spans="1:8" x14ac:dyDescent="0.25">
      <c r="A77" t="s">
        <v>2133</v>
      </c>
      <c r="B77" t="s">
        <v>2134</v>
      </c>
      <c r="C77">
        <v>0.46102900000000002</v>
      </c>
      <c r="D77">
        <v>464.783072</v>
      </c>
      <c r="E77">
        <v>422.2</v>
      </c>
      <c r="F77" t="s">
        <v>1349</v>
      </c>
      <c r="G77" t="s">
        <v>377</v>
      </c>
      <c r="H77">
        <v>20210812</v>
      </c>
    </row>
    <row r="78" spans="1:8" x14ac:dyDescent="0.25">
      <c r="A78" t="s">
        <v>2135</v>
      </c>
      <c r="B78" t="s">
        <v>2136</v>
      </c>
      <c r="C78">
        <v>0.45935999999999999</v>
      </c>
      <c r="D78">
        <v>71.098496999999995</v>
      </c>
      <c r="E78">
        <v>2750</v>
      </c>
      <c r="F78" t="s">
        <v>1349</v>
      </c>
      <c r="G78" t="s">
        <v>344</v>
      </c>
      <c r="H78">
        <v>20210603</v>
      </c>
    </row>
    <row r="79" spans="1:8" x14ac:dyDescent="0.25">
      <c r="A79" t="s">
        <v>2137</v>
      </c>
      <c r="B79" t="s">
        <v>2138</v>
      </c>
      <c r="C79">
        <v>0.456175</v>
      </c>
      <c r="D79">
        <v>311.66204499999998</v>
      </c>
      <c r="E79">
        <v>623</v>
      </c>
      <c r="F79" t="s">
        <v>1349</v>
      </c>
      <c r="G79" t="s">
        <v>347</v>
      </c>
      <c r="H79">
        <v>20200903</v>
      </c>
    </row>
    <row r="80" spans="1:8" x14ac:dyDescent="0.25">
      <c r="A80" t="s">
        <v>2139</v>
      </c>
      <c r="B80" t="s">
        <v>2140</v>
      </c>
      <c r="C80">
        <v>0.45526899999999998</v>
      </c>
      <c r="D80">
        <v>784.85101799999995</v>
      </c>
      <c r="E80">
        <v>246.9</v>
      </c>
      <c r="F80" t="s">
        <v>1349</v>
      </c>
      <c r="G80" t="s">
        <v>377</v>
      </c>
      <c r="H80">
        <v>20210610</v>
      </c>
    </row>
    <row r="81" spans="1:8" x14ac:dyDescent="0.25">
      <c r="A81" t="s">
        <v>2141</v>
      </c>
      <c r="B81" t="s">
        <v>2142</v>
      </c>
      <c r="C81">
        <v>0.45214599999999999</v>
      </c>
      <c r="D81">
        <v>774.44827699999996</v>
      </c>
      <c r="E81">
        <v>248.5</v>
      </c>
      <c r="F81" t="s">
        <v>1349</v>
      </c>
      <c r="G81" t="s">
        <v>1403</v>
      </c>
      <c r="H81">
        <v>20210520</v>
      </c>
    </row>
    <row r="82" spans="1:8" x14ac:dyDescent="0.25">
      <c r="A82" t="s">
        <v>2143</v>
      </c>
      <c r="B82" t="s">
        <v>2144</v>
      </c>
      <c r="C82">
        <v>0.445075</v>
      </c>
      <c r="D82">
        <v>560.80742199999997</v>
      </c>
      <c r="E82">
        <v>337.8</v>
      </c>
      <c r="F82" t="s">
        <v>1349</v>
      </c>
      <c r="G82" t="s">
        <v>347</v>
      </c>
      <c r="H82">
        <v>20210729</v>
      </c>
    </row>
    <row r="83" spans="1:8" x14ac:dyDescent="0.25">
      <c r="A83" t="s">
        <v>2145</v>
      </c>
      <c r="B83" t="s">
        <v>2146</v>
      </c>
      <c r="C83">
        <v>0.444191</v>
      </c>
      <c r="D83">
        <v>663.15167699999995</v>
      </c>
      <c r="E83">
        <v>285.10000000000002</v>
      </c>
      <c r="F83" t="s">
        <v>1349</v>
      </c>
      <c r="G83" t="s">
        <v>338</v>
      </c>
      <c r="H83">
        <v>20210722</v>
      </c>
    </row>
    <row r="84" spans="1:8" x14ac:dyDescent="0.25">
      <c r="A84" t="s">
        <v>2147</v>
      </c>
      <c r="B84" t="s">
        <v>2148</v>
      </c>
      <c r="C84">
        <v>0.43530200000000002</v>
      </c>
      <c r="D84">
        <v>79.862486000000004</v>
      </c>
      <c r="E84">
        <v>2320</v>
      </c>
      <c r="F84" t="s">
        <v>1349</v>
      </c>
      <c r="G84" t="s">
        <v>1403</v>
      </c>
      <c r="H84">
        <v>20141010</v>
      </c>
    </row>
    <row r="85" spans="1:8" x14ac:dyDescent="0.25">
      <c r="A85" t="s">
        <v>2149</v>
      </c>
      <c r="B85" t="s">
        <v>2150</v>
      </c>
      <c r="C85">
        <v>0.43415199999999998</v>
      </c>
      <c r="D85">
        <v>596.10110799999995</v>
      </c>
      <c r="E85">
        <v>310</v>
      </c>
      <c r="F85" t="s">
        <v>1349</v>
      </c>
      <c r="G85" t="s">
        <v>1403</v>
      </c>
      <c r="H85">
        <v>20210617</v>
      </c>
    </row>
    <row r="86" spans="1:8" x14ac:dyDescent="0.25">
      <c r="A86" t="s">
        <v>2151</v>
      </c>
      <c r="B86" t="s">
        <v>2152</v>
      </c>
      <c r="C86">
        <v>0.43376500000000001</v>
      </c>
      <c r="D86">
        <v>376.94363199999998</v>
      </c>
      <c r="E86">
        <v>489.8</v>
      </c>
      <c r="F86" t="s">
        <v>1349</v>
      </c>
      <c r="G86" t="s">
        <v>338</v>
      </c>
      <c r="H86">
        <v>20210415</v>
      </c>
    </row>
    <row r="87" spans="1:8" x14ac:dyDescent="0.25">
      <c r="A87" t="s">
        <v>2153</v>
      </c>
      <c r="B87" t="s">
        <v>2154</v>
      </c>
      <c r="C87">
        <v>0.41841600000000001</v>
      </c>
      <c r="D87">
        <v>455.482707</v>
      </c>
      <c r="E87">
        <v>391</v>
      </c>
      <c r="F87" t="s">
        <v>1349</v>
      </c>
      <c r="G87" t="s">
        <v>338</v>
      </c>
      <c r="H87">
        <v>20210304</v>
      </c>
    </row>
    <row r="88" spans="1:8" x14ac:dyDescent="0.25">
      <c r="A88" t="s">
        <v>2155</v>
      </c>
      <c r="B88" t="s">
        <v>2156</v>
      </c>
      <c r="C88">
        <v>0.41479199999999999</v>
      </c>
      <c r="D88">
        <v>34.149168000000003</v>
      </c>
      <c r="E88">
        <v>5170</v>
      </c>
      <c r="F88" t="s">
        <v>1349</v>
      </c>
      <c r="G88" t="s">
        <v>344</v>
      </c>
      <c r="H88">
        <v>20210304</v>
      </c>
    </row>
    <row r="89" spans="1:8" x14ac:dyDescent="0.25">
      <c r="A89" t="s">
        <v>2157</v>
      </c>
      <c r="B89" t="s">
        <v>2158</v>
      </c>
      <c r="C89">
        <v>0.41332400000000002</v>
      </c>
      <c r="D89">
        <v>277.92496799999998</v>
      </c>
      <c r="E89">
        <v>633</v>
      </c>
      <c r="F89" t="s">
        <v>1349</v>
      </c>
      <c r="G89" t="s">
        <v>366</v>
      </c>
      <c r="H89">
        <v>20210610</v>
      </c>
    </row>
    <row r="90" spans="1:8" x14ac:dyDescent="0.25">
      <c r="A90" t="s">
        <v>2159</v>
      </c>
      <c r="B90" t="s">
        <v>2160</v>
      </c>
      <c r="C90">
        <v>0.412047</v>
      </c>
      <c r="D90">
        <v>332.16447099999999</v>
      </c>
      <c r="E90">
        <v>528</v>
      </c>
      <c r="F90" t="s">
        <v>1349</v>
      </c>
      <c r="G90" t="s">
        <v>335</v>
      </c>
      <c r="H90">
        <v>20211007</v>
      </c>
    </row>
    <row r="91" spans="1:8" x14ac:dyDescent="0.25">
      <c r="A91" t="s">
        <v>2161</v>
      </c>
      <c r="B91" t="s">
        <v>2162</v>
      </c>
      <c r="C91">
        <v>0.41184300000000001</v>
      </c>
      <c r="D91">
        <v>442.108632</v>
      </c>
      <c r="E91">
        <v>396.5</v>
      </c>
      <c r="F91" t="s">
        <v>1349</v>
      </c>
      <c r="G91" t="s">
        <v>1403</v>
      </c>
      <c r="H91">
        <v>20210805</v>
      </c>
    </row>
    <row r="92" spans="1:8" x14ac:dyDescent="0.25">
      <c r="A92" t="s">
        <v>2163</v>
      </c>
      <c r="B92" t="s">
        <v>2164</v>
      </c>
      <c r="C92">
        <v>0.40233200000000002</v>
      </c>
      <c r="D92">
        <v>187.258366</v>
      </c>
      <c r="E92">
        <v>914.5</v>
      </c>
      <c r="F92" t="s">
        <v>1349</v>
      </c>
      <c r="G92" t="s">
        <v>347</v>
      </c>
      <c r="H92">
        <v>20211007</v>
      </c>
    </row>
    <row r="93" spans="1:8" x14ac:dyDescent="0.25">
      <c r="A93" t="s">
        <v>2165</v>
      </c>
      <c r="B93" t="s">
        <v>2166</v>
      </c>
      <c r="C93">
        <v>0.39154</v>
      </c>
      <c r="D93">
        <v>1195.5110219999999</v>
      </c>
      <c r="E93">
        <v>139.4</v>
      </c>
      <c r="F93" t="s">
        <v>1349</v>
      </c>
      <c r="G93" t="s">
        <v>347</v>
      </c>
      <c r="H93">
        <v>20210916</v>
      </c>
    </row>
    <row r="94" spans="1:8" x14ac:dyDescent="0.25">
      <c r="A94" t="s">
        <v>2167</v>
      </c>
      <c r="B94" t="s">
        <v>2168</v>
      </c>
      <c r="C94">
        <v>0.38459700000000002</v>
      </c>
      <c r="D94">
        <v>394.455603</v>
      </c>
      <c r="E94">
        <v>415</v>
      </c>
      <c r="F94" t="s">
        <v>1349</v>
      </c>
      <c r="G94" t="s">
        <v>341</v>
      </c>
      <c r="H94">
        <v>20210514</v>
      </c>
    </row>
    <row r="95" spans="1:8" x14ac:dyDescent="0.25">
      <c r="A95" t="s">
        <v>2169</v>
      </c>
      <c r="B95" t="s">
        <v>2170</v>
      </c>
      <c r="C95">
        <v>0.38413799999999998</v>
      </c>
      <c r="D95">
        <v>402.52030999999999</v>
      </c>
      <c r="E95">
        <v>406.2</v>
      </c>
      <c r="F95" t="s">
        <v>1349</v>
      </c>
      <c r="G95" t="s">
        <v>377</v>
      </c>
      <c r="H95" t="s">
        <v>333</v>
      </c>
    </row>
    <row r="96" spans="1:8" x14ac:dyDescent="0.25">
      <c r="A96" t="s">
        <v>2171</v>
      </c>
      <c r="B96" t="s">
        <v>2172</v>
      </c>
      <c r="C96">
        <v>0.38088899999999998</v>
      </c>
      <c r="D96">
        <v>460.570427</v>
      </c>
      <c r="E96">
        <v>352</v>
      </c>
      <c r="F96" t="s">
        <v>1349</v>
      </c>
      <c r="G96" t="s">
        <v>377</v>
      </c>
      <c r="H96" t="s">
        <v>333</v>
      </c>
    </row>
    <row r="97" spans="1:8" x14ac:dyDescent="0.25">
      <c r="A97" t="s">
        <v>2173</v>
      </c>
      <c r="B97" t="s">
        <v>2174</v>
      </c>
      <c r="C97">
        <v>0.37882100000000002</v>
      </c>
      <c r="D97">
        <v>462.93633999999997</v>
      </c>
      <c r="E97">
        <v>348.3</v>
      </c>
      <c r="F97" t="s">
        <v>1349</v>
      </c>
      <c r="G97" t="s">
        <v>344</v>
      </c>
      <c r="H97">
        <v>20200818</v>
      </c>
    </row>
    <row r="98" spans="1:8" x14ac:dyDescent="0.25">
      <c r="A98" t="s">
        <v>2175</v>
      </c>
      <c r="B98" t="s">
        <v>2176</v>
      </c>
      <c r="C98">
        <v>0.37734699999999999</v>
      </c>
      <c r="D98">
        <v>397.75440400000002</v>
      </c>
      <c r="E98">
        <v>403.8</v>
      </c>
      <c r="F98" t="s">
        <v>1349</v>
      </c>
      <c r="G98" t="s">
        <v>53</v>
      </c>
      <c r="H98">
        <v>20210826</v>
      </c>
    </row>
    <row r="99" spans="1:8" x14ac:dyDescent="0.25">
      <c r="A99" t="s">
        <v>2177</v>
      </c>
      <c r="B99" t="s">
        <v>2178</v>
      </c>
      <c r="C99">
        <v>0.374971</v>
      </c>
      <c r="D99">
        <v>242.92505700000001</v>
      </c>
      <c r="E99">
        <v>657</v>
      </c>
      <c r="F99" t="s">
        <v>1349</v>
      </c>
      <c r="G99" t="s">
        <v>338</v>
      </c>
      <c r="H99">
        <v>20210805</v>
      </c>
    </row>
    <row r="100" spans="1:8" x14ac:dyDescent="0.25">
      <c r="A100" t="s">
        <v>2179</v>
      </c>
      <c r="B100" t="s">
        <v>2180</v>
      </c>
      <c r="C100">
        <v>0.37493700000000002</v>
      </c>
      <c r="D100">
        <v>788.67093199999999</v>
      </c>
      <c r="E100">
        <v>202.35</v>
      </c>
      <c r="F100" t="s">
        <v>1349</v>
      </c>
      <c r="G100" t="s">
        <v>338</v>
      </c>
      <c r="H100">
        <v>20210408</v>
      </c>
    </row>
    <row r="101" spans="1:8" x14ac:dyDescent="0.25">
      <c r="A101" t="s">
        <v>2181</v>
      </c>
      <c r="B101" t="s">
        <v>2182</v>
      </c>
      <c r="C101">
        <v>0.37260300000000002</v>
      </c>
      <c r="D101">
        <v>132.161766</v>
      </c>
      <c r="E101">
        <v>1200</v>
      </c>
      <c r="F101" t="s">
        <v>1349</v>
      </c>
      <c r="G101" t="s">
        <v>366</v>
      </c>
      <c r="H101">
        <v>20210902</v>
      </c>
    </row>
    <row r="102" spans="1:8" x14ac:dyDescent="0.25">
      <c r="A102" t="s">
        <v>2183</v>
      </c>
      <c r="B102" t="s">
        <v>2184</v>
      </c>
      <c r="C102">
        <v>0.37067299999999997</v>
      </c>
      <c r="D102">
        <v>602.64528600000006</v>
      </c>
      <c r="E102">
        <v>261.8</v>
      </c>
      <c r="F102" t="s">
        <v>1349</v>
      </c>
      <c r="G102" t="s">
        <v>344</v>
      </c>
      <c r="H102">
        <v>20210812</v>
      </c>
    </row>
    <row r="103" spans="1:8" x14ac:dyDescent="0.25">
      <c r="A103" t="s">
        <v>2185</v>
      </c>
      <c r="B103" t="s">
        <v>2186</v>
      </c>
      <c r="C103">
        <v>0.36715799999999998</v>
      </c>
      <c r="D103">
        <v>394.63700299999999</v>
      </c>
      <c r="E103">
        <v>396</v>
      </c>
      <c r="F103" t="s">
        <v>1349</v>
      </c>
      <c r="G103" t="s">
        <v>1403</v>
      </c>
      <c r="H103">
        <v>20210429</v>
      </c>
    </row>
    <row r="104" spans="1:8" x14ac:dyDescent="0.25">
      <c r="A104" t="s">
        <v>2187</v>
      </c>
      <c r="B104" t="s">
        <v>2188</v>
      </c>
      <c r="C104">
        <v>0.3634</v>
      </c>
      <c r="D104">
        <v>1189.820093</v>
      </c>
      <c r="E104">
        <v>130</v>
      </c>
      <c r="F104" t="s">
        <v>1349</v>
      </c>
      <c r="G104" t="s">
        <v>1403</v>
      </c>
      <c r="H104">
        <v>20210311</v>
      </c>
    </row>
    <row r="105" spans="1:8" x14ac:dyDescent="0.25">
      <c r="A105" t="s">
        <v>2189</v>
      </c>
      <c r="B105" t="s">
        <v>2190</v>
      </c>
      <c r="C105">
        <v>0.36207800000000001</v>
      </c>
      <c r="D105">
        <v>317.107372</v>
      </c>
      <c r="E105">
        <v>486</v>
      </c>
      <c r="F105" t="s">
        <v>1349</v>
      </c>
      <c r="G105" t="s">
        <v>1403</v>
      </c>
      <c r="H105">
        <v>20210617</v>
      </c>
    </row>
    <row r="106" spans="1:8" x14ac:dyDescent="0.25">
      <c r="A106" t="s">
        <v>2191</v>
      </c>
      <c r="B106" t="s">
        <v>2192</v>
      </c>
      <c r="C106">
        <v>0.36113200000000001</v>
      </c>
      <c r="D106">
        <v>64.584565999999995</v>
      </c>
      <c r="E106">
        <v>2380</v>
      </c>
      <c r="F106" t="s">
        <v>1349</v>
      </c>
      <c r="G106" t="s">
        <v>1403</v>
      </c>
      <c r="H106">
        <v>20160408</v>
      </c>
    </row>
    <row r="107" spans="1:8" x14ac:dyDescent="0.25">
      <c r="A107" t="s">
        <v>2193</v>
      </c>
      <c r="B107" t="s">
        <v>2194</v>
      </c>
      <c r="C107">
        <v>0.35981299999999999</v>
      </c>
      <c r="D107">
        <v>1307.856464</v>
      </c>
      <c r="E107">
        <v>117.1</v>
      </c>
      <c r="F107" t="s">
        <v>1349</v>
      </c>
      <c r="G107" t="s">
        <v>1403</v>
      </c>
      <c r="H107">
        <v>20210729</v>
      </c>
    </row>
    <row r="108" spans="1:8" x14ac:dyDescent="0.25">
      <c r="A108" t="s">
        <v>2195</v>
      </c>
      <c r="B108" t="s">
        <v>2196</v>
      </c>
      <c r="C108">
        <v>0.35625600000000002</v>
      </c>
      <c r="D108">
        <v>668.88417600000002</v>
      </c>
      <c r="E108">
        <v>226.7</v>
      </c>
      <c r="F108" t="s">
        <v>1349</v>
      </c>
      <c r="G108" t="s">
        <v>40</v>
      </c>
      <c r="H108">
        <v>20210416</v>
      </c>
    </row>
    <row r="109" spans="1:8" x14ac:dyDescent="0.25">
      <c r="A109" t="s">
        <v>2197</v>
      </c>
      <c r="B109" t="s">
        <v>2198</v>
      </c>
      <c r="C109">
        <v>0.34857199999999999</v>
      </c>
      <c r="D109">
        <v>4053.7034640000002</v>
      </c>
      <c r="E109">
        <v>36.6</v>
      </c>
      <c r="F109" t="s">
        <v>1349</v>
      </c>
      <c r="G109" t="s">
        <v>366</v>
      </c>
      <c r="H109">
        <v>20211028</v>
      </c>
    </row>
    <row r="110" spans="1:8" x14ac:dyDescent="0.25">
      <c r="A110" t="s">
        <v>2199</v>
      </c>
      <c r="B110" t="s">
        <v>2200</v>
      </c>
      <c r="C110">
        <v>0.348493</v>
      </c>
      <c r="D110">
        <v>80.440348</v>
      </c>
      <c r="E110">
        <v>1844</v>
      </c>
      <c r="F110" t="s">
        <v>1349</v>
      </c>
      <c r="G110" t="s">
        <v>377</v>
      </c>
      <c r="H110">
        <v>20210909</v>
      </c>
    </row>
    <row r="111" spans="1:8" x14ac:dyDescent="0.25">
      <c r="A111" t="s">
        <v>2201</v>
      </c>
      <c r="B111" t="s">
        <v>2202</v>
      </c>
      <c r="C111">
        <v>0.34723700000000002</v>
      </c>
      <c r="D111">
        <v>227.38042899999999</v>
      </c>
      <c r="E111">
        <v>650</v>
      </c>
      <c r="F111" t="s">
        <v>1349</v>
      </c>
      <c r="G111" t="s">
        <v>377</v>
      </c>
      <c r="H111">
        <v>20210225</v>
      </c>
    </row>
    <row r="112" spans="1:8" x14ac:dyDescent="0.25">
      <c r="A112" t="s">
        <v>2203</v>
      </c>
      <c r="B112" t="s">
        <v>2204</v>
      </c>
      <c r="C112">
        <v>0.347028</v>
      </c>
      <c r="D112">
        <v>3.0268099999999998</v>
      </c>
      <c r="E112">
        <v>48800</v>
      </c>
      <c r="F112" t="s">
        <v>1349</v>
      </c>
      <c r="G112" t="s">
        <v>1403</v>
      </c>
      <c r="H112">
        <v>20210826</v>
      </c>
    </row>
    <row r="113" spans="1:8" x14ac:dyDescent="0.25">
      <c r="A113" t="s">
        <v>2205</v>
      </c>
      <c r="B113" t="s">
        <v>2206</v>
      </c>
      <c r="C113">
        <v>0.34665899999999999</v>
      </c>
      <c r="D113">
        <v>232.36384200000001</v>
      </c>
      <c r="E113">
        <v>635</v>
      </c>
      <c r="F113" t="s">
        <v>1349</v>
      </c>
      <c r="G113" t="s">
        <v>347</v>
      </c>
      <c r="H113">
        <v>20210422</v>
      </c>
    </row>
    <row r="114" spans="1:8" x14ac:dyDescent="0.25">
      <c r="A114" t="s">
        <v>2207</v>
      </c>
      <c r="B114" t="s">
        <v>2208</v>
      </c>
      <c r="C114">
        <v>0.34452300000000002</v>
      </c>
      <c r="D114">
        <v>198.16482400000001</v>
      </c>
      <c r="E114">
        <v>740</v>
      </c>
      <c r="F114" t="s">
        <v>1349</v>
      </c>
      <c r="G114" t="s">
        <v>335</v>
      </c>
      <c r="H114">
        <v>20210603</v>
      </c>
    </row>
    <row r="115" spans="1:8" x14ac:dyDescent="0.25">
      <c r="A115" t="s">
        <v>2209</v>
      </c>
      <c r="B115" t="s">
        <v>2210</v>
      </c>
      <c r="C115">
        <v>0.34306900000000001</v>
      </c>
      <c r="D115">
        <v>260.75538699999998</v>
      </c>
      <c r="E115">
        <v>560</v>
      </c>
      <c r="F115" t="s">
        <v>1349</v>
      </c>
      <c r="G115" t="s">
        <v>338</v>
      </c>
      <c r="H115">
        <v>20210527</v>
      </c>
    </row>
    <row r="116" spans="1:8" x14ac:dyDescent="0.25">
      <c r="A116" t="s">
        <v>2211</v>
      </c>
      <c r="B116" t="s">
        <v>2212</v>
      </c>
      <c r="C116">
        <v>0.34199400000000002</v>
      </c>
      <c r="D116">
        <v>113.016768</v>
      </c>
      <c r="E116">
        <v>1288</v>
      </c>
      <c r="F116" t="s">
        <v>1349</v>
      </c>
      <c r="G116" t="s">
        <v>377</v>
      </c>
      <c r="H116">
        <v>20210318</v>
      </c>
    </row>
    <row r="117" spans="1:8" x14ac:dyDescent="0.25">
      <c r="A117" t="s">
        <v>2213</v>
      </c>
      <c r="B117" t="s">
        <v>2214</v>
      </c>
      <c r="C117">
        <v>0.34008699999999997</v>
      </c>
      <c r="D117">
        <v>537.71833100000003</v>
      </c>
      <c r="E117">
        <v>269.2</v>
      </c>
      <c r="F117" t="s">
        <v>1349</v>
      </c>
      <c r="G117" t="s">
        <v>347</v>
      </c>
      <c r="H117">
        <v>20210729</v>
      </c>
    </row>
    <row r="118" spans="1:8" x14ac:dyDescent="0.25">
      <c r="A118" t="s">
        <v>2215</v>
      </c>
      <c r="B118" t="s">
        <v>2216</v>
      </c>
      <c r="C118">
        <v>0.33985599999999999</v>
      </c>
      <c r="D118">
        <v>53.775357999999997</v>
      </c>
      <c r="E118">
        <v>2690</v>
      </c>
      <c r="F118" t="s">
        <v>1349</v>
      </c>
      <c r="G118" t="s">
        <v>1403</v>
      </c>
      <c r="H118">
        <v>20031014</v>
      </c>
    </row>
    <row r="119" spans="1:8" x14ac:dyDescent="0.25">
      <c r="A119" t="s">
        <v>2217</v>
      </c>
      <c r="B119" t="s">
        <v>2218</v>
      </c>
      <c r="C119">
        <v>0.33660499999999999</v>
      </c>
      <c r="D119">
        <v>502.532487</v>
      </c>
      <c r="E119">
        <v>285.10000000000002</v>
      </c>
      <c r="F119" t="s">
        <v>1349</v>
      </c>
      <c r="G119" t="s">
        <v>347</v>
      </c>
      <c r="H119">
        <v>20210413</v>
      </c>
    </row>
    <row r="120" spans="1:8" x14ac:dyDescent="0.25">
      <c r="A120" t="s">
        <v>2219</v>
      </c>
      <c r="B120" t="s">
        <v>2220</v>
      </c>
      <c r="C120">
        <v>0.334067</v>
      </c>
      <c r="D120">
        <v>546.88998500000002</v>
      </c>
      <c r="E120">
        <v>260</v>
      </c>
      <c r="F120" t="s">
        <v>1349</v>
      </c>
      <c r="G120" t="s">
        <v>1403</v>
      </c>
      <c r="H120" t="s">
        <v>333</v>
      </c>
    </row>
    <row r="121" spans="1:8" x14ac:dyDescent="0.25">
      <c r="A121" t="s">
        <v>2221</v>
      </c>
      <c r="B121" t="s">
        <v>2222</v>
      </c>
      <c r="C121">
        <v>0.33290799999999998</v>
      </c>
      <c r="D121">
        <v>124.078948</v>
      </c>
      <c r="E121">
        <v>1142</v>
      </c>
      <c r="F121" t="s">
        <v>1349</v>
      </c>
      <c r="G121" t="s">
        <v>1403</v>
      </c>
      <c r="H121">
        <v>20211007</v>
      </c>
    </row>
    <row r="122" spans="1:8" x14ac:dyDescent="0.25">
      <c r="A122" t="s">
        <v>2223</v>
      </c>
      <c r="B122" t="s">
        <v>2224</v>
      </c>
      <c r="C122">
        <v>0.33221800000000001</v>
      </c>
      <c r="D122">
        <v>253.18621300000001</v>
      </c>
      <c r="E122">
        <v>558.5</v>
      </c>
      <c r="F122" t="s">
        <v>1349</v>
      </c>
      <c r="G122" t="s">
        <v>338</v>
      </c>
      <c r="H122">
        <v>20210701</v>
      </c>
    </row>
    <row r="123" spans="1:8" x14ac:dyDescent="0.25">
      <c r="A123" t="s">
        <v>2225</v>
      </c>
      <c r="B123" t="s">
        <v>2226</v>
      </c>
      <c r="C123">
        <v>0.33146500000000001</v>
      </c>
      <c r="D123">
        <v>88.620592000000002</v>
      </c>
      <c r="E123">
        <v>1592</v>
      </c>
      <c r="F123" t="s">
        <v>1349</v>
      </c>
      <c r="G123" t="s">
        <v>1403</v>
      </c>
      <c r="H123">
        <v>20210805</v>
      </c>
    </row>
    <row r="124" spans="1:8" x14ac:dyDescent="0.25">
      <c r="A124" t="s">
        <v>2227</v>
      </c>
      <c r="B124" t="s">
        <v>2228</v>
      </c>
      <c r="C124">
        <v>0.32567099999999999</v>
      </c>
      <c r="D124">
        <v>98.380488999999997</v>
      </c>
      <c r="E124">
        <v>1409</v>
      </c>
      <c r="F124" t="s">
        <v>1349</v>
      </c>
      <c r="G124" t="s">
        <v>338</v>
      </c>
      <c r="H124">
        <v>20210225</v>
      </c>
    </row>
    <row r="125" spans="1:8" x14ac:dyDescent="0.25">
      <c r="A125" t="s">
        <v>2229</v>
      </c>
      <c r="B125" t="s">
        <v>2230</v>
      </c>
      <c r="C125">
        <v>0.32500499999999999</v>
      </c>
      <c r="D125">
        <v>150.691327</v>
      </c>
      <c r="E125">
        <v>918</v>
      </c>
      <c r="F125" t="s">
        <v>1349</v>
      </c>
      <c r="G125" t="s">
        <v>338</v>
      </c>
      <c r="H125">
        <v>20210429</v>
      </c>
    </row>
    <row r="126" spans="1:8" x14ac:dyDescent="0.25">
      <c r="A126" t="s">
        <v>2231</v>
      </c>
      <c r="B126" t="s">
        <v>2232</v>
      </c>
      <c r="C126">
        <v>0.32214100000000001</v>
      </c>
      <c r="D126">
        <v>280.39949100000001</v>
      </c>
      <c r="E126">
        <v>489</v>
      </c>
      <c r="F126" t="s">
        <v>1349</v>
      </c>
      <c r="G126" t="s">
        <v>1403</v>
      </c>
      <c r="H126">
        <v>20210805</v>
      </c>
    </row>
    <row r="127" spans="1:8" x14ac:dyDescent="0.25">
      <c r="A127" t="s">
        <v>2233</v>
      </c>
      <c r="B127" t="s">
        <v>2234</v>
      </c>
      <c r="C127">
        <v>0.32131300000000002</v>
      </c>
      <c r="D127">
        <v>67.040602000000007</v>
      </c>
      <c r="E127">
        <v>2040</v>
      </c>
      <c r="F127" t="s">
        <v>1349</v>
      </c>
      <c r="G127" t="s">
        <v>377</v>
      </c>
      <c r="H127" t="s">
        <v>333</v>
      </c>
    </row>
    <row r="128" spans="1:8" x14ac:dyDescent="0.25">
      <c r="A128" t="s">
        <v>2235</v>
      </c>
      <c r="B128" t="s">
        <v>2236</v>
      </c>
      <c r="C128">
        <v>0.32104500000000002</v>
      </c>
      <c r="D128">
        <v>1007.734943</v>
      </c>
      <c r="E128">
        <v>135.6</v>
      </c>
      <c r="F128" t="s">
        <v>1349</v>
      </c>
      <c r="G128" t="s">
        <v>377</v>
      </c>
      <c r="H128">
        <v>20210819</v>
      </c>
    </row>
    <row r="129" spans="1:8" x14ac:dyDescent="0.25">
      <c r="A129" t="s">
        <v>2237</v>
      </c>
      <c r="B129" t="s">
        <v>2238</v>
      </c>
      <c r="C129">
        <v>0.31778099999999998</v>
      </c>
      <c r="D129">
        <v>53.042932999999998</v>
      </c>
      <c r="E129">
        <v>2550</v>
      </c>
      <c r="F129" t="s">
        <v>1349</v>
      </c>
      <c r="G129" t="s">
        <v>344</v>
      </c>
      <c r="H129">
        <v>20210909</v>
      </c>
    </row>
    <row r="130" spans="1:8" x14ac:dyDescent="0.25">
      <c r="A130" t="s">
        <v>2239</v>
      </c>
      <c r="B130" t="s">
        <v>2240</v>
      </c>
      <c r="C130">
        <v>0.31777899999999998</v>
      </c>
      <c r="D130">
        <v>329.57809400000002</v>
      </c>
      <c r="E130">
        <v>410.4</v>
      </c>
      <c r="F130" t="s">
        <v>1349</v>
      </c>
      <c r="G130" t="s">
        <v>344</v>
      </c>
      <c r="H130">
        <v>20210722</v>
      </c>
    </row>
    <row r="131" spans="1:8" x14ac:dyDescent="0.25">
      <c r="A131" t="s">
        <v>2241</v>
      </c>
      <c r="B131" t="s">
        <v>2242</v>
      </c>
      <c r="C131">
        <v>0.315413</v>
      </c>
      <c r="D131">
        <v>192.33792099999999</v>
      </c>
      <c r="E131">
        <v>698</v>
      </c>
      <c r="F131" t="s">
        <v>1349</v>
      </c>
      <c r="G131" t="s">
        <v>1403</v>
      </c>
      <c r="H131">
        <v>19970625</v>
      </c>
    </row>
    <row r="132" spans="1:8" x14ac:dyDescent="0.25">
      <c r="A132" t="s">
        <v>2243</v>
      </c>
      <c r="B132" t="s">
        <v>2244</v>
      </c>
      <c r="C132">
        <v>0.31426500000000002</v>
      </c>
      <c r="D132">
        <v>518.46172999999999</v>
      </c>
      <c r="E132">
        <v>258</v>
      </c>
      <c r="F132" t="s">
        <v>1349</v>
      </c>
      <c r="G132" t="s">
        <v>377</v>
      </c>
      <c r="H132">
        <v>20210729</v>
      </c>
    </row>
    <row r="133" spans="1:8" x14ac:dyDescent="0.25">
      <c r="A133" t="s">
        <v>2245</v>
      </c>
      <c r="B133" t="s">
        <v>2246</v>
      </c>
      <c r="C133">
        <v>0.31323899999999999</v>
      </c>
      <c r="D133">
        <v>1082.1951280000001</v>
      </c>
      <c r="E133">
        <v>123.2</v>
      </c>
      <c r="F133" t="s">
        <v>1349</v>
      </c>
      <c r="G133" t="s">
        <v>1403</v>
      </c>
      <c r="H133">
        <v>20210729</v>
      </c>
    </row>
    <row r="134" spans="1:8" x14ac:dyDescent="0.25">
      <c r="A134" t="s">
        <v>2247</v>
      </c>
      <c r="B134" t="s">
        <v>2248</v>
      </c>
      <c r="C134">
        <v>0.31100100000000003</v>
      </c>
      <c r="D134">
        <v>196.109309</v>
      </c>
      <c r="E134">
        <v>675</v>
      </c>
      <c r="F134" t="s">
        <v>1349</v>
      </c>
      <c r="G134" t="s">
        <v>1403</v>
      </c>
      <c r="H134">
        <v>20210422</v>
      </c>
    </row>
    <row r="135" spans="1:8" x14ac:dyDescent="0.25">
      <c r="A135" t="s">
        <v>2249</v>
      </c>
      <c r="B135" t="s">
        <v>2250</v>
      </c>
      <c r="C135">
        <v>0.30877500000000002</v>
      </c>
      <c r="D135">
        <v>411.35000600000001</v>
      </c>
      <c r="E135">
        <v>319.5</v>
      </c>
      <c r="F135" t="s">
        <v>1349</v>
      </c>
      <c r="G135" t="s">
        <v>1403</v>
      </c>
      <c r="H135">
        <v>20210923</v>
      </c>
    </row>
    <row r="136" spans="1:8" x14ac:dyDescent="0.25">
      <c r="A136" t="s">
        <v>2251</v>
      </c>
      <c r="B136" t="s">
        <v>2252</v>
      </c>
      <c r="C136">
        <v>0.30628699999999998</v>
      </c>
      <c r="D136">
        <v>734.464924</v>
      </c>
      <c r="E136">
        <v>177.5</v>
      </c>
      <c r="F136" t="s">
        <v>1349</v>
      </c>
      <c r="G136" t="s">
        <v>366</v>
      </c>
      <c r="H136">
        <v>20210826</v>
      </c>
    </row>
    <row r="137" spans="1:8" x14ac:dyDescent="0.25">
      <c r="A137" t="s">
        <v>2253</v>
      </c>
      <c r="B137" t="s">
        <v>2254</v>
      </c>
      <c r="C137">
        <v>0.30230600000000002</v>
      </c>
      <c r="D137">
        <v>395.30833799999999</v>
      </c>
      <c r="E137">
        <v>325.5</v>
      </c>
      <c r="F137" t="s">
        <v>1349</v>
      </c>
      <c r="G137" t="s">
        <v>1403</v>
      </c>
      <c r="H137">
        <v>20160620</v>
      </c>
    </row>
    <row r="138" spans="1:8" x14ac:dyDescent="0.25">
      <c r="A138" t="s">
        <v>2255</v>
      </c>
      <c r="B138" t="s">
        <v>2256</v>
      </c>
      <c r="C138">
        <v>0.301983</v>
      </c>
      <c r="D138">
        <v>79.440838999999997</v>
      </c>
      <c r="E138">
        <v>1618</v>
      </c>
      <c r="F138" t="s">
        <v>1349</v>
      </c>
      <c r="G138" t="s">
        <v>335</v>
      </c>
      <c r="H138">
        <v>20210603</v>
      </c>
    </row>
    <row r="139" spans="1:8" x14ac:dyDescent="0.25">
      <c r="A139" t="s">
        <v>2257</v>
      </c>
      <c r="B139" t="s">
        <v>2258</v>
      </c>
      <c r="C139">
        <v>0.30189300000000002</v>
      </c>
      <c r="D139">
        <v>428.323106</v>
      </c>
      <c r="E139">
        <v>300</v>
      </c>
      <c r="F139" t="s">
        <v>1349</v>
      </c>
      <c r="G139" t="s">
        <v>1403</v>
      </c>
      <c r="H139" t="s">
        <v>333</v>
      </c>
    </row>
    <row r="140" spans="1:8" x14ac:dyDescent="0.25">
      <c r="A140" t="s">
        <v>2259</v>
      </c>
      <c r="B140" t="s">
        <v>2260</v>
      </c>
      <c r="C140">
        <v>0.29786099999999999</v>
      </c>
      <c r="D140">
        <v>291.45017999999999</v>
      </c>
      <c r="E140">
        <v>435</v>
      </c>
      <c r="F140" t="s">
        <v>1349</v>
      </c>
      <c r="G140" t="s">
        <v>335</v>
      </c>
      <c r="H140">
        <v>20210812</v>
      </c>
    </row>
    <row r="141" spans="1:8" x14ac:dyDescent="0.25">
      <c r="A141" t="s">
        <v>2261</v>
      </c>
      <c r="B141" t="s">
        <v>2262</v>
      </c>
      <c r="C141">
        <v>0.29297299999999998</v>
      </c>
      <c r="D141">
        <v>58.544741000000002</v>
      </c>
      <c r="E141">
        <v>2130</v>
      </c>
      <c r="F141" t="s">
        <v>1349</v>
      </c>
      <c r="G141" t="s">
        <v>338</v>
      </c>
      <c r="H141">
        <v>20210701</v>
      </c>
    </row>
    <row r="142" spans="1:8" x14ac:dyDescent="0.25">
      <c r="A142" t="s">
        <v>2263</v>
      </c>
      <c r="B142" t="s">
        <v>2264</v>
      </c>
      <c r="C142">
        <v>0.29112900000000003</v>
      </c>
      <c r="D142">
        <v>1005.808894</v>
      </c>
      <c r="E142">
        <v>123.2</v>
      </c>
      <c r="F142" t="s">
        <v>1349</v>
      </c>
      <c r="G142" t="s">
        <v>338</v>
      </c>
      <c r="H142">
        <v>20210812</v>
      </c>
    </row>
    <row r="143" spans="1:8" x14ac:dyDescent="0.25">
      <c r="A143" t="s">
        <v>2265</v>
      </c>
      <c r="B143" t="s">
        <v>2266</v>
      </c>
      <c r="C143">
        <v>0.28961799999999999</v>
      </c>
      <c r="D143">
        <v>288.55917199999999</v>
      </c>
      <c r="E143">
        <v>427.2</v>
      </c>
      <c r="F143" t="s">
        <v>1349</v>
      </c>
      <c r="G143" t="s">
        <v>338</v>
      </c>
      <c r="H143">
        <v>20210610</v>
      </c>
    </row>
    <row r="144" spans="1:8" x14ac:dyDescent="0.25">
      <c r="A144" t="s">
        <v>2267</v>
      </c>
      <c r="B144" t="s">
        <v>2268</v>
      </c>
      <c r="C144">
        <v>0.28776800000000002</v>
      </c>
      <c r="D144">
        <v>345.515173</v>
      </c>
      <c r="E144">
        <v>354.5</v>
      </c>
      <c r="F144" t="s">
        <v>1349</v>
      </c>
      <c r="G144" t="s">
        <v>1403</v>
      </c>
      <c r="H144">
        <v>20210617</v>
      </c>
    </row>
    <row r="145" spans="1:8" x14ac:dyDescent="0.25">
      <c r="A145" t="s">
        <v>2269</v>
      </c>
      <c r="B145" t="s">
        <v>2270</v>
      </c>
      <c r="C145">
        <v>0.281947</v>
      </c>
      <c r="D145">
        <v>133.34146899999999</v>
      </c>
      <c r="E145">
        <v>900</v>
      </c>
      <c r="F145" t="s">
        <v>1349</v>
      </c>
      <c r="G145" t="s">
        <v>366</v>
      </c>
      <c r="H145">
        <v>20210701</v>
      </c>
    </row>
    <row r="146" spans="1:8" x14ac:dyDescent="0.25">
      <c r="A146" t="s">
        <v>2271</v>
      </c>
      <c r="B146" t="s">
        <v>2272</v>
      </c>
      <c r="C146">
        <v>0.27960099999999999</v>
      </c>
      <c r="D146">
        <v>432.75910900000002</v>
      </c>
      <c r="E146">
        <v>275</v>
      </c>
      <c r="F146" t="s">
        <v>1349</v>
      </c>
      <c r="G146" t="s">
        <v>338</v>
      </c>
      <c r="H146">
        <v>20210812</v>
      </c>
    </row>
    <row r="147" spans="1:8" x14ac:dyDescent="0.25">
      <c r="A147" t="s">
        <v>2273</v>
      </c>
      <c r="B147" t="s">
        <v>2274</v>
      </c>
      <c r="C147">
        <v>0.278555</v>
      </c>
      <c r="D147">
        <v>729.17230500000005</v>
      </c>
      <c r="E147">
        <v>162.6</v>
      </c>
      <c r="F147" t="s">
        <v>1349</v>
      </c>
      <c r="G147" t="s">
        <v>359</v>
      </c>
      <c r="H147">
        <v>20170615</v>
      </c>
    </row>
    <row r="148" spans="1:8" x14ac:dyDescent="0.25">
      <c r="A148" t="s">
        <v>2275</v>
      </c>
      <c r="B148" t="s">
        <v>2276</v>
      </c>
      <c r="C148">
        <v>0.276615</v>
      </c>
      <c r="D148">
        <v>212.52321000000001</v>
      </c>
      <c r="E148">
        <v>554</v>
      </c>
      <c r="F148" t="s">
        <v>1349</v>
      </c>
      <c r="G148" t="s">
        <v>347</v>
      </c>
      <c r="H148">
        <v>20210805</v>
      </c>
    </row>
    <row r="149" spans="1:8" x14ac:dyDescent="0.25">
      <c r="A149" t="s">
        <v>2277</v>
      </c>
      <c r="B149" t="s">
        <v>2278</v>
      </c>
      <c r="C149">
        <v>0.27396199999999998</v>
      </c>
      <c r="D149">
        <v>966.90279799999996</v>
      </c>
      <c r="E149">
        <v>120.6</v>
      </c>
      <c r="F149" t="s">
        <v>1349</v>
      </c>
      <c r="G149" t="s">
        <v>366</v>
      </c>
      <c r="H149">
        <v>20210708</v>
      </c>
    </row>
    <row r="150" spans="1:8" x14ac:dyDescent="0.25">
      <c r="A150" t="s">
        <v>2279</v>
      </c>
      <c r="B150" t="s">
        <v>2280</v>
      </c>
      <c r="C150">
        <v>0.26769900000000002</v>
      </c>
      <c r="D150">
        <v>664.002656</v>
      </c>
      <c r="E150">
        <v>171.6</v>
      </c>
      <c r="F150" t="s">
        <v>1349</v>
      </c>
      <c r="G150" t="s">
        <v>1403</v>
      </c>
      <c r="H150">
        <v>20210218</v>
      </c>
    </row>
    <row r="151" spans="1:8" x14ac:dyDescent="0.25">
      <c r="A151" t="s">
        <v>2281</v>
      </c>
      <c r="B151" t="s">
        <v>2282</v>
      </c>
      <c r="C151">
        <v>0.26714500000000002</v>
      </c>
      <c r="D151">
        <v>303.70522799999998</v>
      </c>
      <c r="E151">
        <v>374.4</v>
      </c>
      <c r="F151" t="s">
        <v>1349</v>
      </c>
      <c r="G151" t="s">
        <v>377</v>
      </c>
      <c r="H151">
        <v>20200501</v>
      </c>
    </row>
    <row r="152" spans="1:8" x14ac:dyDescent="0.25">
      <c r="A152" t="s">
        <v>2283</v>
      </c>
      <c r="B152" t="s">
        <v>2284</v>
      </c>
      <c r="C152">
        <v>0.263961</v>
      </c>
      <c r="D152">
        <v>282.29139099999998</v>
      </c>
      <c r="E152">
        <v>398</v>
      </c>
      <c r="F152" t="s">
        <v>1349</v>
      </c>
      <c r="G152" t="s">
        <v>347</v>
      </c>
      <c r="H152">
        <v>20211028</v>
      </c>
    </row>
    <row r="153" spans="1:8" x14ac:dyDescent="0.25">
      <c r="A153" t="s">
        <v>2285</v>
      </c>
      <c r="B153" t="s">
        <v>2286</v>
      </c>
      <c r="C153">
        <v>0.26203199999999999</v>
      </c>
      <c r="D153">
        <v>57.490065999999999</v>
      </c>
      <c r="E153">
        <v>1940</v>
      </c>
      <c r="F153" t="s">
        <v>1349</v>
      </c>
      <c r="G153" t="s">
        <v>338</v>
      </c>
      <c r="H153">
        <v>20210902</v>
      </c>
    </row>
    <row r="154" spans="1:8" x14ac:dyDescent="0.25">
      <c r="A154" t="s">
        <v>2287</v>
      </c>
      <c r="B154" t="s">
        <v>2288</v>
      </c>
      <c r="C154">
        <v>0.26022299999999998</v>
      </c>
      <c r="D154">
        <v>278.64370700000001</v>
      </c>
      <c r="E154">
        <v>397.5</v>
      </c>
      <c r="F154" t="s">
        <v>1349</v>
      </c>
      <c r="G154" t="s">
        <v>341</v>
      </c>
      <c r="H154">
        <v>20210812</v>
      </c>
    </row>
    <row r="155" spans="1:8" x14ac:dyDescent="0.25">
      <c r="A155" t="s">
        <v>2289</v>
      </c>
      <c r="B155" t="s">
        <v>2290</v>
      </c>
      <c r="C155">
        <v>0.25882300000000003</v>
      </c>
      <c r="D155">
        <v>28.569701999999999</v>
      </c>
      <c r="E155">
        <v>3856</v>
      </c>
      <c r="F155" t="s">
        <v>1349</v>
      </c>
      <c r="G155" t="s">
        <v>335</v>
      </c>
      <c r="H155">
        <v>20210826</v>
      </c>
    </row>
    <row r="156" spans="1:8" x14ac:dyDescent="0.25">
      <c r="A156" t="s">
        <v>2291</v>
      </c>
      <c r="B156" t="s">
        <v>2292</v>
      </c>
      <c r="C156">
        <v>0.25794600000000001</v>
      </c>
      <c r="D156">
        <v>106.18140200000001</v>
      </c>
      <c r="E156">
        <v>1034</v>
      </c>
      <c r="F156" t="s">
        <v>1349</v>
      </c>
      <c r="G156" t="s">
        <v>341</v>
      </c>
      <c r="H156">
        <v>20210527</v>
      </c>
    </row>
    <row r="157" spans="1:8" x14ac:dyDescent="0.25">
      <c r="A157" t="s">
        <v>2293</v>
      </c>
      <c r="B157" t="s">
        <v>2294</v>
      </c>
      <c r="C157">
        <v>0.25781599999999999</v>
      </c>
      <c r="D157">
        <v>1218.6157539999999</v>
      </c>
      <c r="E157">
        <v>90.05</v>
      </c>
      <c r="F157" t="s">
        <v>1349</v>
      </c>
      <c r="G157" t="s">
        <v>347</v>
      </c>
      <c r="H157">
        <v>20140709</v>
      </c>
    </row>
    <row r="158" spans="1:8" x14ac:dyDescent="0.25">
      <c r="A158" t="s">
        <v>2295</v>
      </c>
      <c r="B158" t="s">
        <v>2296</v>
      </c>
      <c r="C158">
        <v>0.25767000000000001</v>
      </c>
      <c r="D158">
        <v>180.68250499999999</v>
      </c>
      <c r="E158">
        <v>607</v>
      </c>
      <c r="F158" t="s">
        <v>1349</v>
      </c>
      <c r="G158" t="s">
        <v>1403</v>
      </c>
      <c r="H158">
        <v>20210527</v>
      </c>
    </row>
    <row r="159" spans="1:8" x14ac:dyDescent="0.25">
      <c r="A159" t="s">
        <v>2297</v>
      </c>
      <c r="B159" t="s">
        <v>2298</v>
      </c>
      <c r="C159">
        <v>0.25738299999999997</v>
      </c>
      <c r="D159">
        <v>1080.393908</v>
      </c>
      <c r="E159">
        <v>101.4</v>
      </c>
      <c r="F159" t="s">
        <v>1349</v>
      </c>
      <c r="G159" t="s">
        <v>335</v>
      </c>
      <c r="H159">
        <v>20210902</v>
      </c>
    </row>
    <row r="160" spans="1:8" x14ac:dyDescent="0.25">
      <c r="A160" t="s">
        <v>2299</v>
      </c>
      <c r="B160" t="s">
        <v>2300</v>
      </c>
      <c r="C160">
        <v>0.25695899999999999</v>
      </c>
      <c r="D160">
        <v>186.32302999999999</v>
      </c>
      <c r="E160">
        <v>587</v>
      </c>
      <c r="F160" t="s">
        <v>1349</v>
      </c>
      <c r="G160" t="s">
        <v>377</v>
      </c>
      <c r="H160">
        <v>20171026</v>
      </c>
    </row>
    <row r="161" spans="1:8" x14ac:dyDescent="0.25">
      <c r="A161" t="s">
        <v>2301</v>
      </c>
      <c r="B161" t="s">
        <v>2302</v>
      </c>
      <c r="C161">
        <v>0.25675599999999998</v>
      </c>
      <c r="D161">
        <v>289.88052399999998</v>
      </c>
      <c r="E161">
        <v>377</v>
      </c>
      <c r="F161" t="s">
        <v>1349</v>
      </c>
      <c r="G161" t="s">
        <v>338</v>
      </c>
      <c r="H161">
        <v>20210520</v>
      </c>
    </row>
    <row r="162" spans="1:8" x14ac:dyDescent="0.25">
      <c r="A162" t="s">
        <v>2303</v>
      </c>
      <c r="B162" t="s">
        <v>2304</v>
      </c>
      <c r="C162">
        <v>0.25578099999999998</v>
      </c>
      <c r="D162">
        <v>116.938664</v>
      </c>
      <c r="E162">
        <v>931</v>
      </c>
      <c r="F162" t="s">
        <v>1349</v>
      </c>
      <c r="G162" t="s">
        <v>1403</v>
      </c>
      <c r="H162">
        <v>20210819</v>
      </c>
    </row>
    <row r="163" spans="1:8" x14ac:dyDescent="0.25">
      <c r="A163" t="s">
        <v>2305</v>
      </c>
      <c r="B163" t="s">
        <v>2306</v>
      </c>
      <c r="C163">
        <v>0.25575700000000001</v>
      </c>
      <c r="D163">
        <v>390.73921899999999</v>
      </c>
      <c r="E163">
        <v>278.60000000000002</v>
      </c>
      <c r="F163" t="s">
        <v>1349</v>
      </c>
      <c r="G163" t="s">
        <v>359</v>
      </c>
      <c r="H163">
        <v>20200417</v>
      </c>
    </row>
    <row r="164" spans="1:8" x14ac:dyDescent="0.25">
      <c r="A164" t="s">
        <v>2307</v>
      </c>
      <c r="B164" t="s">
        <v>2308</v>
      </c>
      <c r="C164">
        <v>0.25167</v>
      </c>
      <c r="D164">
        <v>32.460659</v>
      </c>
      <c r="E164">
        <v>3300</v>
      </c>
      <c r="F164" t="s">
        <v>1349</v>
      </c>
      <c r="G164" t="s">
        <v>1403</v>
      </c>
      <c r="H164">
        <v>20210701</v>
      </c>
    </row>
    <row r="165" spans="1:8" x14ac:dyDescent="0.25">
      <c r="A165" t="s">
        <v>2309</v>
      </c>
      <c r="B165" t="s">
        <v>2310</v>
      </c>
      <c r="C165">
        <v>0.25157299999999999</v>
      </c>
      <c r="D165">
        <v>121.404878</v>
      </c>
      <c r="E165">
        <v>882</v>
      </c>
      <c r="F165" t="s">
        <v>1349</v>
      </c>
      <c r="G165" t="s">
        <v>1403</v>
      </c>
      <c r="H165">
        <v>20201112</v>
      </c>
    </row>
    <row r="166" spans="1:8" x14ac:dyDescent="0.25">
      <c r="A166" t="s">
        <v>2311</v>
      </c>
      <c r="B166" t="s">
        <v>2312</v>
      </c>
      <c r="C166">
        <v>0.24812899999999999</v>
      </c>
      <c r="D166">
        <v>306.56972500000001</v>
      </c>
      <c r="E166">
        <v>344.5</v>
      </c>
      <c r="F166" t="s">
        <v>1349</v>
      </c>
      <c r="G166" t="s">
        <v>1403</v>
      </c>
      <c r="H166" t="s">
        <v>333</v>
      </c>
    </row>
    <row r="167" spans="1:8" x14ac:dyDescent="0.25">
      <c r="A167" t="s">
        <v>2313</v>
      </c>
      <c r="B167" t="s">
        <v>2314</v>
      </c>
      <c r="C167">
        <v>0.24743100000000001</v>
      </c>
      <c r="D167">
        <v>245.20628600000001</v>
      </c>
      <c r="E167">
        <v>429.5</v>
      </c>
      <c r="F167" t="s">
        <v>1349</v>
      </c>
      <c r="G167" t="s">
        <v>347</v>
      </c>
      <c r="H167">
        <v>20210902</v>
      </c>
    </row>
    <row r="168" spans="1:8" x14ac:dyDescent="0.25">
      <c r="A168" t="s">
        <v>2315</v>
      </c>
      <c r="B168" t="s">
        <v>2316</v>
      </c>
      <c r="C168">
        <v>0.24476700000000001</v>
      </c>
      <c r="D168">
        <v>1030.4855030000001</v>
      </c>
      <c r="E168">
        <v>101.1</v>
      </c>
      <c r="F168" t="s">
        <v>1349</v>
      </c>
      <c r="G168" t="s">
        <v>338</v>
      </c>
      <c r="H168">
        <v>20191104</v>
      </c>
    </row>
    <row r="169" spans="1:8" x14ac:dyDescent="0.25">
      <c r="A169" t="s">
        <v>2317</v>
      </c>
      <c r="B169" t="s">
        <v>2318</v>
      </c>
      <c r="C169">
        <v>0.24240100000000001</v>
      </c>
      <c r="D169">
        <v>268.68514699999997</v>
      </c>
      <c r="E169">
        <v>384</v>
      </c>
      <c r="F169" t="s">
        <v>1349</v>
      </c>
      <c r="G169" t="s">
        <v>377</v>
      </c>
      <c r="H169">
        <v>20210325</v>
      </c>
    </row>
    <row r="170" spans="1:8" x14ac:dyDescent="0.25">
      <c r="A170" t="s">
        <v>2319</v>
      </c>
      <c r="B170" t="s">
        <v>2320</v>
      </c>
      <c r="C170">
        <v>0.24224300000000001</v>
      </c>
      <c r="D170">
        <v>1438.0446810000001</v>
      </c>
      <c r="E170">
        <v>71.7</v>
      </c>
      <c r="F170" t="s">
        <v>1349</v>
      </c>
      <c r="G170" t="s">
        <v>377</v>
      </c>
      <c r="H170">
        <v>20211021</v>
      </c>
    </row>
    <row r="171" spans="1:8" x14ac:dyDescent="0.25">
      <c r="A171" t="s">
        <v>2321</v>
      </c>
      <c r="B171" t="s">
        <v>2322</v>
      </c>
      <c r="C171">
        <v>0.242232</v>
      </c>
      <c r="D171">
        <v>171.55257399999999</v>
      </c>
      <c r="E171">
        <v>601</v>
      </c>
      <c r="F171" t="s">
        <v>1349</v>
      </c>
      <c r="G171" t="s">
        <v>1403</v>
      </c>
      <c r="H171">
        <v>20210624</v>
      </c>
    </row>
    <row r="172" spans="1:8" x14ac:dyDescent="0.25">
      <c r="A172" t="s">
        <v>2323</v>
      </c>
      <c r="B172" t="s">
        <v>2324</v>
      </c>
      <c r="C172">
        <v>0.24149999999999999</v>
      </c>
      <c r="D172">
        <v>527.67668400000002</v>
      </c>
      <c r="E172">
        <v>194.8</v>
      </c>
      <c r="F172" t="s">
        <v>1349</v>
      </c>
      <c r="G172" t="s">
        <v>1403</v>
      </c>
      <c r="H172">
        <v>20210729</v>
      </c>
    </row>
    <row r="173" spans="1:8" x14ac:dyDescent="0.25">
      <c r="A173" t="s">
        <v>2325</v>
      </c>
      <c r="B173" t="s">
        <v>2326</v>
      </c>
      <c r="C173">
        <v>0.24079500000000001</v>
      </c>
      <c r="D173">
        <v>85.409723</v>
      </c>
      <c r="E173">
        <v>1200</v>
      </c>
      <c r="F173" t="s">
        <v>1349</v>
      </c>
      <c r="G173" t="s">
        <v>344</v>
      </c>
      <c r="H173">
        <v>20210805</v>
      </c>
    </row>
    <row r="174" spans="1:8" x14ac:dyDescent="0.25">
      <c r="A174" t="s">
        <v>2327</v>
      </c>
      <c r="B174" t="s">
        <v>2328</v>
      </c>
      <c r="C174">
        <v>0.24015300000000001</v>
      </c>
      <c r="D174">
        <v>618.75501399999996</v>
      </c>
      <c r="E174">
        <v>165.2</v>
      </c>
      <c r="F174" t="s">
        <v>1349</v>
      </c>
      <c r="G174" t="s">
        <v>341</v>
      </c>
      <c r="H174" t="s">
        <v>333</v>
      </c>
    </row>
    <row r="175" spans="1:8" x14ac:dyDescent="0.25">
      <c r="A175" t="s">
        <v>2329</v>
      </c>
      <c r="B175" t="s">
        <v>2330</v>
      </c>
      <c r="C175">
        <v>0.23888999999999999</v>
      </c>
      <c r="D175">
        <v>247.15755899999999</v>
      </c>
      <c r="E175">
        <v>411.4</v>
      </c>
      <c r="F175" t="s">
        <v>1349</v>
      </c>
      <c r="G175" t="s">
        <v>377</v>
      </c>
      <c r="H175">
        <v>20210923</v>
      </c>
    </row>
    <row r="176" spans="1:8" x14ac:dyDescent="0.25">
      <c r="A176" t="s">
        <v>2331</v>
      </c>
      <c r="B176" t="s">
        <v>2332</v>
      </c>
      <c r="C176">
        <v>0.23855499999999999</v>
      </c>
      <c r="D176">
        <v>467.91760399999998</v>
      </c>
      <c r="E176">
        <v>217</v>
      </c>
      <c r="F176" t="s">
        <v>1349</v>
      </c>
      <c r="G176" t="s">
        <v>1403</v>
      </c>
      <c r="H176">
        <v>20210621</v>
      </c>
    </row>
    <row r="177" spans="1:8" x14ac:dyDescent="0.25">
      <c r="A177" t="s">
        <v>2333</v>
      </c>
      <c r="B177" t="s">
        <v>2334</v>
      </c>
      <c r="C177">
        <v>0.237209</v>
      </c>
      <c r="D177">
        <v>104.51875800000001</v>
      </c>
      <c r="E177">
        <v>966</v>
      </c>
      <c r="F177" t="s">
        <v>1349</v>
      </c>
      <c r="G177" t="s">
        <v>1403</v>
      </c>
      <c r="H177">
        <v>20210610</v>
      </c>
    </row>
    <row r="178" spans="1:8" x14ac:dyDescent="0.25">
      <c r="A178" t="s">
        <v>2335</v>
      </c>
      <c r="B178" t="s">
        <v>2336</v>
      </c>
      <c r="C178">
        <v>0.23693800000000001</v>
      </c>
      <c r="D178">
        <v>48.602370999999998</v>
      </c>
      <c r="E178">
        <v>2075</v>
      </c>
      <c r="F178" t="s">
        <v>1349</v>
      </c>
      <c r="G178" t="s">
        <v>1403</v>
      </c>
      <c r="H178">
        <v>20210520</v>
      </c>
    </row>
    <row r="179" spans="1:8" x14ac:dyDescent="0.25">
      <c r="A179" t="s">
        <v>2337</v>
      </c>
      <c r="B179" t="s">
        <v>2338</v>
      </c>
      <c r="C179">
        <v>0.234294</v>
      </c>
      <c r="D179">
        <v>159.55905100000001</v>
      </c>
      <c r="E179">
        <v>625</v>
      </c>
      <c r="F179" t="s">
        <v>1349</v>
      </c>
      <c r="G179" t="s">
        <v>1403</v>
      </c>
      <c r="H179">
        <v>20201224</v>
      </c>
    </row>
    <row r="180" spans="1:8" x14ac:dyDescent="0.25">
      <c r="A180" t="s">
        <v>2339</v>
      </c>
      <c r="B180" t="s">
        <v>2340</v>
      </c>
      <c r="C180">
        <v>0.23385900000000001</v>
      </c>
      <c r="D180">
        <v>166.45378600000001</v>
      </c>
      <c r="E180">
        <v>598</v>
      </c>
      <c r="F180" t="s">
        <v>1349</v>
      </c>
      <c r="G180" t="s">
        <v>1403</v>
      </c>
      <c r="H180">
        <v>20201224</v>
      </c>
    </row>
    <row r="181" spans="1:8" x14ac:dyDescent="0.25">
      <c r="A181" t="s">
        <v>2341</v>
      </c>
      <c r="B181" t="s">
        <v>2342</v>
      </c>
      <c r="C181">
        <v>0.22972400000000001</v>
      </c>
      <c r="D181">
        <v>55.810018999999997</v>
      </c>
      <c r="E181">
        <v>1752</v>
      </c>
      <c r="F181" t="s">
        <v>1349</v>
      </c>
      <c r="G181" t="s">
        <v>344</v>
      </c>
      <c r="H181">
        <v>20210930</v>
      </c>
    </row>
    <row r="182" spans="1:8" x14ac:dyDescent="0.25">
      <c r="A182" t="s">
        <v>2343</v>
      </c>
      <c r="B182" t="s">
        <v>2344</v>
      </c>
      <c r="C182">
        <v>0.22933400000000001</v>
      </c>
      <c r="D182">
        <v>74.627797999999999</v>
      </c>
      <c r="E182">
        <v>1308</v>
      </c>
      <c r="F182" t="s">
        <v>1349</v>
      </c>
      <c r="G182" t="s">
        <v>1403</v>
      </c>
      <c r="H182">
        <v>20210826</v>
      </c>
    </row>
    <row r="183" spans="1:8" x14ac:dyDescent="0.25">
      <c r="A183" t="s">
        <v>2345</v>
      </c>
      <c r="B183" t="s">
        <v>2346</v>
      </c>
      <c r="C183">
        <v>0.22822799999999999</v>
      </c>
      <c r="D183">
        <v>85.063553999999996</v>
      </c>
      <c r="E183">
        <v>1142</v>
      </c>
      <c r="F183" t="s">
        <v>1349</v>
      </c>
      <c r="G183" t="s">
        <v>377</v>
      </c>
      <c r="H183">
        <v>20210119</v>
      </c>
    </row>
    <row r="184" spans="1:8" x14ac:dyDescent="0.25">
      <c r="A184" t="s">
        <v>2347</v>
      </c>
      <c r="B184" t="s">
        <v>2348</v>
      </c>
      <c r="C184">
        <v>0.22798599999999999</v>
      </c>
      <c r="D184">
        <v>591.70403899999997</v>
      </c>
      <c r="E184">
        <v>164</v>
      </c>
      <c r="F184" t="s">
        <v>1349</v>
      </c>
      <c r="G184" t="s">
        <v>359</v>
      </c>
      <c r="H184">
        <v>20210601</v>
      </c>
    </row>
    <row r="185" spans="1:8" x14ac:dyDescent="0.25">
      <c r="A185" t="s">
        <v>2349</v>
      </c>
      <c r="B185" t="s">
        <v>2350</v>
      </c>
      <c r="C185">
        <v>0.22784099999999999</v>
      </c>
      <c r="D185">
        <v>201.53301200000001</v>
      </c>
      <c r="E185">
        <v>481.2</v>
      </c>
      <c r="F185" t="s">
        <v>1349</v>
      </c>
      <c r="G185" t="s">
        <v>344</v>
      </c>
      <c r="H185" t="s">
        <v>333</v>
      </c>
    </row>
    <row r="186" spans="1:8" x14ac:dyDescent="0.25">
      <c r="A186" t="s">
        <v>2351</v>
      </c>
      <c r="B186" t="s">
        <v>2352</v>
      </c>
      <c r="C186">
        <v>0.22759399999999999</v>
      </c>
      <c r="D186">
        <v>454.80062099999998</v>
      </c>
      <c r="E186">
        <v>213</v>
      </c>
      <c r="F186" t="s">
        <v>1349</v>
      </c>
      <c r="G186" t="s">
        <v>366</v>
      </c>
      <c r="H186">
        <v>20210520</v>
      </c>
    </row>
    <row r="187" spans="1:8" x14ac:dyDescent="0.25">
      <c r="A187" t="s">
        <v>2353</v>
      </c>
      <c r="B187" t="s">
        <v>2354</v>
      </c>
      <c r="C187">
        <v>0.22369</v>
      </c>
      <c r="D187">
        <v>574.94513199999994</v>
      </c>
      <c r="E187">
        <v>165.6</v>
      </c>
      <c r="F187" t="s">
        <v>1349</v>
      </c>
      <c r="G187" t="s">
        <v>1403</v>
      </c>
      <c r="H187">
        <v>20210715</v>
      </c>
    </row>
    <row r="188" spans="1:8" x14ac:dyDescent="0.25">
      <c r="A188" t="s">
        <v>2355</v>
      </c>
      <c r="B188" t="s">
        <v>2356</v>
      </c>
      <c r="C188">
        <v>0.22195200000000001</v>
      </c>
      <c r="D188">
        <v>40.372311000000003</v>
      </c>
      <c r="E188">
        <v>2340</v>
      </c>
      <c r="F188" t="s">
        <v>1349</v>
      </c>
      <c r="G188" t="s">
        <v>347</v>
      </c>
      <c r="H188">
        <v>20211007</v>
      </c>
    </row>
    <row r="189" spans="1:8" x14ac:dyDescent="0.25">
      <c r="A189" t="s">
        <v>2357</v>
      </c>
      <c r="B189" t="s">
        <v>2358</v>
      </c>
      <c r="C189">
        <v>0.221473</v>
      </c>
      <c r="D189">
        <v>93.519129000000007</v>
      </c>
      <c r="E189">
        <v>1008</v>
      </c>
      <c r="F189" t="s">
        <v>1349</v>
      </c>
      <c r="G189" t="s">
        <v>1403</v>
      </c>
      <c r="H189">
        <v>20201112</v>
      </c>
    </row>
    <row r="190" spans="1:8" x14ac:dyDescent="0.25">
      <c r="A190" t="s">
        <v>2359</v>
      </c>
      <c r="B190" t="s">
        <v>2360</v>
      </c>
      <c r="C190">
        <v>0.21912100000000001</v>
      </c>
      <c r="D190">
        <v>119.572316</v>
      </c>
      <c r="E190">
        <v>780</v>
      </c>
      <c r="F190" t="s">
        <v>1349</v>
      </c>
      <c r="G190" t="s">
        <v>338</v>
      </c>
      <c r="H190">
        <v>20210603</v>
      </c>
    </row>
    <row r="191" spans="1:8" x14ac:dyDescent="0.25">
      <c r="A191" t="s">
        <v>2361</v>
      </c>
      <c r="B191" t="s">
        <v>2362</v>
      </c>
      <c r="C191">
        <v>0.21821299999999999</v>
      </c>
      <c r="D191">
        <v>868.03668400000004</v>
      </c>
      <c r="E191">
        <v>107</v>
      </c>
      <c r="F191" t="s">
        <v>1349</v>
      </c>
      <c r="G191" t="s">
        <v>1403</v>
      </c>
      <c r="H191">
        <v>20210805</v>
      </c>
    </row>
    <row r="192" spans="1:8" x14ac:dyDescent="0.25">
      <c r="A192" t="s">
        <v>2363</v>
      </c>
      <c r="B192" t="s">
        <v>2364</v>
      </c>
      <c r="C192">
        <v>0.21387</v>
      </c>
      <c r="D192">
        <v>997.60206400000004</v>
      </c>
      <c r="E192">
        <v>91.25</v>
      </c>
      <c r="F192" t="s">
        <v>1349</v>
      </c>
      <c r="G192" t="s">
        <v>341</v>
      </c>
      <c r="H192">
        <v>20210624</v>
      </c>
    </row>
    <row r="193" spans="1:8" x14ac:dyDescent="0.25">
      <c r="A193" t="s">
        <v>2365</v>
      </c>
      <c r="B193" t="s">
        <v>2366</v>
      </c>
      <c r="C193">
        <v>0.21314900000000001</v>
      </c>
      <c r="D193">
        <v>187.060068</v>
      </c>
      <c r="E193">
        <v>485</v>
      </c>
      <c r="F193" t="s">
        <v>1349</v>
      </c>
      <c r="G193" t="s">
        <v>347</v>
      </c>
      <c r="H193">
        <v>20210325</v>
      </c>
    </row>
    <row r="194" spans="1:8" x14ac:dyDescent="0.25">
      <c r="A194" t="s">
        <v>2367</v>
      </c>
      <c r="B194" t="s">
        <v>2368</v>
      </c>
      <c r="C194">
        <v>0.21285699999999999</v>
      </c>
      <c r="D194">
        <v>392.88869</v>
      </c>
      <c r="E194">
        <v>230.6</v>
      </c>
      <c r="F194" t="s">
        <v>1349</v>
      </c>
      <c r="G194" t="s">
        <v>356</v>
      </c>
      <c r="H194">
        <v>20200521</v>
      </c>
    </row>
    <row r="195" spans="1:8" x14ac:dyDescent="0.25">
      <c r="A195" t="s">
        <v>2369</v>
      </c>
      <c r="B195" t="s">
        <v>2370</v>
      </c>
      <c r="C195">
        <v>0.21238699999999999</v>
      </c>
      <c r="D195">
        <v>620.87818700000003</v>
      </c>
      <c r="E195">
        <v>145.6</v>
      </c>
      <c r="F195" t="s">
        <v>1349</v>
      </c>
      <c r="G195" t="s">
        <v>366</v>
      </c>
      <c r="H195">
        <v>20210624</v>
      </c>
    </row>
    <row r="196" spans="1:8" x14ac:dyDescent="0.25">
      <c r="A196" t="s">
        <v>2371</v>
      </c>
      <c r="B196" t="s">
        <v>2372</v>
      </c>
      <c r="C196">
        <v>0.206702</v>
      </c>
      <c r="D196">
        <v>278.85905000000002</v>
      </c>
      <c r="E196">
        <v>315.5</v>
      </c>
      <c r="F196" t="s">
        <v>1349</v>
      </c>
      <c r="G196" t="s">
        <v>377</v>
      </c>
      <c r="H196">
        <v>20210204</v>
      </c>
    </row>
    <row r="197" spans="1:8" x14ac:dyDescent="0.25">
      <c r="A197" t="s">
        <v>2373</v>
      </c>
      <c r="B197" t="s">
        <v>2374</v>
      </c>
      <c r="C197">
        <v>0.20619999999999999</v>
      </c>
      <c r="D197">
        <v>281.30235399999998</v>
      </c>
      <c r="E197">
        <v>312</v>
      </c>
      <c r="F197" t="s">
        <v>1349</v>
      </c>
      <c r="G197" t="s">
        <v>347</v>
      </c>
      <c r="H197">
        <v>20210819</v>
      </c>
    </row>
    <row r="198" spans="1:8" x14ac:dyDescent="0.25">
      <c r="A198" t="s">
        <v>2375</v>
      </c>
      <c r="B198" t="s">
        <v>2376</v>
      </c>
      <c r="C198">
        <v>0.20572799999999999</v>
      </c>
      <c r="D198">
        <v>169.372377</v>
      </c>
      <c r="E198">
        <v>517</v>
      </c>
      <c r="F198" t="s">
        <v>1349</v>
      </c>
      <c r="G198" t="s">
        <v>1403</v>
      </c>
      <c r="H198">
        <v>20210812</v>
      </c>
    </row>
    <row r="199" spans="1:8" x14ac:dyDescent="0.25">
      <c r="A199" t="s">
        <v>2377</v>
      </c>
      <c r="B199" t="s">
        <v>2378</v>
      </c>
      <c r="C199">
        <v>0.204702</v>
      </c>
      <c r="D199">
        <v>387.23986300000001</v>
      </c>
      <c r="E199">
        <v>225</v>
      </c>
      <c r="F199" t="s">
        <v>1349</v>
      </c>
      <c r="G199" t="s">
        <v>335</v>
      </c>
      <c r="H199">
        <v>20210812</v>
      </c>
    </row>
    <row r="200" spans="1:8" x14ac:dyDescent="0.25">
      <c r="A200" t="s">
        <v>2379</v>
      </c>
      <c r="B200" t="s">
        <v>2380</v>
      </c>
      <c r="C200">
        <v>0.20239599999999999</v>
      </c>
      <c r="D200">
        <v>736.30437199999994</v>
      </c>
      <c r="E200">
        <v>117</v>
      </c>
      <c r="F200" t="s">
        <v>1349</v>
      </c>
      <c r="G200" t="s">
        <v>377</v>
      </c>
      <c r="H200">
        <v>20200604</v>
      </c>
    </row>
    <row r="201" spans="1:8" x14ac:dyDescent="0.25">
      <c r="A201" t="s">
        <v>2381</v>
      </c>
      <c r="B201" t="s">
        <v>2382</v>
      </c>
      <c r="C201">
        <v>0.20229800000000001</v>
      </c>
      <c r="D201">
        <v>1308.5957289999999</v>
      </c>
      <c r="E201">
        <v>65.8</v>
      </c>
      <c r="F201" t="s">
        <v>1349</v>
      </c>
      <c r="G201" t="s">
        <v>347</v>
      </c>
      <c r="H201">
        <v>20210629</v>
      </c>
    </row>
    <row r="202" spans="1:8" x14ac:dyDescent="0.25">
      <c r="A202" t="s">
        <v>2383</v>
      </c>
      <c r="B202" t="s">
        <v>2384</v>
      </c>
      <c r="C202">
        <v>0.20135800000000001</v>
      </c>
      <c r="D202">
        <v>572.89852800000006</v>
      </c>
      <c r="E202">
        <v>149.6</v>
      </c>
      <c r="F202" t="s">
        <v>1349</v>
      </c>
      <c r="G202" t="s">
        <v>335</v>
      </c>
      <c r="H202">
        <v>20210430</v>
      </c>
    </row>
    <row r="203" spans="1:8" x14ac:dyDescent="0.25">
      <c r="A203" t="s">
        <v>2385</v>
      </c>
      <c r="B203" t="s">
        <v>2386</v>
      </c>
      <c r="C203">
        <v>0.19919300000000001</v>
      </c>
      <c r="D203">
        <v>299.59099600000002</v>
      </c>
      <c r="E203">
        <v>283</v>
      </c>
      <c r="F203" t="s">
        <v>1349</v>
      </c>
      <c r="G203" t="s">
        <v>335</v>
      </c>
      <c r="H203">
        <v>20210923</v>
      </c>
    </row>
    <row r="204" spans="1:8" x14ac:dyDescent="0.25">
      <c r="A204" t="s">
        <v>2387</v>
      </c>
      <c r="B204" t="s">
        <v>2388</v>
      </c>
      <c r="C204">
        <v>0.19830900000000001</v>
      </c>
      <c r="D204">
        <v>102.06495200000001</v>
      </c>
      <c r="E204">
        <v>827</v>
      </c>
      <c r="F204" t="s">
        <v>1349</v>
      </c>
      <c r="G204" t="s">
        <v>1403</v>
      </c>
      <c r="H204">
        <v>20201022</v>
      </c>
    </row>
    <row r="205" spans="1:8" x14ac:dyDescent="0.25">
      <c r="A205" t="s">
        <v>2389</v>
      </c>
      <c r="B205" t="s">
        <v>2390</v>
      </c>
      <c r="C205">
        <v>0.19611500000000001</v>
      </c>
      <c r="D205">
        <v>195.94823700000001</v>
      </c>
      <c r="E205">
        <v>426</v>
      </c>
      <c r="F205" t="s">
        <v>1349</v>
      </c>
      <c r="G205" t="s">
        <v>347</v>
      </c>
      <c r="H205">
        <v>20210805</v>
      </c>
    </row>
    <row r="206" spans="1:8" x14ac:dyDescent="0.25">
      <c r="A206" t="s">
        <v>2391</v>
      </c>
      <c r="B206" t="s">
        <v>2392</v>
      </c>
      <c r="C206">
        <v>0.19610900000000001</v>
      </c>
      <c r="D206">
        <v>159.296412</v>
      </c>
      <c r="E206">
        <v>524</v>
      </c>
      <c r="F206" t="s">
        <v>1349</v>
      </c>
      <c r="G206" t="s">
        <v>1403</v>
      </c>
      <c r="H206">
        <v>20210624</v>
      </c>
    </row>
    <row r="207" spans="1:8" x14ac:dyDescent="0.25">
      <c r="A207" t="s">
        <v>2393</v>
      </c>
      <c r="B207" t="s">
        <v>2394</v>
      </c>
      <c r="C207">
        <v>0.19583400000000001</v>
      </c>
      <c r="D207">
        <v>265.45994899999999</v>
      </c>
      <c r="E207">
        <v>314</v>
      </c>
      <c r="F207" t="s">
        <v>1349</v>
      </c>
      <c r="G207" t="s">
        <v>344</v>
      </c>
      <c r="H207">
        <v>20210218</v>
      </c>
    </row>
    <row r="208" spans="1:8" x14ac:dyDescent="0.25">
      <c r="A208" t="s">
        <v>2395</v>
      </c>
      <c r="B208" t="s">
        <v>2396</v>
      </c>
      <c r="C208">
        <v>0.19392999999999999</v>
      </c>
      <c r="D208">
        <v>490.74965099999997</v>
      </c>
      <c r="E208">
        <v>168.2</v>
      </c>
      <c r="F208" t="s">
        <v>1349</v>
      </c>
      <c r="G208" t="s">
        <v>40</v>
      </c>
      <c r="H208">
        <v>20210111</v>
      </c>
    </row>
    <row r="209" spans="1:8" x14ac:dyDescent="0.25">
      <c r="A209" t="s">
        <v>2397</v>
      </c>
      <c r="B209" t="s">
        <v>2398</v>
      </c>
      <c r="C209">
        <v>0.19373699999999999</v>
      </c>
      <c r="D209">
        <v>61.355417000000003</v>
      </c>
      <c r="E209">
        <v>1344</v>
      </c>
      <c r="F209" t="s">
        <v>1349</v>
      </c>
      <c r="G209" t="s">
        <v>359</v>
      </c>
      <c r="H209" t="s">
        <v>333</v>
      </c>
    </row>
    <row r="210" spans="1:8" x14ac:dyDescent="0.25">
      <c r="A210" t="s">
        <v>2399</v>
      </c>
      <c r="B210" t="s">
        <v>2400</v>
      </c>
      <c r="C210">
        <v>0.19139400000000001</v>
      </c>
      <c r="D210">
        <v>118.666509</v>
      </c>
      <c r="E210">
        <v>686.5</v>
      </c>
      <c r="F210" t="s">
        <v>1349</v>
      </c>
      <c r="G210" t="s">
        <v>40</v>
      </c>
      <c r="H210" t="s">
        <v>333</v>
      </c>
    </row>
    <row r="211" spans="1:8" x14ac:dyDescent="0.25">
      <c r="A211" t="s">
        <v>2401</v>
      </c>
      <c r="B211" t="s">
        <v>2402</v>
      </c>
      <c r="C211">
        <v>0.19040399999999999</v>
      </c>
      <c r="D211">
        <v>24.821852</v>
      </c>
      <c r="E211">
        <v>3265</v>
      </c>
      <c r="F211" t="s">
        <v>1349</v>
      </c>
      <c r="G211" t="s">
        <v>347</v>
      </c>
      <c r="H211">
        <v>20210513</v>
      </c>
    </row>
    <row r="212" spans="1:8" x14ac:dyDescent="0.25">
      <c r="A212" t="s">
        <v>2403</v>
      </c>
      <c r="B212" t="s">
        <v>2404</v>
      </c>
      <c r="C212">
        <v>0.189633</v>
      </c>
      <c r="D212">
        <v>221.439877</v>
      </c>
      <c r="E212">
        <v>364.5</v>
      </c>
      <c r="F212" t="s">
        <v>1349</v>
      </c>
      <c r="G212" t="s">
        <v>347</v>
      </c>
      <c r="H212">
        <v>20210601</v>
      </c>
    </row>
    <row r="213" spans="1:8" x14ac:dyDescent="0.25">
      <c r="A213" t="s">
        <v>2405</v>
      </c>
      <c r="B213" t="s">
        <v>2406</v>
      </c>
      <c r="C213">
        <v>0.187996</v>
      </c>
      <c r="D213">
        <v>15.097806</v>
      </c>
      <c r="E213">
        <v>5300</v>
      </c>
      <c r="F213" t="s">
        <v>1349</v>
      </c>
      <c r="G213" t="s">
        <v>347</v>
      </c>
      <c r="H213">
        <v>20210909</v>
      </c>
    </row>
    <row r="214" spans="1:8" x14ac:dyDescent="0.25">
      <c r="A214" t="s">
        <v>2407</v>
      </c>
      <c r="B214" t="s">
        <v>2408</v>
      </c>
      <c r="C214">
        <v>0.18743599999999999</v>
      </c>
      <c r="D214">
        <v>68.539360000000002</v>
      </c>
      <c r="E214">
        <v>1164</v>
      </c>
      <c r="F214" t="s">
        <v>1349</v>
      </c>
      <c r="G214" t="s">
        <v>1403</v>
      </c>
      <c r="H214">
        <v>20210812</v>
      </c>
    </row>
    <row r="215" spans="1:8" x14ac:dyDescent="0.25">
      <c r="A215" t="s">
        <v>2409</v>
      </c>
      <c r="B215" t="s">
        <v>2410</v>
      </c>
      <c r="C215">
        <v>0.18715300000000001</v>
      </c>
      <c r="D215">
        <v>28.247976999999999</v>
      </c>
      <c r="E215">
        <v>2820</v>
      </c>
      <c r="F215" t="s">
        <v>1349</v>
      </c>
      <c r="G215" t="s">
        <v>347</v>
      </c>
      <c r="H215">
        <v>20210805</v>
      </c>
    </row>
    <row r="216" spans="1:8" x14ac:dyDescent="0.25">
      <c r="A216" t="s">
        <v>2411</v>
      </c>
      <c r="B216" t="s">
        <v>2412</v>
      </c>
      <c r="C216">
        <v>0.187053</v>
      </c>
      <c r="D216">
        <v>113.414272</v>
      </c>
      <c r="E216">
        <v>702</v>
      </c>
      <c r="F216" t="s">
        <v>1349</v>
      </c>
      <c r="G216" t="s">
        <v>338</v>
      </c>
      <c r="H216">
        <v>20210610</v>
      </c>
    </row>
    <row r="217" spans="1:8" x14ac:dyDescent="0.25">
      <c r="A217" t="s">
        <v>2413</v>
      </c>
      <c r="B217" t="s">
        <v>2414</v>
      </c>
      <c r="C217">
        <v>0.18659200000000001</v>
      </c>
      <c r="D217">
        <v>367.688962</v>
      </c>
      <c r="E217">
        <v>216</v>
      </c>
      <c r="F217" t="s">
        <v>1349</v>
      </c>
      <c r="G217" t="s">
        <v>1403</v>
      </c>
      <c r="H217">
        <v>20210311</v>
      </c>
    </row>
    <row r="218" spans="1:8" x14ac:dyDescent="0.25">
      <c r="A218" t="s">
        <v>2415</v>
      </c>
      <c r="B218" t="s">
        <v>2416</v>
      </c>
      <c r="C218">
        <v>0.18570400000000001</v>
      </c>
      <c r="D218">
        <v>169.25596200000001</v>
      </c>
      <c r="E218">
        <v>467</v>
      </c>
      <c r="F218" t="s">
        <v>1349</v>
      </c>
      <c r="G218" t="s">
        <v>1403</v>
      </c>
      <c r="H218">
        <v>20210408</v>
      </c>
    </row>
    <row r="219" spans="1:8" x14ac:dyDescent="0.25">
      <c r="A219" t="s">
        <v>2417</v>
      </c>
      <c r="B219" t="s">
        <v>2418</v>
      </c>
      <c r="C219">
        <v>0.18546099999999999</v>
      </c>
      <c r="D219">
        <v>711.16468299999997</v>
      </c>
      <c r="E219">
        <v>111</v>
      </c>
      <c r="F219" t="s">
        <v>1349</v>
      </c>
      <c r="G219" t="s">
        <v>356</v>
      </c>
      <c r="H219">
        <v>20210701</v>
      </c>
    </row>
    <row r="220" spans="1:8" x14ac:dyDescent="0.25">
      <c r="A220" t="s">
        <v>2419</v>
      </c>
      <c r="B220" t="s">
        <v>2420</v>
      </c>
      <c r="C220">
        <v>0.18216299999999999</v>
      </c>
      <c r="D220">
        <v>326.32698299999998</v>
      </c>
      <c r="E220">
        <v>237.6</v>
      </c>
      <c r="F220" t="s">
        <v>1349</v>
      </c>
      <c r="G220" t="s">
        <v>338</v>
      </c>
      <c r="H220">
        <v>20210722</v>
      </c>
    </row>
    <row r="221" spans="1:8" x14ac:dyDescent="0.25">
      <c r="A221" t="s">
        <v>2421</v>
      </c>
      <c r="B221" t="s">
        <v>2422</v>
      </c>
      <c r="C221">
        <v>0.18044199999999999</v>
      </c>
      <c r="D221">
        <v>27.726641999999998</v>
      </c>
      <c r="E221">
        <v>2770</v>
      </c>
      <c r="F221" t="s">
        <v>1349</v>
      </c>
      <c r="G221" t="s">
        <v>341</v>
      </c>
      <c r="H221">
        <v>20210409</v>
      </c>
    </row>
    <row r="222" spans="1:8" x14ac:dyDescent="0.25">
      <c r="A222" t="s">
        <v>2423</v>
      </c>
      <c r="B222" t="s">
        <v>2424</v>
      </c>
      <c r="C222">
        <v>0.17442299999999999</v>
      </c>
      <c r="D222">
        <v>621.78448200000003</v>
      </c>
      <c r="E222">
        <v>119.4</v>
      </c>
      <c r="F222" t="s">
        <v>1349</v>
      </c>
      <c r="G222" t="s">
        <v>366</v>
      </c>
      <c r="H222">
        <v>20210819</v>
      </c>
    </row>
    <row r="223" spans="1:8" x14ac:dyDescent="0.25">
      <c r="A223" t="s">
        <v>2425</v>
      </c>
      <c r="B223" t="s">
        <v>2426</v>
      </c>
      <c r="C223">
        <v>0.171378</v>
      </c>
      <c r="D223">
        <v>268.18064700000002</v>
      </c>
      <c r="E223">
        <v>272</v>
      </c>
      <c r="F223" t="s">
        <v>1349</v>
      </c>
      <c r="G223" t="s">
        <v>1403</v>
      </c>
      <c r="H223">
        <v>20210805</v>
      </c>
    </row>
    <row r="224" spans="1:8" x14ac:dyDescent="0.25">
      <c r="A224" t="s">
        <v>2427</v>
      </c>
      <c r="B224" t="s">
        <v>2428</v>
      </c>
      <c r="C224">
        <v>0.16985600000000001</v>
      </c>
      <c r="D224">
        <v>310.288004</v>
      </c>
      <c r="E224">
        <v>233</v>
      </c>
      <c r="F224" t="s">
        <v>1349</v>
      </c>
      <c r="G224" t="s">
        <v>1403</v>
      </c>
      <c r="H224">
        <v>19880321</v>
      </c>
    </row>
    <row r="225" spans="1:8" x14ac:dyDescent="0.25">
      <c r="A225" t="s">
        <v>2429</v>
      </c>
      <c r="B225" t="s">
        <v>2430</v>
      </c>
      <c r="C225">
        <v>0.165046</v>
      </c>
      <c r="D225">
        <v>66.777401999999995</v>
      </c>
      <c r="E225">
        <v>1052</v>
      </c>
      <c r="F225" t="s">
        <v>1349</v>
      </c>
      <c r="G225" t="s">
        <v>1403</v>
      </c>
      <c r="H225">
        <v>20210603</v>
      </c>
    </row>
    <row r="226" spans="1:8" x14ac:dyDescent="0.25">
      <c r="A226" t="s">
        <v>2431</v>
      </c>
      <c r="B226" t="s">
        <v>2432</v>
      </c>
      <c r="C226">
        <v>0.16481999999999999</v>
      </c>
      <c r="D226">
        <v>254.36363</v>
      </c>
      <c r="E226">
        <v>275.8</v>
      </c>
      <c r="F226" t="s">
        <v>1349</v>
      </c>
      <c r="G226" t="s">
        <v>377</v>
      </c>
      <c r="H226">
        <v>20190524</v>
      </c>
    </row>
    <row r="227" spans="1:8" x14ac:dyDescent="0.25">
      <c r="A227" t="s">
        <v>2433</v>
      </c>
      <c r="B227" t="s">
        <v>2434</v>
      </c>
      <c r="C227">
        <v>0.16469600000000001</v>
      </c>
      <c r="D227">
        <v>64.194962000000004</v>
      </c>
      <c r="E227">
        <v>1092</v>
      </c>
      <c r="F227" t="s">
        <v>1349</v>
      </c>
      <c r="G227" t="s">
        <v>356</v>
      </c>
      <c r="H227">
        <v>20210603</v>
      </c>
    </row>
    <row r="228" spans="1:8" x14ac:dyDescent="0.25">
      <c r="A228" t="s">
        <v>2435</v>
      </c>
      <c r="B228" t="s">
        <v>2436</v>
      </c>
      <c r="C228">
        <v>0.16367999999999999</v>
      </c>
      <c r="D228">
        <v>679.02775399999996</v>
      </c>
      <c r="E228">
        <v>102.6</v>
      </c>
      <c r="F228" t="s">
        <v>1349</v>
      </c>
      <c r="G228" t="s">
        <v>40</v>
      </c>
      <c r="H228">
        <v>20210902</v>
      </c>
    </row>
    <row r="229" spans="1:8" x14ac:dyDescent="0.25">
      <c r="A229" t="s">
        <v>2437</v>
      </c>
      <c r="B229" t="s">
        <v>2438</v>
      </c>
      <c r="C229">
        <v>0.162215</v>
      </c>
      <c r="D229">
        <v>49.887830000000001</v>
      </c>
      <c r="E229">
        <v>1384</v>
      </c>
      <c r="F229" t="s">
        <v>1349</v>
      </c>
      <c r="G229" t="s">
        <v>377</v>
      </c>
      <c r="H229" t="s">
        <v>333</v>
      </c>
    </row>
    <row r="230" spans="1:8" x14ac:dyDescent="0.25">
      <c r="A230" t="s">
        <v>2439</v>
      </c>
      <c r="B230" t="s">
        <v>2440</v>
      </c>
      <c r="C230">
        <v>0.16062499999999999</v>
      </c>
      <c r="D230">
        <v>178.41328100000001</v>
      </c>
      <c r="E230">
        <v>383.2</v>
      </c>
      <c r="F230" t="s">
        <v>1349</v>
      </c>
      <c r="G230" t="s">
        <v>341</v>
      </c>
      <c r="H230" t="s">
        <v>333</v>
      </c>
    </row>
    <row r="231" spans="1:8" x14ac:dyDescent="0.25">
      <c r="A231" t="s">
        <v>2441</v>
      </c>
      <c r="B231" t="s">
        <v>2442</v>
      </c>
      <c r="C231">
        <v>0.16026599999999999</v>
      </c>
      <c r="D231">
        <v>524.73304599999994</v>
      </c>
      <c r="E231">
        <v>130</v>
      </c>
      <c r="F231" t="s">
        <v>1349</v>
      </c>
      <c r="G231" t="s">
        <v>356</v>
      </c>
      <c r="H231">
        <v>20210527</v>
      </c>
    </row>
    <row r="232" spans="1:8" x14ac:dyDescent="0.25">
      <c r="A232" t="s">
        <v>2443</v>
      </c>
      <c r="B232" t="s">
        <v>2444</v>
      </c>
      <c r="C232">
        <v>0.15728500000000001</v>
      </c>
      <c r="D232">
        <v>1411.7776879999999</v>
      </c>
      <c r="E232">
        <v>47.42</v>
      </c>
      <c r="F232" t="s">
        <v>1349</v>
      </c>
      <c r="G232" t="s">
        <v>40</v>
      </c>
      <c r="H232">
        <v>20191209</v>
      </c>
    </row>
    <row r="233" spans="1:8" x14ac:dyDescent="0.25">
      <c r="A233" t="s">
        <v>2445</v>
      </c>
      <c r="B233" t="s">
        <v>2446</v>
      </c>
      <c r="C233">
        <v>0.157</v>
      </c>
      <c r="D233">
        <v>1668.126393</v>
      </c>
      <c r="E233">
        <v>40.06</v>
      </c>
      <c r="F233" t="s">
        <v>1349</v>
      </c>
      <c r="G233" t="s">
        <v>344</v>
      </c>
      <c r="H233">
        <v>20190419</v>
      </c>
    </row>
    <row r="234" spans="1:8" x14ac:dyDescent="0.25">
      <c r="A234" t="s">
        <v>2447</v>
      </c>
      <c r="B234" t="s">
        <v>2448</v>
      </c>
      <c r="C234">
        <v>0.15493499999999999</v>
      </c>
      <c r="D234">
        <v>1008.657376</v>
      </c>
      <c r="E234">
        <v>65.38</v>
      </c>
      <c r="F234" t="s">
        <v>1349</v>
      </c>
      <c r="G234" t="s">
        <v>341</v>
      </c>
      <c r="H234">
        <v>20200409</v>
      </c>
    </row>
    <row r="235" spans="1:8" x14ac:dyDescent="0.25">
      <c r="A235" t="s">
        <v>2449</v>
      </c>
      <c r="B235" t="s">
        <v>2450</v>
      </c>
      <c r="C235">
        <v>0.153588</v>
      </c>
      <c r="D235">
        <v>62.979587000000002</v>
      </c>
      <c r="E235">
        <v>1038</v>
      </c>
      <c r="F235" t="s">
        <v>1349</v>
      </c>
      <c r="G235" t="s">
        <v>53</v>
      </c>
      <c r="H235">
        <v>20210708</v>
      </c>
    </row>
    <row r="236" spans="1:8" x14ac:dyDescent="0.25">
      <c r="A236" t="s">
        <v>2451</v>
      </c>
      <c r="B236" t="s">
        <v>2452</v>
      </c>
      <c r="C236">
        <v>0.14713999999999999</v>
      </c>
      <c r="D236">
        <v>286.23630800000001</v>
      </c>
      <c r="E236">
        <v>218.8</v>
      </c>
      <c r="F236" t="s">
        <v>1349</v>
      </c>
      <c r="G236" t="s">
        <v>377</v>
      </c>
      <c r="H236" t="s">
        <v>333</v>
      </c>
    </row>
    <row r="237" spans="1:8" x14ac:dyDescent="0.25">
      <c r="A237" t="s">
        <v>2453</v>
      </c>
      <c r="B237" t="s">
        <v>2454</v>
      </c>
      <c r="C237">
        <v>0.14655699999999999</v>
      </c>
      <c r="D237">
        <v>252.143923</v>
      </c>
      <c r="E237">
        <v>247.4</v>
      </c>
      <c r="F237" t="s">
        <v>1349</v>
      </c>
      <c r="G237" t="s">
        <v>377</v>
      </c>
      <c r="H237" t="s">
        <v>333</v>
      </c>
    </row>
    <row r="238" spans="1:8" x14ac:dyDescent="0.25">
      <c r="A238" t="s">
        <v>2455</v>
      </c>
      <c r="B238" t="s">
        <v>2456</v>
      </c>
      <c r="C238">
        <v>0.145593</v>
      </c>
      <c r="D238">
        <v>3025.876479</v>
      </c>
      <c r="E238">
        <v>20.48</v>
      </c>
      <c r="F238" t="s">
        <v>1349</v>
      </c>
      <c r="G238" t="s">
        <v>335</v>
      </c>
      <c r="H238">
        <v>20141002</v>
      </c>
    </row>
    <row r="239" spans="1:8" x14ac:dyDescent="0.25">
      <c r="A239" t="s">
        <v>2457</v>
      </c>
      <c r="B239" t="s">
        <v>2458</v>
      </c>
      <c r="C239">
        <v>0.144759</v>
      </c>
      <c r="D239">
        <v>280.06861199999997</v>
      </c>
      <c r="E239">
        <v>220</v>
      </c>
      <c r="F239" t="s">
        <v>1349</v>
      </c>
      <c r="G239" t="s">
        <v>359</v>
      </c>
      <c r="H239">
        <v>20200528</v>
      </c>
    </row>
    <row r="240" spans="1:8" x14ac:dyDescent="0.25">
      <c r="A240" t="s">
        <v>2459</v>
      </c>
      <c r="B240" t="s">
        <v>2460</v>
      </c>
      <c r="C240">
        <v>0.14410600000000001</v>
      </c>
      <c r="D240">
        <v>207.56977699999999</v>
      </c>
      <c r="E240">
        <v>295.5</v>
      </c>
      <c r="F240" t="s">
        <v>1349</v>
      </c>
      <c r="G240" t="s">
        <v>1403</v>
      </c>
      <c r="H240">
        <v>20210513</v>
      </c>
    </row>
    <row r="241" spans="1:8" x14ac:dyDescent="0.25">
      <c r="A241" t="s">
        <v>2461</v>
      </c>
      <c r="B241" t="s">
        <v>2462</v>
      </c>
      <c r="C241">
        <v>0.14391399999999999</v>
      </c>
      <c r="D241">
        <v>735.35655499999996</v>
      </c>
      <c r="E241">
        <v>83.3</v>
      </c>
      <c r="F241" t="s">
        <v>1349</v>
      </c>
      <c r="G241" t="s">
        <v>366</v>
      </c>
      <c r="H241">
        <v>20210812</v>
      </c>
    </row>
    <row r="242" spans="1:8" x14ac:dyDescent="0.25">
      <c r="A242" t="s">
        <v>2463</v>
      </c>
      <c r="B242" t="s">
        <v>2464</v>
      </c>
      <c r="C242">
        <v>0.126135</v>
      </c>
      <c r="D242">
        <v>142.787273</v>
      </c>
      <c r="E242">
        <v>376</v>
      </c>
      <c r="F242" t="s">
        <v>1349</v>
      </c>
      <c r="G242" t="s">
        <v>377</v>
      </c>
      <c r="H242" t="s">
        <v>333</v>
      </c>
    </row>
    <row r="243" spans="1:8" x14ac:dyDescent="0.25">
      <c r="A243" t="s">
        <v>2465</v>
      </c>
      <c r="B243" t="s">
        <v>2466</v>
      </c>
      <c r="C243">
        <v>0.117247</v>
      </c>
      <c r="D243">
        <v>154.74298200000001</v>
      </c>
      <c r="E243">
        <v>322.5</v>
      </c>
      <c r="F243" t="s">
        <v>1349</v>
      </c>
      <c r="G243" t="s">
        <v>359</v>
      </c>
      <c r="H243" t="s">
        <v>333</v>
      </c>
    </row>
    <row r="244" spans="1:8" x14ac:dyDescent="0.25">
      <c r="A244" t="s">
        <v>2467</v>
      </c>
      <c r="B244" t="s">
        <v>2468</v>
      </c>
      <c r="C244">
        <v>0.11204799999999999</v>
      </c>
      <c r="D244">
        <v>315.00637799999998</v>
      </c>
      <c r="E244">
        <v>151.4</v>
      </c>
      <c r="F244" t="s">
        <v>1349</v>
      </c>
      <c r="G244" t="s">
        <v>335</v>
      </c>
      <c r="H244">
        <v>20210506</v>
      </c>
    </row>
    <row r="245" spans="1:8" x14ac:dyDescent="0.25">
      <c r="A245" t="s">
        <v>2469</v>
      </c>
      <c r="B245" t="s">
        <v>2470</v>
      </c>
      <c r="C245">
        <v>0.10828699999999999</v>
      </c>
      <c r="D245">
        <v>188.12751399999999</v>
      </c>
      <c r="E245">
        <v>245</v>
      </c>
      <c r="F245" t="s">
        <v>1349</v>
      </c>
      <c r="G245" t="s">
        <v>356</v>
      </c>
      <c r="H245">
        <v>20210211</v>
      </c>
    </row>
    <row r="246" spans="1:8" x14ac:dyDescent="0.25">
      <c r="A246" t="s">
        <v>2471</v>
      </c>
      <c r="B246" t="s">
        <v>2472</v>
      </c>
      <c r="C246">
        <v>0.10759199999999999</v>
      </c>
      <c r="D246">
        <v>109.95225499999999</v>
      </c>
      <c r="E246">
        <v>416.5</v>
      </c>
      <c r="F246" t="s">
        <v>1349</v>
      </c>
      <c r="G246" t="s">
        <v>338</v>
      </c>
      <c r="H246">
        <v>20210805</v>
      </c>
    </row>
    <row r="247" spans="1:8" x14ac:dyDescent="0.25">
      <c r="A247" t="s">
        <v>2473</v>
      </c>
      <c r="B247" t="s">
        <v>2474</v>
      </c>
      <c r="C247">
        <v>9.7189999999999999E-2</v>
      </c>
      <c r="D247">
        <v>385.89197799999999</v>
      </c>
      <c r="E247">
        <v>107.2</v>
      </c>
      <c r="F247" t="s">
        <v>1349</v>
      </c>
      <c r="G247" t="s">
        <v>377</v>
      </c>
      <c r="H247">
        <v>20210812</v>
      </c>
    </row>
    <row r="248" spans="1:8" x14ac:dyDescent="0.25">
      <c r="A248" t="s">
        <v>2475</v>
      </c>
      <c r="B248" t="s">
        <v>2476</v>
      </c>
      <c r="C248">
        <v>9.3757999999999994E-2</v>
      </c>
      <c r="D248">
        <v>155.88712000000001</v>
      </c>
      <c r="E248">
        <v>256</v>
      </c>
      <c r="F248" t="s">
        <v>1349</v>
      </c>
      <c r="G248" t="s">
        <v>366</v>
      </c>
      <c r="H248">
        <v>20210325</v>
      </c>
    </row>
    <row r="249" spans="1:8" x14ac:dyDescent="0.25">
      <c r="A249" t="s">
        <v>2477</v>
      </c>
      <c r="B249" t="s">
        <v>2478</v>
      </c>
      <c r="C249">
        <v>8.1241999999999995E-2</v>
      </c>
      <c r="D249">
        <v>204.61377100000001</v>
      </c>
      <c r="E249">
        <v>169</v>
      </c>
      <c r="F249" t="s">
        <v>1349</v>
      </c>
      <c r="G249" t="s">
        <v>377</v>
      </c>
      <c r="H249">
        <v>20210301</v>
      </c>
    </row>
    <row r="250" spans="1:8" x14ac:dyDescent="0.25">
      <c r="A250" t="s">
        <v>2479</v>
      </c>
      <c r="B250" t="s">
        <v>2480</v>
      </c>
      <c r="C250">
        <v>8.0116999999999994E-2</v>
      </c>
      <c r="D250">
        <v>172.575616</v>
      </c>
      <c r="E250">
        <v>197.6</v>
      </c>
      <c r="F250" t="s">
        <v>1349</v>
      </c>
      <c r="G250" t="s">
        <v>53</v>
      </c>
      <c r="H250">
        <v>20210819</v>
      </c>
    </row>
    <row r="251" spans="1:8" x14ac:dyDescent="0.25">
      <c r="A251" t="s">
        <v>2481</v>
      </c>
      <c r="B251" t="s">
        <v>2482</v>
      </c>
      <c r="C251">
        <v>4.0080999999999999E-2</v>
      </c>
      <c r="D251">
        <v>48.812528</v>
      </c>
      <c r="E251">
        <v>349.5</v>
      </c>
      <c r="F251" t="s">
        <v>1349</v>
      </c>
      <c r="G251" t="s">
        <v>40</v>
      </c>
      <c r="H251">
        <v>20150416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62469D77-3866-4DC0-AE98-BA6C6AAE57B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Universe 202008</vt:lpstr>
      <vt:lpstr>Universe 202108</vt:lpstr>
      <vt:lpstr>Exchange Lookup</vt:lpstr>
      <vt:lpstr>S&amp;P500</vt:lpstr>
      <vt:lpstr>NDX100</vt:lpstr>
      <vt:lpstr>EuroStoxx50</vt:lpstr>
      <vt:lpstr>DAX</vt:lpstr>
      <vt:lpstr>UKX</vt:lpstr>
      <vt:lpstr>FTSE250</vt:lpstr>
      <vt:lpstr>CAC40</vt:lpstr>
      <vt:lpstr>AEX</vt:lpstr>
      <vt:lpstr>IBEX</vt:lpstr>
      <vt:lpstr>OMX</vt:lpstr>
      <vt:lpstr>C25OMX</vt:lpstr>
      <vt:lpstr>OBX</vt:lpstr>
      <vt:lpstr>WIG20</vt:lpstr>
      <vt:lpstr>PSI20</vt:lpstr>
      <vt:lpstr>BEL20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Kurt Carroll (KUCA)</cp:lastModifiedBy>
  <dcterms:created xsi:type="dcterms:W3CDTF">2021-08-08T13:18:03Z</dcterms:created>
  <dcterms:modified xsi:type="dcterms:W3CDTF">2021-08-08T16:23:57Z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9eaafce-8924-450f-9a46-821154527c0c_Enabled">
    <vt:lpwstr>true</vt:lpwstr>
  </property>
  <property fmtid="{D5CDD505-2E9C-101B-9397-08002B2CF9AE}" pid="3" name="MSIP_Label_59eaafce-8924-450f-9a46-821154527c0c_SetDate">
    <vt:lpwstr>2021-08-08T13:29:55Z</vt:lpwstr>
  </property>
  <property fmtid="{D5CDD505-2E9C-101B-9397-08002B2CF9AE}" pid="4" name="MSIP_Label_59eaafce-8924-450f-9a46-821154527c0c_Method">
    <vt:lpwstr>Standard</vt:lpwstr>
  </property>
  <property fmtid="{D5CDD505-2E9C-101B-9397-08002B2CF9AE}" pid="5" name="MSIP_Label_59eaafce-8924-450f-9a46-821154527c0c_Name">
    <vt:lpwstr>Internal Any user</vt:lpwstr>
  </property>
  <property fmtid="{D5CDD505-2E9C-101B-9397-08002B2CF9AE}" pid="6" name="MSIP_Label_59eaafce-8924-450f-9a46-821154527c0c_SiteId">
    <vt:lpwstr>48794f31-2f6d-4909-8b2f-53b64c7f3199</vt:lpwstr>
  </property>
  <property fmtid="{D5CDD505-2E9C-101B-9397-08002B2CF9AE}" pid="7" name="MSIP_Label_59eaafce-8924-450f-9a46-821154527c0c_ActionId">
    <vt:lpwstr>76ced2cd-17c9-49ff-9bf2-61fb895b9d7b</vt:lpwstr>
  </property>
  <property fmtid="{D5CDD505-2E9C-101B-9397-08002B2CF9AE}" pid="8" name="MSIP_Label_59eaafce-8924-450f-9a46-821154527c0c_ContentBits">
    <vt:lpwstr>0</vt:lpwstr>
  </property>
</Properties>
</file>