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PPMTF\PWSCup2019_Final\Results_Final\"/>
    </mc:Choice>
  </mc:AlternateContent>
  <xr:revisionPtr revIDLastSave="0" documentId="13_ncr:1_{E7A3FC51-7615-4095-A6A7-1F150317C9F9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Total(Anonymization)" sheetId="4" r:id="rId1"/>
    <sheet name="Total(ID Disclosure)" sheetId="9" r:id="rId2"/>
    <sheet name="Total(Trace Inference)" sheetId="10" r:id="rId3"/>
    <sheet name="Final(ID Disclosure)" sheetId="6" r:id="rId4"/>
    <sheet name="Final(Trace Inference)" sheetId="7" r:id="rId5"/>
    <sheet name="Final(Utility)" sheetId="8" r:id="rId6"/>
    <sheet name="Preliminary(ID Disclosure)" sheetId="1" r:id="rId7"/>
    <sheet name="Preliminary(Trace Inference)" sheetId="2" r:id="rId8"/>
    <sheet name="Preliminary(Utility)" sheetId="5" r:id="rId9"/>
    <sheet name="Figure(SecI-SecT,Preliminary)" sheetId="12" r:id="rId10"/>
    <sheet name="Figure(SecI-SecT,Final)" sheetId="11" r:id="rId11"/>
    <sheet name="Figure(Anonymization)" sheetId="13" r:id="rId12"/>
    <sheet name="Figure(Risk Assessment)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6" l="1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3" i="4"/>
  <c r="N3" i="4"/>
  <c r="O3" i="4"/>
  <c r="Z3" i="9" l="1"/>
  <c r="Z2" i="9"/>
  <c r="Z3" i="10"/>
  <c r="Z2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4" i="10"/>
  <c r="Z4" i="10" s="1"/>
  <c r="X4" i="9"/>
  <c r="Y4" i="9"/>
  <c r="W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B4" i="9"/>
  <c r="Z4" i="9" s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B36" i="6" l="1"/>
  <c r="N4" i="4"/>
  <c r="P4" i="4" s="1"/>
  <c r="N5" i="4"/>
  <c r="P5" i="4" s="1"/>
  <c r="N6" i="4"/>
  <c r="P6" i="4" s="1"/>
  <c r="N7" i="4"/>
  <c r="P7" i="4" s="1"/>
  <c r="N8" i="4"/>
  <c r="P8" i="4" s="1"/>
  <c r="N9" i="4"/>
  <c r="P9" i="4" s="1"/>
  <c r="N10" i="4"/>
  <c r="P10" i="4" s="1"/>
  <c r="N11" i="4"/>
  <c r="P11" i="4" s="1"/>
  <c r="N12" i="4"/>
  <c r="P12" i="4" s="1"/>
  <c r="N13" i="4"/>
  <c r="P13" i="4" s="1"/>
  <c r="N14" i="4"/>
  <c r="P14" i="4" s="1"/>
  <c r="N15" i="4"/>
  <c r="P15" i="4" s="1"/>
  <c r="N16" i="4"/>
  <c r="P16" i="4" s="1"/>
  <c r="N17" i="4"/>
  <c r="P17" i="4" s="1"/>
  <c r="N18" i="4"/>
  <c r="P18" i="4" s="1"/>
  <c r="N19" i="4"/>
  <c r="P19" i="4" s="1"/>
  <c r="N20" i="4"/>
  <c r="P20" i="4" s="1"/>
  <c r="N21" i="4"/>
  <c r="P21" i="4" s="1"/>
  <c r="N22" i="4"/>
  <c r="P22" i="4" s="1"/>
  <c r="N23" i="4"/>
  <c r="P23" i="4" s="1"/>
  <c r="P3" i="4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29" i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2" i="1"/>
  <c r="Y29" i="2" l="1"/>
  <c r="X29" i="2"/>
  <c r="W29" i="2"/>
  <c r="Y29" i="1"/>
  <c r="X29" i="1"/>
  <c r="W29" i="1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3" i="4"/>
  <c r="Z20" i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B29" i="2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<sst xmlns="http://schemas.openxmlformats.org/spreadsheetml/2006/main" count="684" uniqueCount="130">
  <si>
    <t>team001</t>
  </si>
  <si>
    <t>team002</t>
  </si>
  <si>
    <t>team003</t>
  </si>
  <si>
    <t>team004</t>
  </si>
  <si>
    <t>team005</t>
  </si>
  <si>
    <t>team006</t>
  </si>
  <si>
    <t>team007</t>
  </si>
  <si>
    <t>team008</t>
  </si>
  <si>
    <t>team009</t>
  </si>
  <si>
    <t>team010</t>
  </si>
  <si>
    <t>team011</t>
  </si>
  <si>
    <t>team012</t>
  </si>
  <si>
    <t>team013</t>
  </si>
  <si>
    <t>team014</t>
  </si>
  <si>
    <t>team015</t>
  </si>
  <si>
    <t>team016</t>
  </si>
  <si>
    <t>team017</t>
  </si>
  <si>
    <t>team018</t>
  </si>
  <si>
    <t>team019</t>
  </si>
  <si>
    <t>team020</t>
  </si>
  <si>
    <t>team021</t>
  </si>
  <si>
    <t>pubtraces_team000_data01_IDP.csv</t>
  </si>
  <si>
    <t>-</t>
  </si>
  <si>
    <t>pubtraces_team001_data01_IDP.csv</t>
  </si>
  <si>
    <t>pubtraces_team002_data01_IDP.csv</t>
  </si>
  <si>
    <t>pubtraces_team002_data02_TRP.csv</t>
  </si>
  <si>
    <t>pubtraces_team003_data01_IDP.csv</t>
  </si>
  <si>
    <t>pubtraces_team003_data02_TRP.csv</t>
  </si>
  <si>
    <t>pubtraces_team004_data01_IDP.csv</t>
  </si>
  <si>
    <t>pubtraces_team004_data02_TRP.csv</t>
  </si>
  <si>
    <t>pubtraces_team005_data01_IDP.csv</t>
  </si>
  <si>
    <t>pubtraces_team005_data02_TRP.csv</t>
  </si>
  <si>
    <t>pubtraces_team006_data01_IDP.csv</t>
  </si>
  <si>
    <t>pubtraces_team006_data02_TRP.csv</t>
  </si>
  <si>
    <t>pubtraces_team007_data01_IDP.csv</t>
  </si>
  <si>
    <t>pubtraces_team007_data02_TRP.csv</t>
  </si>
  <si>
    <t>pubtraces_team008_data01_IDP.csv</t>
  </si>
  <si>
    <t>pubtraces_team008_data02_TRP.csv</t>
  </si>
  <si>
    <t>pubtraces_team009_data01_IDP.csv</t>
  </si>
  <si>
    <t>pubtraces_team009_data02_TRP.csv</t>
  </si>
  <si>
    <t>pubtraces_team010_data01_IDP.csv</t>
  </si>
  <si>
    <t>pubtraces_team010_data02_TRP.csv</t>
  </si>
  <si>
    <t>pubtraces_team011_data01_IDP.csv</t>
  </si>
  <si>
    <t>pubtraces_team011_data02_TRP.csv</t>
  </si>
  <si>
    <t>pubtraces_team012_data01_IDP.csv</t>
  </si>
  <si>
    <t>pubtraces_team012_data02_TRP.csv</t>
  </si>
  <si>
    <t>pubtraces_team016_data01_IDP.csv</t>
  </si>
  <si>
    <t>pubtraces_team016_data02_TRP.csv</t>
  </si>
  <si>
    <t>pubtraces_team017_data02_TRP.csv</t>
  </si>
  <si>
    <t>pubtraces</t>
    <phoneticPr fontId="18"/>
  </si>
  <si>
    <t>SUM</t>
    <phoneticPr fontId="18"/>
  </si>
  <si>
    <t>utility</t>
    <phoneticPr fontId="18"/>
  </si>
  <si>
    <t>pubtraces</t>
  </si>
  <si>
    <t>I1</t>
    <phoneticPr fontId="18"/>
  </si>
  <si>
    <t>I2</t>
    <phoneticPr fontId="18"/>
  </si>
  <si>
    <t>I3</t>
    <phoneticPr fontId="18"/>
  </si>
  <si>
    <t>T1</t>
    <phoneticPr fontId="18"/>
  </si>
  <si>
    <t>T2</t>
    <phoneticPr fontId="18"/>
  </si>
  <si>
    <t>T3</t>
    <phoneticPr fontId="18"/>
  </si>
  <si>
    <t>SecI</t>
    <phoneticPr fontId="18"/>
  </si>
  <si>
    <t>SecT</t>
    <phoneticPr fontId="18"/>
  </si>
  <si>
    <t>001</t>
    <phoneticPr fontId="18"/>
  </si>
  <si>
    <t>Total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</si>
  <si>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</si>
  <si>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</si>
  <si>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</si>
  <si>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</si>
  <si>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</si>
  <si>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</si>
  <si>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</si>
  <si>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</si>
  <si>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</si>
  <si>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</si>
  <si>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</si>
  <si>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</si>
  <si>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</si>
  <si>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</si>
  <si>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</si>
  <si>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</si>
  <si>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</si>
  <si>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</si>
  <si>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</si>
  <si>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</si>
  <si>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1st</t>
    <phoneticPr fontId="18"/>
  </si>
  <si>
    <t>2nd</t>
    <phoneticPr fontId="18"/>
  </si>
  <si>
    <t>3rd</t>
    <phoneticPr fontId="18"/>
  </si>
  <si>
    <t>team no.</t>
    <phoneticPr fontId="18"/>
  </si>
  <si>
    <t>Remark</t>
    <phoneticPr fontId="18"/>
  </si>
  <si>
    <t>pubtraces_team001_data02_TRP.csv</t>
  </si>
  <si>
    <t>pubtraces_team013_data01_IDP.csv</t>
  </si>
  <si>
    <t>pubtraces_team013_data02_TRP.csv</t>
  </si>
  <si>
    <t>pubtraces_team015_data01_IDP.csv</t>
  </si>
  <si>
    <t>pubtraces_team015_data02_TRP.csv</t>
  </si>
  <si>
    <t>pubtraces_team018_data02_TRP.csv</t>
  </si>
  <si>
    <t>pubtraces_team019_data01_IDP.csv</t>
  </si>
  <si>
    <t>pubtraces_team019_data02_TRP.csv</t>
  </si>
  <si>
    <t>I1</t>
  </si>
  <si>
    <t>I2</t>
  </si>
  <si>
    <t>I3</t>
  </si>
  <si>
    <t>Preliminary</t>
    <phoneticPr fontId="18"/>
  </si>
  <si>
    <t>Final</t>
    <phoneticPr fontId="18"/>
  </si>
  <si>
    <t>Sum (= Preliminary + 9*Final)</t>
    <phoneticPr fontId="18"/>
  </si>
  <si>
    <t>utility</t>
    <phoneticPr fontId="18"/>
  </si>
  <si>
    <t>pubtraces_team001_data02_TRP.csv</t>
    <phoneticPr fontId="18"/>
  </si>
  <si>
    <t>pubtraces_team013_data01_IDP.csv</t>
    <phoneticPr fontId="18"/>
  </si>
  <si>
    <t>pubtraces_team013_data02_TRP.csv</t>
    <phoneticPr fontId="18"/>
  </si>
  <si>
    <t>pubtraces_team015_data01_IDP.csv</t>
    <phoneticPr fontId="18"/>
  </si>
  <si>
    <t>pubtraces_team015_data02_TRP.csv</t>
    <phoneticPr fontId="18"/>
  </si>
  <si>
    <t>pubtraces_team018_data02_TRP.csv</t>
    <phoneticPr fontId="18"/>
  </si>
  <si>
    <t>pubtraces_team019_data01_IDP.csv</t>
    <phoneticPr fontId="18"/>
  </si>
  <si>
    <t>pubtraces_team019_data02_TRP.csv</t>
    <phoneticPr fontId="18"/>
  </si>
  <si>
    <t>T1</t>
  </si>
  <si>
    <t>T2</t>
  </si>
  <si>
    <t>T3</t>
  </si>
  <si>
    <t>min</t>
    <phoneticPr fontId="18"/>
  </si>
  <si>
    <t>1st, Best IDP</t>
    <phoneticPr fontId="18"/>
  </si>
  <si>
    <t>2nd, Best TRP</t>
    <phoneticPr fontId="18"/>
  </si>
  <si>
    <t>SecI</t>
  </si>
  <si>
    <t>SecT</t>
  </si>
  <si>
    <t>Sum (= Preliminary + 9*Final)</t>
  </si>
  <si>
    <t>team no.</t>
  </si>
  <si>
    <t>Total</t>
  </si>
  <si>
    <t>Remark</t>
  </si>
  <si>
    <t>001</t>
  </si>
  <si>
    <t>1st, Best IDP</t>
  </si>
  <si>
    <t>002</t>
  </si>
  <si>
    <t>2nd, Best TRP</t>
  </si>
  <si>
    <t>3rd</t>
  </si>
  <si>
    <t>ID Disclosure (= Preliminary + 9*Final)</t>
    <phoneticPr fontId="18"/>
  </si>
  <si>
    <t>Trace Inference (= Preliminary + 9*Final)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</si>
</sst>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79863084124798"/>
          <c:y val="5.2430737824438613E-2"/>
          <c:w val="0.79748329139269958"/>
          <c:h val="0.75959135316418791"/>
        </c:manualLayout>
      </c:layout>
      <c:scatterChart>
        <c:scatterStyle val="lineMarker"/>
        <c:varyColors val="0"/>
        <c:ser>
          <c:idx val="0"/>
          <c:order val="0"/>
          <c:tx>
            <c:v>IDP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'Figure(SecI-SecT,Preliminary)'!$B$3:$B$15</c:f>
              <c:numCache>
                <c:formatCode>General</c:formatCode>
                <c:ptCount val="13"/>
                <c:pt idx="0">
                  <c:v>0.91749999999999998</c:v>
                </c:pt>
                <c:pt idx="1">
                  <c:v>0.96</c:v>
                </c:pt>
                <c:pt idx="2">
                  <c:v>0.9395</c:v>
                </c:pt>
                <c:pt idx="3">
                  <c:v>0.95950000000000002</c:v>
                </c:pt>
                <c:pt idx="4">
                  <c:v>0.94750000000000001</c:v>
                </c:pt>
                <c:pt idx="5">
                  <c:v>0.96550000000000002</c:v>
                </c:pt>
                <c:pt idx="6">
                  <c:v>0.96750000000000003</c:v>
                </c:pt>
                <c:pt idx="7">
                  <c:v>0.98</c:v>
                </c:pt>
                <c:pt idx="8">
                  <c:v>0.95750000000000002</c:v>
                </c:pt>
                <c:pt idx="9">
                  <c:v>0.83199999999999996</c:v>
                </c:pt>
                <c:pt idx="10">
                  <c:v>0.98250000000000004</c:v>
                </c:pt>
                <c:pt idx="11">
                  <c:v>0.94</c:v>
                </c:pt>
                <c:pt idx="12">
                  <c:v>0.97250000000000003</c:v>
                </c:pt>
              </c:numCache>
            </c:numRef>
          </c:xVal>
          <c:yVal>
            <c:numRef>
              <c:f>'Figure(SecI-SecT,Preliminary)'!$C$3:$C$15</c:f>
              <c:numCache>
                <c:formatCode>General</c:formatCode>
                <c:ptCount val="13"/>
                <c:pt idx="0">
                  <c:v>0.82764132606064</c:v>
                </c:pt>
                <c:pt idx="1">
                  <c:v>0.81557299360804003</c:v>
                </c:pt>
                <c:pt idx="2">
                  <c:v>0.82450533975865503</c:v>
                </c:pt>
                <c:pt idx="3">
                  <c:v>0.82608108898149502</c:v>
                </c:pt>
                <c:pt idx="4">
                  <c:v>0.82923537679347703</c:v>
                </c:pt>
                <c:pt idx="5">
                  <c:v>0.82347776762651803</c:v>
                </c:pt>
                <c:pt idx="6">
                  <c:v>0.82273981946557695</c:v>
                </c:pt>
                <c:pt idx="7">
                  <c:v>0.82876475833289098</c:v>
                </c:pt>
                <c:pt idx="8">
                  <c:v>0.82694486682010504</c:v>
                </c:pt>
                <c:pt idx="9">
                  <c:v>0.80747571955489705</c:v>
                </c:pt>
                <c:pt idx="10">
                  <c:v>0.82470772747809595</c:v>
                </c:pt>
                <c:pt idx="11">
                  <c:v>0.82288483382315503</c:v>
                </c:pt>
                <c:pt idx="12">
                  <c:v>0.82505288860838699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2-4A2D-B884-B9BB99DACEDF}"/>
            </c:ext>
          </c:extLst>
        </c:ser>
        <c:ser>
          <c:idx val="1"/>
          <c:order val="1"/>
          <c:tx>
            <c:v>TRP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'Figure(SecI-SecT,Preliminary)'!$B$16:$B$28</c:f>
              <c:numCache>
                <c:formatCode>General</c:formatCode>
                <c:ptCount val="13"/>
                <c:pt idx="0">
                  <c:v>0.95699999999999996</c:v>
                </c:pt>
                <c:pt idx="1">
                  <c:v>0.94750000000000001</c:v>
                </c:pt>
                <c:pt idx="2">
                  <c:v>0.95750000000000002</c:v>
                </c:pt>
                <c:pt idx="3">
                  <c:v>0.94199999999999995</c:v>
                </c:pt>
                <c:pt idx="4">
                  <c:v>0.96799999999999997</c:v>
                </c:pt>
                <c:pt idx="5">
                  <c:v>0.97199999999999998</c:v>
                </c:pt>
                <c:pt idx="6">
                  <c:v>0.97850000000000004</c:v>
                </c:pt>
                <c:pt idx="7">
                  <c:v>0.96050000000000002</c:v>
                </c:pt>
                <c:pt idx="8">
                  <c:v>0.85</c:v>
                </c:pt>
                <c:pt idx="9">
                  <c:v>0.97499999999999998</c:v>
                </c:pt>
                <c:pt idx="10">
                  <c:v>0.94199999999999995</c:v>
                </c:pt>
                <c:pt idx="11">
                  <c:v>0.97599999999999998</c:v>
                </c:pt>
                <c:pt idx="12">
                  <c:v>0.88800000000000001</c:v>
                </c:pt>
              </c:numCache>
            </c:numRef>
          </c:xVal>
          <c:yVal>
            <c:numRef>
              <c:f>'Figure(SecI-SecT,Preliminary)'!$C$16:$C$28</c:f>
              <c:numCache>
                <c:formatCode>General</c:formatCode>
                <c:ptCount val="13"/>
                <c:pt idx="0">
                  <c:v>0.82623287757329</c:v>
                </c:pt>
                <c:pt idx="1">
                  <c:v>0.823179724246074</c:v>
                </c:pt>
                <c:pt idx="2">
                  <c:v>0.82663960342867304</c:v>
                </c:pt>
                <c:pt idx="3">
                  <c:v>0.82581904390754901</c:v>
                </c:pt>
                <c:pt idx="4">
                  <c:v>0.826093747546222</c:v>
                </c:pt>
                <c:pt idx="5">
                  <c:v>0.827346846832274</c:v>
                </c:pt>
                <c:pt idx="6">
                  <c:v>0.82236104533935195</c:v>
                </c:pt>
                <c:pt idx="7">
                  <c:v>0.82721350513508296</c:v>
                </c:pt>
                <c:pt idx="8">
                  <c:v>0.80220155094895895</c:v>
                </c:pt>
                <c:pt idx="9">
                  <c:v>0.82614518095309597</c:v>
                </c:pt>
                <c:pt idx="10">
                  <c:v>0.82330390114568097</c:v>
                </c:pt>
                <c:pt idx="11">
                  <c:v>0.82795314024053102</c:v>
                </c:pt>
                <c:pt idx="12">
                  <c:v>0.826328376675601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2-4A2D-B884-B9BB99DACEDF}"/>
            </c:ext>
          </c:extLst>
        </c:ser>
        <c:ser>
          <c:idx val="2"/>
          <c:order val="2"/>
          <c:tx>
            <c:v>Pseudonymized trace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rgbClr val="006600"/>
                </a:solidFill>
              </a:ln>
              <a:effectLst/>
            </c:spPr>
          </c:marker>
          <c:xVal>
            <c:numRef>
              <c:f>'Figure(SecI-SecT,Preliminary)'!$B$2</c:f>
              <c:numCache>
                <c:formatCode>General</c:formatCode>
                <c:ptCount val="1"/>
                <c:pt idx="0">
                  <c:v>0.81850000000000001</c:v>
                </c:pt>
              </c:numCache>
            </c:numRef>
          </c:xVal>
          <c:yVal>
            <c:numRef>
              <c:f>'Figure(SecI-SecT,Preliminary)'!$C$2</c:f>
              <c:numCache>
                <c:formatCode>General</c:formatCode>
                <c:ptCount val="1"/>
                <c:pt idx="0">
                  <c:v>0.80144701737443702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2-4A2D-B884-B9BB99DA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1456"/>
        <c:axId val="514762112"/>
      </c:scatterChart>
      <c:valAx>
        <c:axId val="5147614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Privacy</a:t>
                </a:r>
                <a:r>
                  <a:rPr lang="en-US" altLang="ja-JP" baseline="0"/>
                  <a:t> score against ID disclosure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762112"/>
        <c:crosses val="autoZero"/>
        <c:crossBetween val="midCat"/>
        <c:majorUnit val="0.2"/>
      </c:valAx>
      <c:valAx>
        <c:axId val="514762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Privacy</a:t>
                </a:r>
                <a:r>
                  <a:rPr lang="en-US" altLang="ja-JP" baseline="0"/>
                  <a:t> score against trace inference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7614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19774536399402"/>
          <c:y val="0.58563174394867312"/>
          <c:w val="0.5134024985262714"/>
          <c:h val="0.2129957713619130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79863084124798"/>
          <c:y val="5.2430737824438613E-2"/>
          <c:w val="0.79748329139269958"/>
          <c:h val="0.75959135316418791"/>
        </c:manualLayout>
      </c:layout>
      <c:scatterChart>
        <c:scatterStyle val="lineMarker"/>
        <c:varyColors val="0"/>
        <c:ser>
          <c:idx val="0"/>
          <c:order val="0"/>
          <c:tx>
            <c:v>IDP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'Figure(SecI-SecT,Final)'!$B$3:$B$18</c:f>
              <c:numCache>
                <c:formatCode>General</c:formatCode>
                <c:ptCount val="16"/>
                <c:pt idx="0">
                  <c:v>0.8</c:v>
                </c:pt>
                <c:pt idx="1">
                  <c:v>0.57750000000000001</c:v>
                </c:pt>
                <c:pt idx="2">
                  <c:v>0.102999999999999</c:v>
                </c:pt>
                <c:pt idx="3">
                  <c:v>0.29049999999999998</c:v>
                </c:pt>
                <c:pt idx="4">
                  <c:v>0.27400000000000002</c:v>
                </c:pt>
                <c:pt idx="5">
                  <c:v>0.44350000000000001</c:v>
                </c:pt>
                <c:pt idx="6">
                  <c:v>0.3715</c:v>
                </c:pt>
                <c:pt idx="7">
                  <c:v>0.44850000000000001</c:v>
                </c:pt>
                <c:pt idx="8">
                  <c:v>0.59699999999999998</c:v>
                </c:pt>
                <c:pt idx="9">
                  <c:v>0.27900000000000003</c:v>
                </c:pt>
                <c:pt idx="10">
                  <c:v>0.20749999999999999</c:v>
                </c:pt>
                <c:pt idx="11">
                  <c:v>0.5655</c:v>
                </c:pt>
                <c:pt idx="12">
                  <c:v>0.309</c:v>
                </c:pt>
                <c:pt idx="13">
                  <c:v>0.32450000000000001</c:v>
                </c:pt>
                <c:pt idx="14">
                  <c:v>0.57599999999999996</c:v>
                </c:pt>
                <c:pt idx="15">
                  <c:v>6.0499999999999998E-2</c:v>
                </c:pt>
              </c:numCache>
            </c:numRef>
          </c:xVal>
          <c:yVal>
            <c:numRef>
              <c:f>'Figure(SecI-SecT,Final)'!$C$3:$C$18</c:f>
              <c:numCache>
                <c:formatCode>General</c:formatCode>
                <c:ptCount val="16"/>
                <c:pt idx="0">
                  <c:v>0.71178281338406801</c:v>
                </c:pt>
                <c:pt idx="1">
                  <c:v>0.536712203275866</c:v>
                </c:pt>
                <c:pt idx="2">
                  <c:v>0.16645834265598899</c:v>
                </c:pt>
                <c:pt idx="3">
                  <c:v>0.47604621713686501</c:v>
                </c:pt>
                <c:pt idx="4">
                  <c:v>0.37916998253206802</c:v>
                </c:pt>
                <c:pt idx="5">
                  <c:v>0.502268718720012</c:v>
                </c:pt>
                <c:pt idx="6">
                  <c:v>0.45839442059608798</c:v>
                </c:pt>
                <c:pt idx="7">
                  <c:v>0.51415716860892202</c:v>
                </c:pt>
                <c:pt idx="8">
                  <c:v>0.62888376077355701</c:v>
                </c:pt>
                <c:pt idx="9">
                  <c:v>0.53246958675517897</c:v>
                </c:pt>
                <c:pt idx="10">
                  <c:v>0.29003411131080098</c:v>
                </c:pt>
                <c:pt idx="11">
                  <c:v>0.53246065137822696</c:v>
                </c:pt>
                <c:pt idx="12">
                  <c:v>0.41898788858217201</c:v>
                </c:pt>
                <c:pt idx="13">
                  <c:v>0.471016587841943</c:v>
                </c:pt>
                <c:pt idx="14">
                  <c:v>0.635264643799336</c:v>
                </c:pt>
                <c:pt idx="15">
                  <c:v>0.100857364297696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5-443E-8010-6EA08A24C19E}"/>
            </c:ext>
          </c:extLst>
        </c:ser>
        <c:ser>
          <c:idx val="1"/>
          <c:order val="1"/>
          <c:tx>
            <c:v>TRP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'Figure(SecI-SecT,Final)'!$B$19:$B$35</c:f>
              <c:numCache>
                <c:formatCode>General</c:formatCode>
                <c:ptCount val="17"/>
                <c:pt idx="0">
                  <c:v>0.78700000000000003</c:v>
                </c:pt>
                <c:pt idx="1">
                  <c:v>0.54099999999999904</c:v>
                </c:pt>
                <c:pt idx="2">
                  <c:v>0.44499999999999901</c:v>
                </c:pt>
                <c:pt idx="3">
                  <c:v>0.29549999999999998</c:v>
                </c:pt>
                <c:pt idx="4">
                  <c:v>0.252</c:v>
                </c:pt>
                <c:pt idx="5">
                  <c:v>0.44299999999999901</c:v>
                </c:pt>
                <c:pt idx="6">
                  <c:v>0.38700000000000001</c:v>
                </c:pt>
                <c:pt idx="7">
                  <c:v>0.42449999999999999</c:v>
                </c:pt>
                <c:pt idx="8">
                  <c:v>0.66500000000000004</c:v>
                </c:pt>
                <c:pt idx="9">
                  <c:v>0.28849999999999998</c:v>
                </c:pt>
                <c:pt idx="10">
                  <c:v>0.21149999999999999</c:v>
                </c:pt>
                <c:pt idx="11">
                  <c:v>0.55549999999999999</c:v>
                </c:pt>
                <c:pt idx="12">
                  <c:v>0.29449999999999998</c:v>
                </c:pt>
                <c:pt idx="13">
                  <c:v>0.30549999999999999</c:v>
                </c:pt>
                <c:pt idx="14">
                  <c:v>0.57899999999999996</c:v>
                </c:pt>
                <c:pt idx="15">
                  <c:v>0.35849999999999999</c:v>
                </c:pt>
                <c:pt idx="16">
                  <c:v>0.2455</c:v>
                </c:pt>
              </c:numCache>
            </c:numRef>
          </c:xVal>
          <c:yVal>
            <c:numRef>
              <c:f>'Figure(SecI-SecT,Final)'!$C$19:$C$35</c:f>
              <c:numCache>
                <c:formatCode>General</c:formatCode>
                <c:ptCount val="17"/>
                <c:pt idx="0">
                  <c:v>0.70906430317205604</c:v>
                </c:pt>
                <c:pt idx="1">
                  <c:v>0.54433089010361002</c:v>
                </c:pt>
                <c:pt idx="2">
                  <c:v>0.59225192924082104</c:v>
                </c:pt>
                <c:pt idx="3">
                  <c:v>0.53090708171045398</c:v>
                </c:pt>
                <c:pt idx="4">
                  <c:v>0.36754123847030901</c:v>
                </c:pt>
                <c:pt idx="5">
                  <c:v>0.51116771354088997</c:v>
                </c:pt>
                <c:pt idx="6">
                  <c:v>0.46502615726761498</c:v>
                </c:pt>
                <c:pt idx="7">
                  <c:v>0.562661957682418</c:v>
                </c:pt>
                <c:pt idx="8">
                  <c:v>0.72004310404064398</c:v>
                </c:pt>
                <c:pt idx="9">
                  <c:v>0.53677749724349699</c:v>
                </c:pt>
                <c:pt idx="10">
                  <c:v>0.292852623888674</c:v>
                </c:pt>
                <c:pt idx="11">
                  <c:v>0.54024177445281096</c:v>
                </c:pt>
                <c:pt idx="12">
                  <c:v>0.39717181775361199</c:v>
                </c:pt>
                <c:pt idx="13">
                  <c:v>0.47611057739129597</c:v>
                </c:pt>
                <c:pt idx="14">
                  <c:v>0.63689014950938405</c:v>
                </c:pt>
                <c:pt idx="15">
                  <c:v>0.44117725242817202</c:v>
                </c:pt>
                <c:pt idx="16">
                  <c:v>0.41976127275980502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5-443E-8010-6EA08A24C19E}"/>
            </c:ext>
          </c:extLst>
        </c:ser>
        <c:ser>
          <c:idx val="2"/>
          <c:order val="2"/>
          <c:tx>
            <c:v>Pseudonimized trace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rgbClr val="006600"/>
                </a:solidFill>
              </a:ln>
              <a:effectLst/>
            </c:spPr>
          </c:marker>
          <c:xVal>
            <c:numRef>
              <c:f>'Figure(SecI-SecT,Final)'!$B$2</c:f>
              <c:numCache>
                <c:formatCode>General</c:formatCode>
                <c:ptCount val="1"/>
                <c:pt idx="0">
                  <c:v>3.0000000000000001E-3</c:v>
                </c:pt>
              </c:numCache>
            </c:numRef>
          </c:xVal>
          <c:yVal>
            <c:numRef>
              <c:f>'Figure(SecI-SecT,Final)'!$C$2</c:f>
              <c:numCache>
                <c:formatCode>General</c:formatCode>
                <c:ptCount val="1"/>
                <c:pt idx="0">
                  <c:v>4.7516162357575199E-2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5-443E-8010-6EA08A24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1456"/>
        <c:axId val="514762112"/>
      </c:scatterChart>
      <c:valAx>
        <c:axId val="514761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Privacy score against ID disclosure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762112"/>
        <c:crosses val="autoZero"/>
        <c:crossBetween val="midCat"/>
        <c:majorUnit val="0.2"/>
      </c:valAx>
      <c:valAx>
        <c:axId val="51476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Privacy score against trace inference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7614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504473794611489"/>
          <c:y val="0.57637248468941382"/>
          <c:w val="0.48599182266156044"/>
          <c:h val="0.2129957713619130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46259842519686E-2"/>
          <c:y val="3.7037037037037035E-2"/>
          <c:w val="0.91489825295275606"/>
          <c:h val="0.82035469524642757"/>
        </c:manualLayout>
      </c:layout>
      <c:barChart>
        <c:barDir val="col"/>
        <c:grouping val="clustered"/>
        <c:varyColors val="0"/>
        <c:ser>
          <c:idx val="0"/>
          <c:order val="0"/>
          <c:tx>
            <c:v>(1) Privacy score against ID disclosure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'Figure(Anonymization)'!$A$3:$A$23</c:f>
              <c:strCache>
                <c:ptCount val="21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4">
                  <c:v>015</c:v>
                </c:pt>
                <c:pt idx="15">
                  <c:v>016</c:v>
                </c:pt>
                <c:pt idx="16">
                  <c:v>017</c:v>
                </c:pt>
                <c:pt idx="17">
                  <c:v>018</c:v>
                </c:pt>
                <c:pt idx="18">
                  <c:v>019</c:v>
                </c:pt>
                <c:pt idx="19">
                  <c:v>020</c:v>
                </c:pt>
                <c:pt idx="20">
                  <c:v>021</c:v>
                </c:pt>
              </c:strCache>
            </c:strRef>
          </c:cat>
          <c:val>
            <c:numRef>
              <c:f>'Figure(Anonymization)'!$B$3:$B$23</c:f>
              <c:numCache>
                <c:formatCode>General</c:formatCode>
                <c:ptCount val="21"/>
                <c:pt idx="0">
                  <c:v>8.1174999999999997</c:v>
                </c:pt>
                <c:pt idx="1">
                  <c:v>6.1574999999999998</c:v>
                </c:pt>
                <c:pt idx="2">
                  <c:v>1.8664999999999909</c:v>
                </c:pt>
                <c:pt idx="3">
                  <c:v>3.5739999999999998</c:v>
                </c:pt>
                <c:pt idx="4">
                  <c:v>3.4135</c:v>
                </c:pt>
                <c:pt idx="5">
                  <c:v>4.9570000000000007</c:v>
                </c:pt>
                <c:pt idx="6">
                  <c:v>4.3109999999999999</c:v>
                </c:pt>
                <c:pt idx="7">
                  <c:v>5.0165000000000006</c:v>
                </c:pt>
                <c:pt idx="8">
                  <c:v>6.3304999999999989</c:v>
                </c:pt>
                <c:pt idx="9">
                  <c:v>3.343</c:v>
                </c:pt>
                <c:pt idx="10">
                  <c:v>2.85</c:v>
                </c:pt>
                <c:pt idx="11">
                  <c:v>6.0295000000000005</c:v>
                </c:pt>
                <c:pt idx="12">
                  <c:v>2.7810000000000001</c:v>
                </c:pt>
                <c:pt idx="13">
                  <c:v>0</c:v>
                </c:pt>
                <c:pt idx="14">
                  <c:v>2.9205000000000001</c:v>
                </c:pt>
                <c:pt idx="15">
                  <c:v>6.1564999999999994</c:v>
                </c:pt>
                <c:pt idx="16">
                  <c:v>0</c:v>
                </c:pt>
                <c:pt idx="17">
                  <c:v>0</c:v>
                </c:pt>
                <c:pt idx="18">
                  <c:v>0.54449999999999998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C-4A39-B487-854893A78B6F}"/>
            </c:ext>
          </c:extLst>
        </c:ser>
        <c:ser>
          <c:idx val="1"/>
          <c:order val="1"/>
          <c:tx>
            <c:v>(2) Privacy score against trace inference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'Figure(Anonymization)'!$A$3:$A$23</c:f>
              <c:strCache>
                <c:ptCount val="21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4">
                  <c:v>015</c:v>
                </c:pt>
                <c:pt idx="15">
                  <c:v>016</c:v>
                </c:pt>
                <c:pt idx="16">
                  <c:v>017</c:v>
                </c:pt>
                <c:pt idx="17">
                  <c:v>018</c:v>
                </c:pt>
                <c:pt idx="18">
                  <c:v>019</c:v>
                </c:pt>
                <c:pt idx="19">
                  <c:v>020</c:v>
                </c:pt>
                <c:pt idx="20">
                  <c:v>021</c:v>
                </c:pt>
              </c:strCache>
            </c:strRef>
          </c:cat>
          <c:val>
            <c:numRef>
              <c:f>'Figure(Anonymization)'!$C$3:$C$23</c:f>
              <c:numCache>
                <c:formatCode>General</c:formatCode>
                <c:ptCount val="21"/>
                <c:pt idx="0">
                  <c:v>6.3815787285485044</c:v>
                </c:pt>
                <c:pt idx="1">
                  <c:v>5.7252108885057797</c:v>
                </c:pt>
                <c:pt idx="2">
                  <c:v>6.1534470874134639</c:v>
                </c:pt>
                <c:pt idx="3">
                  <c:v>5.6048033388227596</c:v>
                </c:pt>
                <c:pt idx="4">
                  <c:v>4.1336901901403298</c:v>
                </c:pt>
                <c:pt idx="5">
                  <c:v>5.426603169414232</c:v>
                </c:pt>
                <c:pt idx="6">
                  <c:v>5.0125822622408087</c:v>
                </c:pt>
                <c:pt idx="7">
                  <c:v>5.8863186644811138</c:v>
                </c:pt>
                <c:pt idx="8">
                  <c:v>7.3076014415008785</c:v>
                </c:pt>
                <c:pt idx="9">
                  <c:v>5.6331990261404314</c:v>
                </c:pt>
                <c:pt idx="10">
                  <c:v>3.4618187959511619</c:v>
                </c:pt>
                <c:pt idx="11">
                  <c:v>5.6854798712209798</c:v>
                </c:pt>
                <c:pt idx="12">
                  <c:v>3.574546359782508</c:v>
                </c:pt>
                <c:pt idx="13">
                  <c:v>0</c:v>
                </c:pt>
                <c:pt idx="14">
                  <c:v>4.2849951965216642</c:v>
                </c:pt>
                <c:pt idx="15">
                  <c:v>6.5599644858249873</c:v>
                </c:pt>
                <c:pt idx="16">
                  <c:v>0.826328376675601</c:v>
                </c:pt>
                <c:pt idx="17">
                  <c:v>3.970595271853548</c:v>
                </c:pt>
                <c:pt idx="18">
                  <c:v>3.7778514548382454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C-4A39-B487-854893A78B6F}"/>
            </c:ext>
          </c:extLst>
        </c:ser>
        <c:ser>
          <c:idx val="2"/>
          <c:order val="2"/>
          <c:tx>
            <c:v>Sum ((1)+(2))</c:v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cat>
            <c:strRef>
              <c:f>'Figure(Anonymization)'!$A$3:$A$23</c:f>
              <c:strCache>
                <c:ptCount val="21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4">
                  <c:v>015</c:v>
                </c:pt>
                <c:pt idx="15">
                  <c:v>016</c:v>
                </c:pt>
                <c:pt idx="16">
                  <c:v>017</c:v>
                </c:pt>
                <c:pt idx="17">
                  <c:v>018</c:v>
                </c:pt>
                <c:pt idx="18">
                  <c:v>019</c:v>
                </c:pt>
                <c:pt idx="19">
                  <c:v>020</c:v>
                </c:pt>
                <c:pt idx="20">
                  <c:v>021</c:v>
                </c:pt>
              </c:strCache>
            </c:strRef>
          </c:cat>
          <c:val>
            <c:numRef>
              <c:f>'Figure(Anonymization)'!$D$3:$D$23</c:f>
              <c:numCache>
                <c:formatCode>General</c:formatCode>
                <c:ptCount val="21"/>
                <c:pt idx="0">
                  <c:v>14.499078728548504</c:v>
                </c:pt>
                <c:pt idx="1">
                  <c:v>11.88271088850578</c:v>
                </c:pt>
                <c:pt idx="2">
                  <c:v>8.0199470874134544</c:v>
                </c:pt>
                <c:pt idx="3">
                  <c:v>9.1788033388227603</c:v>
                </c:pt>
                <c:pt idx="4">
                  <c:v>7.5471901901403298</c:v>
                </c:pt>
                <c:pt idx="5">
                  <c:v>10.383603169414233</c:v>
                </c:pt>
                <c:pt idx="6">
                  <c:v>9.3235822622408087</c:v>
                </c:pt>
                <c:pt idx="7">
                  <c:v>10.902818664481114</c:v>
                </c:pt>
                <c:pt idx="8">
                  <c:v>13.638101441500877</c:v>
                </c:pt>
                <c:pt idx="9">
                  <c:v>8.9761990261404314</c:v>
                </c:pt>
                <c:pt idx="10">
                  <c:v>6.3118187959511616</c:v>
                </c:pt>
                <c:pt idx="11">
                  <c:v>11.714979871220979</c:v>
                </c:pt>
                <c:pt idx="12">
                  <c:v>6.3555463597825081</c:v>
                </c:pt>
                <c:pt idx="13">
                  <c:v>0</c:v>
                </c:pt>
                <c:pt idx="14">
                  <c:v>7.2054951965216638</c:v>
                </c:pt>
                <c:pt idx="15">
                  <c:v>12.716464485824986</c:v>
                </c:pt>
                <c:pt idx="16">
                  <c:v>0.826328376675601</c:v>
                </c:pt>
                <c:pt idx="17">
                  <c:v>3.970595271853548</c:v>
                </c:pt>
                <c:pt idx="18">
                  <c:v>4.3223514548382456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C-4A39-B487-854893A78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240304"/>
        <c:axId val="311238336"/>
      </c:barChart>
      <c:catAx>
        <c:axId val="3112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Team no.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238336"/>
        <c:crosses val="autoZero"/>
        <c:auto val="1"/>
        <c:lblAlgn val="ctr"/>
        <c:lblOffset val="100"/>
        <c:noMultiLvlLbl val="0"/>
      </c:catAx>
      <c:valAx>
        <c:axId val="3112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Privacy 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0793824759"/>
          <c:y val="5.1504082822980461E-2"/>
          <c:w val="0.67497037646824676"/>
          <c:h val="7.34959171770195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46259842519686E-2"/>
          <c:y val="3.7037037037037035E-2"/>
          <c:w val="0.91489825295275606"/>
          <c:h val="0.82035469524642757"/>
        </c:manualLayout>
      </c:layout>
      <c:barChart>
        <c:barDir val="col"/>
        <c:grouping val="clustered"/>
        <c:varyColors val="0"/>
        <c:ser>
          <c:idx val="0"/>
          <c:order val="0"/>
          <c:tx>
            <c:v>Privacy score against ID disclosure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'Figure(Risk Assessment)'!$B$1:$V$1</c:f>
              <c:strCache>
                <c:ptCount val="21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4">
                  <c:v>015</c:v>
                </c:pt>
                <c:pt idx="15">
                  <c:v>016</c:v>
                </c:pt>
                <c:pt idx="16">
                  <c:v>017</c:v>
                </c:pt>
                <c:pt idx="17">
                  <c:v>018</c:v>
                </c:pt>
                <c:pt idx="18">
                  <c:v>019</c:v>
                </c:pt>
                <c:pt idx="19">
                  <c:v>020</c:v>
                </c:pt>
                <c:pt idx="20">
                  <c:v>021</c:v>
                </c:pt>
              </c:strCache>
            </c:strRef>
          </c:cat>
          <c:val>
            <c:numRef>
              <c:f>'Figure(Risk Assessment)'!$B$2:$V$2</c:f>
              <c:numCache>
                <c:formatCode>General</c:formatCode>
                <c:ptCount val="21"/>
                <c:pt idx="0">
                  <c:v>226.27349999999996</c:v>
                </c:pt>
                <c:pt idx="1">
                  <c:v>177.33649999999997</c:v>
                </c:pt>
                <c:pt idx="2">
                  <c:v>302.69850000000002</c:v>
                </c:pt>
                <c:pt idx="3">
                  <c:v>168.98899999999998</c:v>
                </c:pt>
                <c:pt idx="4">
                  <c:v>312.75450000000001</c:v>
                </c:pt>
                <c:pt idx="5">
                  <c:v>213.60000000000002</c:v>
                </c:pt>
                <c:pt idx="6">
                  <c:v>275.91999999999996</c:v>
                </c:pt>
                <c:pt idx="7">
                  <c:v>217.67650000000003</c:v>
                </c:pt>
                <c:pt idx="8">
                  <c:v>174.65849999999995</c:v>
                </c:pt>
                <c:pt idx="9">
                  <c:v>248.31649999999996</c:v>
                </c:pt>
                <c:pt idx="10">
                  <c:v>248.07049999999995</c:v>
                </c:pt>
                <c:pt idx="11">
                  <c:v>178.46849999999992</c:v>
                </c:pt>
                <c:pt idx="12">
                  <c:v>312.36750000000001</c:v>
                </c:pt>
                <c:pt idx="14">
                  <c:v>315</c:v>
                </c:pt>
                <c:pt idx="15">
                  <c:v>198.89299999999994</c:v>
                </c:pt>
                <c:pt idx="16">
                  <c:v>313.81599999999997</c:v>
                </c:pt>
                <c:pt idx="17">
                  <c:v>256.41200000000003</c:v>
                </c:pt>
                <c:pt idx="18">
                  <c:v>239.93349999999998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1-4DE6-928C-70128257A96B}"/>
            </c:ext>
          </c:extLst>
        </c:ser>
        <c:ser>
          <c:idx val="1"/>
          <c:order val="1"/>
          <c:tx>
            <c:v>Privacy score against trace inference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'Figure(Risk Assessment)'!$B$1:$V$1</c:f>
              <c:strCache>
                <c:ptCount val="21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4">
                  <c:v>015</c:v>
                </c:pt>
                <c:pt idx="15">
                  <c:v>016</c:v>
                </c:pt>
                <c:pt idx="16">
                  <c:v>017</c:v>
                </c:pt>
                <c:pt idx="17">
                  <c:v>018</c:v>
                </c:pt>
                <c:pt idx="18">
                  <c:v>019</c:v>
                </c:pt>
                <c:pt idx="19">
                  <c:v>020</c:v>
                </c:pt>
                <c:pt idx="20">
                  <c:v>021</c:v>
                </c:pt>
              </c:strCache>
            </c:strRef>
          </c:cat>
          <c:val>
            <c:numRef>
              <c:f>'Figure(Risk Assessment)'!$B$3:$V$3</c:f>
              <c:numCache>
                <c:formatCode>General</c:formatCode>
                <c:ptCount val="21"/>
                <c:pt idx="0">
                  <c:v>226.7119481555886</c:v>
                </c:pt>
                <c:pt idx="1">
                  <c:v>180.1833142346963</c:v>
                </c:pt>
                <c:pt idx="2">
                  <c:v>300.45621623778544</c:v>
                </c:pt>
                <c:pt idx="3">
                  <c:v>193.41993640198484</c:v>
                </c:pt>
                <c:pt idx="4">
                  <c:v>313</c:v>
                </c:pt>
                <c:pt idx="5">
                  <c:v>205.52881659259251</c:v>
                </c:pt>
                <c:pt idx="6">
                  <c:v>248.52758163285853</c:v>
                </c:pt>
                <c:pt idx="7">
                  <c:v>208.52468927123334</c:v>
                </c:pt>
                <c:pt idx="8">
                  <c:v>184.15517286716033</c:v>
                </c:pt>
                <c:pt idx="9">
                  <c:v>313</c:v>
                </c:pt>
                <c:pt idx="10">
                  <c:v>299.89457051886592</c:v>
                </c:pt>
                <c:pt idx="11">
                  <c:v>181.98772818441003</c:v>
                </c:pt>
                <c:pt idx="12">
                  <c:v>296.99475469166953</c:v>
                </c:pt>
                <c:pt idx="14">
                  <c:v>315</c:v>
                </c:pt>
                <c:pt idx="15">
                  <c:v>253.02922835138779</c:v>
                </c:pt>
                <c:pt idx="16">
                  <c:v>286.76675157140761</c:v>
                </c:pt>
                <c:pt idx="17">
                  <c:v>281.23851293283212</c:v>
                </c:pt>
                <c:pt idx="18">
                  <c:v>264.95302869161202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1-4DE6-928C-70128257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240304"/>
        <c:axId val="311238336"/>
      </c:barChart>
      <c:catAx>
        <c:axId val="3112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Team no.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238336"/>
        <c:crosses val="autoZero"/>
        <c:auto val="1"/>
        <c:lblAlgn val="ctr"/>
        <c:lblOffset val="100"/>
        <c:noMultiLvlLbl val="0"/>
      </c:catAx>
      <c:valAx>
        <c:axId val="3112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Privacy score against other teams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1781214109745"/>
          <c:y val="1.4170863910100171E-2"/>
          <c:w val="0.48221021038114553"/>
          <c:h val="8.23108006859631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133350</xdr:rowOff>
    </xdr:from>
    <xdr:to>
      <xdr:col>9</xdr:col>
      <xdr:colOff>203200</xdr:colOff>
      <xdr:row>15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203D4A9-A51B-413F-84CB-A67A35D4D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1</xdr:row>
      <xdr:rowOff>120651</xdr:rowOff>
    </xdr:from>
    <xdr:to>
      <xdr:col>9</xdr:col>
      <xdr:colOff>222250</xdr:colOff>
      <xdr:row>15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558707D-6E0C-4BD5-BEC4-7CA3AE3AC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50800</xdr:rowOff>
    </xdr:from>
    <xdr:to>
      <xdr:col>17</xdr:col>
      <xdr:colOff>381000</xdr:colOff>
      <xdr:row>13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9036656-C155-4F64-8243-78EE83F73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248556</xdr:colOff>
      <xdr:row>4</xdr:row>
      <xdr:rowOff>108857</xdr:rowOff>
    </xdr:from>
    <xdr:to>
      <xdr:col>13</xdr:col>
      <xdr:colOff>453570</xdr:colOff>
      <xdr:row>16</xdr:row>
      <xdr:rowOff>108858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4AF4BD6-8BC8-4FF2-9CE9-24924E518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70" zoomScaleNormal="70" workbookViewId="0"/>
  </sheetViews>
  <sheetFormatPr defaultRowHeight="18" x14ac:dyDescent="0.55000000000000004"/>
  <cols>
    <col min="1" max="1" width="9" bestFit="1" customWidth="1"/>
    <col min="17" max="17" width="13.58203125" bestFit="1" customWidth="1"/>
  </cols>
  <sheetData>
    <row r="1" spans="1:17" x14ac:dyDescent="0.55000000000000004">
      <c r="A1" s="5" t="s">
        <v>99</v>
      </c>
      <c r="G1" s="5" t="s">
        <v>100</v>
      </c>
      <c r="M1" s="5" t="s">
        <v>101</v>
      </c>
    </row>
    <row r="2" spans="1:17" x14ac:dyDescent="0.55000000000000004">
      <c r="A2" t="s">
        <v>86</v>
      </c>
      <c r="B2" t="s">
        <v>59</v>
      </c>
      <c r="C2" t="s">
        <v>60</v>
      </c>
      <c r="D2" t="s">
        <v>62</v>
      </c>
      <c r="E2" t="s">
        <v>87</v>
      </c>
      <c r="G2" t="s">
        <v>86</v>
      </c>
      <c r="H2" t="s">
        <v>59</v>
      </c>
      <c r="I2" t="s">
        <v>60</v>
      </c>
      <c r="J2" t="s">
        <v>62</v>
      </c>
      <c r="K2" t="s">
        <v>87</v>
      </c>
      <c r="M2" t="s">
        <v>86</v>
      </c>
      <c r="N2" t="s">
        <v>59</v>
      </c>
      <c r="O2" t="s">
        <v>60</v>
      </c>
      <c r="P2" t="s">
        <v>62</v>
      </c>
      <c r="Q2" t="s">
        <v>87</v>
      </c>
    </row>
    <row r="3" spans="1:17" x14ac:dyDescent="0.55000000000000004">
      <c r="A3" s="4" t="s">
        <v>61</v>
      </c>
      <c r="B3">
        <v>0.91749999999999998</v>
      </c>
      <c r="C3">
        <v>0</v>
      </c>
      <c r="D3">
        <f t="shared" ref="D3:D23" si="0">SUM(B3:C3)</f>
        <v>0.91749999999999998</v>
      </c>
      <c r="G3" s="4" t="s">
        <v>61</v>
      </c>
      <c r="H3">
        <v>0.8</v>
      </c>
      <c r="I3" s="2">
        <v>0.70906430317205604</v>
      </c>
      <c r="J3" s="3">
        <f>SUM(H3:I3)</f>
        <v>1.5090643031720561</v>
      </c>
      <c r="K3" s="3" t="s">
        <v>83</v>
      </c>
      <c r="M3" s="4" t="s">
        <v>61</v>
      </c>
      <c r="N3" s="3">
        <f t="shared" ref="N3:N23" si="1">B3+9*H3</f>
        <v>8.1174999999999997</v>
      </c>
      <c r="O3" s="2">
        <f t="shared" ref="O3:O23" si="2">C3+9*I3</f>
        <v>6.3815787285485044</v>
      </c>
      <c r="P3" s="3">
        <f>N3+O3</f>
        <v>14.499078728548504</v>
      </c>
      <c r="Q3" s="3" t="s">
        <v>115</v>
      </c>
    </row>
    <row r="4" spans="1:17" x14ac:dyDescent="0.55000000000000004">
      <c r="A4" s="4" t="s">
        <v>63</v>
      </c>
      <c r="B4">
        <v>0.96</v>
      </c>
      <c r="C4">
        <v>0.82623287757329</v>
      </c>
      <c r="D4">
        <f t="shared" si="0"/>
        <v>1.7862328775732901</v>
      </c>
      <c r="G4" s="4" t="s">
        <v>63</v>
      </c>
      <c r="H4">
        <v>0.57750000000000001</v>
      </c>
      <c r="I4" s="2">
        <v>0.54433089010361002</v>
      </c>
      <c r="J4">
        <f t="shared" ref="J4:J23" si="3">SUM(H4:I4)</f>
        <v>1.12183089010361</v>
      </c>
      <c r="M4" s="4" t="s">
        <v>63</v>
      </c>
      <c r="N4">
        <f t="shared" si="1"/>
        <v>6.1574999999999998</v>
      </c>
      <c r="O4" s="2">
        <f t="shared" si="2"/>
        <v>5.7252108885057797</v>
      </c>
      <c r="P4">
        <f t="shared" ref="P4:P23" si="4">N4+O4</f>
        <v>11.88271088850578</v>
      </c>
    </row>
    <row r="5" spans="1:17" x14ac:dyDescent="0.55000000000000004">
      <c r="A5" s="4" t="s">
        <v>64</v>
      </c>
      <c r="B5">
        <v>0.9395</v>
      </c>
      <c r="C5">
        <v>0.823179724246074</v>
      </c>
      <c r="D5">
        <f t="shared" si="0"/>
        <v>1.7626797242460741</v>
      </c>
      <c r="G5" s="4" t="s">
        <v>64</v>
      </c>
      <c r="H5">
        <v>0.102999999999999</v>
      </c>
      <c r="I5" s="2">
        <v>0.59225192924082104</v>
      </c>
      <c r="J5">
        <f t="shared" si="3"/>
        <v>0.69525192924082002</v>
      </c>
      <c r="M5" s="4" t="s">
        <v>64</v>
      </c>
      <c r="N5">
        <f t="shared" si="1"/>
        <v>1.8664999999999909</v>
      </c>
      <c r="O5" s="2">
        <f t="shared" si="2"/>
        <v>6.1534470874134639</v>
      </c>
      <c r="P5">
        <f t="shared" si="4"/>
        <v>8.0199470874134544</v>
      </c>
    </row>
    <row r="6" spans="1:17" x14ac:dyDescent="0.55000000000000004">
      <c r="A6" s="4" t="s">
        <v>65</v>
      </c>
      <c r="B6">
        <v>0.95950000000000002</v>
      </c>
      <c r="C6">
        <v>0.82663960342867304</v>
      </c>
      <c r="D6">
        <f t="shared" si="0"/>
        <v>1.7861396034286732</v>
      </c>
      <c r="G6" s="4" t="s">
        <v>65</v>
      </c>
      <c r="H6">
        <v>0.29049999999999998</v>
      </c>
      <c r="I6" s="2">
        <v>0.53090708171045398</v>
      </c>
      <c r="J6">
        <f t="shared" si="3"/>
        <v>0.82140708171045396</v>
      </c>
      <c r="M6" s="4" t="s">
        <v>65</v>
      </c>
      <c r="N6">
        <f t="shared" si="1"/>
        <v>3.5739999999999998</v>
      </c>
      <c r="O6" s="2">
        <f t="shared" si="2"/>
        <v>5.6048033388227596</v>
      </c>
      <c r="P6">
        <f t="shared" si="4"/>
        <v>9.1788033388227603</v>
      </c>
    </row>
    <row r="7" spans="1:17" x14ac:dyDescent="0.55000000000000004">
      <c r="A7" s="4" t="s">
        <v>66</v>
      </c>
      <c r="B7">
        <v>0.94750000000000001</v>
      </c>
      <c r="C7">
        <v>0.82581904390754901</v>
      </c>
      <c r="D7">
        <f t="shared" si="0"/>
        <v>1.773319043907549</v>
      </c>
      <c r="G7" s="4" t="s">
        <v>66</v>
      </c>
      <c r="H7">
        <v>0.27400000000000002</v>
      </c>
      <c r="I7" s="2">
        <v>0.36754123847030901</v>
      </c>
      <c r="J7">
        <f t="shared" si="3"/>
        <v>0.64154123847030897</v>
      </c>
      <c r="M7" s="4" t="s">
        <v>66</v>
      </c>
      <c r="N7">
        <f t="shared" si="1"/>
        <v>3.4135</v>
      </c>
      <c r="O7" s="2">
        <f t="shared" si="2"/>
        <v>4.1336901901403298</v>
      </c>
      <c r="P7">
        <f t="shared" si="4"/>
        <v>7.5471901901403298</v>
      </c>
    </row>
    <row r="8" spans="1:17" x14ac:dyDescent="0.55000000000000004">
      <c r="A8" s="4" t="s">
        <v>67</v>
      </c>
      <c r="B8">
        <v>0.96550000000000002</v>
      </c>
      <c r="C8">
        <v>0.826093747546222</v>
      </c>
      <c r="D8">
        <f t="shared" si="0"/>
        <v>1.791593747546222</v>
      </c>
      <c r="G8" s="4" t="s">
        <v>67</v>
      </c>
      <c r="H8">
        <v>0.44350000000000001</v>
      </c>
      <c r="I8" s="2">
        <v>0.51116771354088997</v>
      </c>
      <c r="J8">
        <f t="shared" si="3"/>
        <v>0.95466771354088997</v>
      </c>
      <c r="M8" s="4" t="s">
        <v>67</v>
      </c>
      <c r="N8">
        <f t="shared" si="1"/>
        <v>4.9570000000000007</v>
      </c>
      <c r="O8" s="2">
        <f t="shared" si="2"/>
        <v>5.426603169414232</v>
      </c>
      <c r="P8">
        <f t="shared" si="4"/>
        <v>10.383603169414233</v>
      </c>
    </row>
    <row r="9" spans="1:17" x14ac:dyDescent="0.55000000000000004">
      <c r="A9" s="4" t="s">
        <v>68</v>
      </c>
      <c r="B9">
        <v>0.96750000000000003</v>
      </c>
      <c r="C9">
        <v>0.827346846832274</v>
      </c>
      <c r="D9">
        <f t="shared" si="0"/>
        <v>1.794846846832274</v>
      </c>
      <c r="G9" s="4" t="s">
        <v>68</v>
      </c>
      <c r="H9">
        <v>0.3715</v>
      </c>
      <c r="I9" s="2">
        <v>0.46502615726761498</v>
      </c>
      <c r="J9">
        <f t="shared" si="3"/>
        <v>0.83652615726761503</v>
      </c>
      <c r="M9" s="4" t="s">
        <v>68</v>
      </c>
      <c r="N9">
        <f t="shared" si="1"/>
        <v>4.3109999999999999</v>
      </c>
      <c r="O9" s="2">
        <f t="shared" si="2"/>
        <v>5.0125822622408087</v>
      </c>
      <c r="P9">
        <f t="shared" si="4"/>
        <v>9.3235822622408087</v>
      </c>
    </row>
    <row r="10" spans="1:17" x14ac:dyDescent="0.55000000000000004">
      <c r="A10" s="4" t="s">
        <v>69</v>
      </c>
      <c r="B10">
        <v>0.98</v>
      </c>
      <c r="C10">
        <v>0.82236104533935195</v>
      </c>
      <c r="D10" s="3">
        <f t="shared" si="0"/>
        <v>1.8023610453393519</v>
      </c>
      <c r="E10" s="3" t="s">
        <v>84</v>
      </c>
      <c r="G10" s="4" t="s">
        <v>69</v>
      </c>
      <c r="H10">
        <v>0.44850000000000001</v>
      </c>
      <c r="I10" s="2">
        <v>0.562661957682418</v>
      </c>
      <c r="J10">
        <f t="shared" si="3"/>
        <v>1.011161957682418</v>
      </c>
      <c r="M10" s="4" t="s">
        <v>69</v>
      </c>
      <c r="N10">
        <f t="shared" si="1"/>
        <v>5.0165000000000006</v>
      </c>
      <c r="O10" s="2">
        <f t="shared" si="2"/>
        <v>5.8863186644811138</v>
      </c>
      <c r="P10">
        <f t="shared" si="4"/>
        <v>10.902818664481114</v>
      </c>
    </row>
    <row r="11" spans="1:17" x14ac:dyDescent="0.55000000000000004">
      <c r="A11" s="4" t="s">
        <v>70</v>
      </c>
      <c r="B11">
        <v>0.95750000000000002</v>
      </c>
      <c r="C11">
        <v>0.82721350513508296</v>
      </c>
      <c r="D11">
        <f t="shared" si="0"/>
        <v>1.7847135051350831</v>
      </c>
      <c r="G11" s="4" t="s">
        <v>70</v>
      </c>
      <c r="H11">
        <v>0.59699999999999998</v>
      </c>
      <c r="I11" s="2">
        <v>0.72004310404064398</v>
      </c>
      <c r="J11" s="3">
        <f t="shared" si="3"/>
        <v>1.3170431040406441</v>
      </c>
      <c r="K11" s="3" t="s">
        <v>84</v>
      </c>
      <c r="M11" s="4" t="s">
        <v>70</v>
      </c>
      <c r="N11">
        <f t="shared" si="1"/>
        <v>6.3304999999999989</v>
      </c>
      <c r="O11" s="3">
        <f t="shared" si="2"/>
        <v>7.3076014415008785</v>
      </c>
      <c r="P11" s="3">
        <f t="shared" si="4"/>
        <v>13.638101441500877</v>
      </c>
      <c r="Q11" s="3" t="s">
        <v>116</v>
      </c>
    </row>
    <row r="12" spans="1:17" x14ac:dyDescent="0.55000000000000004">
      <c r="A12" s="4" t="s">
        <v>71</v>
      </c>
      <c r="B12">
        <v>0.83199999999999996</v>
      </c>
      <c r="C12">
        <v>0.80220155094895895</v>
      </c>
      <c r="D12">
        <f t="shared" si="0"/>
        <v>1.6342015509489589</v>
      </c>
      <c r="G12" s="4" t="s">
        <v>71</v>
      </c>
      <c r="H12">
        <v>0.27900000000000003</v>
      </c>
      <c r="I12" s="2">
        <v>0.53677749724349699</v>
      </c>
      <c r="J12">
        <f t="shared" si="3"/>
        <v>0.81577749724349702</v>
      </c>
      <c r="M12" s="4" t="s">
        <v>71</v>
      </c>
      <c r="N12">
        <f t="shared" si="1"/>
        <v>3.343</v>
      </c>
      <c r="O12" s="2">
        <f t="shared" si="2"/>
        <v>5.6331990261404314</v>
      </c>
      <c r="P12">
        <f t="shared" si="4"/>
        <v>8.9761990261404314</v>
      </c>
    </row>
    <row r="13" spans="1:17" x14ac:dyDescent="0.55000000000000004">
      <c r="A13" s="4" t="s">
        <v>72</v>
      </c>
      <c r="B13">
        <v>0.98250000000000004</v>
      </c>
      <c r="C13">
        <v>0.82614518095309597</v>
      </c>
      <c r="D13" s="3">
        <f t="shared" si="0"/>
        <v>1.8086451809530959</v>
      </c>
      <c r="E13" s="3" t="s">
        <v>83</v>
      </c>
      <c r="G13" s="4" t="s">
        <v>72</v>
      </c>
      <c r="H13">
        <v>0.20749999999999999</v>
      </c>
      <c r="I13" s="2">
        <v>0.292852623888674</v>
      </c>
      <c r="J13">
        <f t="shared" si="3"/>
        <v>0.50035262388867396</v>
      </c>
      <c r="M13" s="4" t="s">
        <v>72</v>
      </c>
      <c r="N13">
        <f t="shared" si="1"/>
        <v>2.85</v>
      </c>
      <c r="O13" s="2">
        <f t="shared" si="2"/>
        <v>3.4618187959511619</v>
      </c>
      <c r="P13">
        <f t="shared" si="4"/>
        <v>6.3118187959511616</v>
      </c>
    </row>
    <row r="14" spans="1:17" x14ac:dyDescent="0.55000000000000004">
      <c r="A14" s="4" t="s">
        <v>73</v>
      </c>
      <c r="B14">
        <v>0.94</v>
      </c>
      <c r="C14">
        <v>0.82330390114568097</v>
      </c>
      <c r="D14">
        <f t="shared" si="0"/>
        <v>1.7633039011456808</v>
      </c>
      <c r="G14" s="4" t="s">
        <v>73</v>
      </c>
      <c r="H14">
        <v>0.5655</v>
      </c>
      <c r="I14" s="2">
        <v>0.54024177445281096</v>
      </c>
      <c r="J14">
        <f t="shared" si="3"/>
        <v>1.1057417744528109</v>
      </c>
      <c r="M14" s="4" t="s">
        <v>73</v>
      </c>
      <c r="N14">
        <f t="shared" si="1"/>
        <v>6.0295000000000005</v>
      </c>
      <c r="O14" s="2">
        <f t="shared" si="2"/>
        <v>5.6854798712209798</v>
      </c>
      <c r="P14">
        <f t="shared" si="4"/>
        <v>11.714979871220979</v>
      </c>
    </row>
    <row r="15" spans="1:17" x14ac:dyDescent="0.55000000000000004">
      <c r="A15" s="4" t="s">
        <v>74</v>
      </c>
      <c r="B15" s="2">
        <v>0</v>
      </c>
      <c r="C15" s="2">
        <v>0</v>
      </c>
      <c r="D15">
        <f t="shared" si="0"/>
        <v>0</v>
      </c>
      <c r="G15" s="4" t="s">
        <v>74</v>
      </c>
      <c r="H15">
        <v>0.309</v>
      </c>
      <c r="I15" s="2">
        <v>0.39717181775361199</v>
      </c>
      <c r="J15">
        <f t="shared" si="3"/>
        <v>0.70617181775361204</v>
      </c>
      <c r="M15" s="4" t="s">
        <v>74</v>
      </c>
      <c r="N15">
        <f t="shared" si="1"/>
        <v>2.7810000000000001</v>
      </c>
      <c r="O15" s="2">
        <f t="shared" si="2"/>
        <v>3.574546359782508</v>
      </c>
      <c r="P15">
        <f t="shared" si="4"/>
        <v>6.3555463597825081</v>
      </c>
    </row>
    <row r="16" spans="1:17" x14ac:dyDescent="0.55000000000000004">
      <c r="A16" s="4" t="s">
        <v>75</v>
      </c>
      <c r="B16" s="2">
        <v>0</v>
      </c>
      <c r="C16" s="2">
        <v>0</v>
      </c>
      <c r="D16">
        <f t="shared" si="0"/>
        <v>0</v>
      </c>
      <c r="G16" s="4" t="s">
        <v>75</v>
      </c>
      <c r="H16">
        <v>0</v>
      </c>
      <c r="I16" s="2">
        <v>0</v>
      </c>
      <c r="J16">
        <f t="shared" si="3"/>
        <v>0</v>
      </c>
      <c r="M16" s="4" t="s">
        <v>75</v>
      </c>
      <c r="N16">
        <f t="shared" si="1"/>
        <v>0</v>
      </c>
      <c r="O16" s="2">
        <f t="shared" si="2"/>
        <v>0</v>
      </c>
      <c r="P16">
        <f t="shared" si="4"/>
        <v>0</v>
      </c>
    </row>
    <row r="17" spans="1:17" x14ac:dyDescent="0.55000000000000004">
      <c r="A17" s="4" t="s">
        <v>76</v>
      </c>
      <c r="B17" s="2">
        <v>0</v>
      </c>
      <c r="C17" s="2">
        <v>0</v>
      </c>
      <c r="D17">
        <f t="shared" si="0"/>
        <v>0</v>
      </c>
      <c r="G17" s="4" t="s">
        <v>76</v>
      </c>
      <c r="H17" s="2">
        <v>0.32450000000000001</v>
      </c>
      <c r="I17" s="2">
        <v>0.47611057739129597</v>
      </c>
      <c r="J17">
        <f t="shared" si="3"/>
        <v>0.80061057739129593</v>
      </c>
      <c r="M17" s="4" t="s">
        <v>76</v>
      </c>
      <c r="N17">
        <f t="shared" si="1"/>
        <v>2.9205000000000001</v>
      </c>
      <c r="O17" s="2">
        <f t="shared" si="2"/>
        <v>4.2849951965216642</v>
      </c>
      <c r="P17">
        <f t="shared" si="4"/>
        <v>7.2054951965216638</v>
      </c>
    </row>
    <row r="18" spans="1:17" x14ac:dyDescent="0.55000000000000004">
      <c r="A18" s="4" t="s">
        <v>77</v>
      </c>
      <c r="B18">
        <v>0.97250000000000003</v>
      </c>
      <c r="C18">
        <v>0.82795314024053102</v>
      </c>
      <c r="D18" s="3">
        <f t="shared" si="0"/>
        <v>1.800453140240531</v>
      </c>
      <c r="E18" s="3" t="s">
        <v>85</v>
      </c>
      <c r="G18" s="4" t="s">
        <v>77</v>
      </c>
      <c r="H18" s="2">
        <v>0.57599999999999996</v>
      </c>
      <c r="I18" s="2">
        <v>0.63689014950938405</v>
      </c>
      <c r="J18" s="3">
        <f t="shared" si="3"/>
        <v>1.212890149509384</v>
      </c>
      <c r="K18" s="3" t="s">
        <v>85</v>
      </c>
      <c r="M18" s="4" t="s">
        <v>77</v>
      </c>
      <c r="N18">
        <f t="shared" si="1"/>
        <v>6.1564999999999994</v>
      </c>
      <c r="O18" s="2">
        <f t="shared" si="2"/>
        <v>6.5599644858249873</v>
      </c>
      <c r="P18" s="3">
        <f t="shared" si="4"/>
        <v>12.716464485824986</v>
      </c>
      <c r="Q18" s="3" t="s">
        <v>85</v>
      </c>
    </row>
    <row r="19" spans="1:17" x14ac:dyDescent="0.55000000000000004">
      <c r="A19" s="4" t="s">
        <v>78</v>
      </c>
      <c r="B19" s="2">
        <v>0</v>
      </c>
      <c r="C19">
        <v>0.826328376675601</v>
      </c>
      <c r="D19">
        <f t="shared" si="0"/>
        <v>0.826328376675601</v>
      </c>
      <c r="G19" s="4" t="s">
        <v>78</v>
      </c>
      <c r="H19" s="2">
        <v>0</v>
      </c>
      <c r="I19" s="2">
        <v>0</v>
      </c>
      <c r="J19">
        <f t="shared" si="3"/>
        <v>0</v>
      </c>
      <c r="M19" s="4" t="s">
        <v>78</v>
      </c>
      <c r="N19">
        <f t="shared" si="1"/>
        <v>0</v>
      </c>
      <c r="O19" s="2">
        <f t="shared" si="2"/>
        <v>0.826328376675601</v>
      </c>
      <c r="P19">
        <f t="shared" si="4"/>
        <v>0.826328376675601</v>
      </c>
    </row>
    <row r="20" spans="1:17" x14ac:dyDescent="0.55000000000000004">
      <c r="A20" s="4" t="s">
        <v>79</v>
      </c>
      <c r="B20" s="2">
        <v>0</v>
      </c>
      <c r="C20" s="2">
        <v>0</v>
      </c>
      <c r="D20">
        <f t="shared" si="0"/>
        <v>0</v>
      </c>
      <c r="G20" s="4" t="s">
        <v>79</v>
      </c>
      <c r="H20" s="2">
        <v>0</v>
      </c>
      <c r="I20" s="2">
        <v>0.44117725242817202</v>
      </c>
      <c r="J20">
        <f t="shared" si="3"/>
        <v>0.44117725242817202</v>
      </c>
      <c r="M20" s="4" t="s">
        <v>79</v>
      </c>
      <c r="N20">
        <f t="shared" si="1"/>
        <v>0</v>
      </c>
      <c r="O20" s="2">
        <f t="shared" si="2"/>
        <v>3.970595271853548</v>
      </c>
      <c r="P20">
        <f t="shared" si="4"/>
        <v>3.970595271853548</v>
      </c>
    </row>
    <row r="21" spans="1:17" x14ac:dyDescent="0.55000000000000004">
      <c r="A21" s="4" t="s">
        <v>80</v>
      </c>
      <c r="B21" s="2">
        <v>0</v>
      </c>
      <c r="C21" s="2">
        <v>0</v>
      </c>
      <c r="D21">
        <f t="shared" si="0"/>
        <v>0</v>
      </c>
      <c r="G21" s="4" t="s">
        <v>80</v>
      </c>
      <c r="H21">
        <v>6.0499999999999998E-2</v>
      </c>
      <c r="I21" s="2">
        <v>0.41976127275980502</v>
      </c>
      <c r="J21">
        <f t="shared" si="3"/>
        <v>0.48026127275980501</v>
      </c>
      <c r="M21" s="4" t="s">
        <v>80</v>
      </c>
      <c r="N21">
        <f t="shared" si="1"/>
        <v>0.54449999999999998</v>
      </c>
      <c r="O21" s="2">
        <f t="shared" si="2"/>
        <v>3.7778514548382454</v>
      </c>
      <c r="P21">
        <f t="shared" si="4"/>
        <v>4.3223514548382456</v>
      </c>
    </row>
    <row r="22" spans="1:17" x14ac:dyDescent="0.55000000000000004">
      <c r="A22" s="4" t="s">
        <v>81</v>
      </c>
      <c r="B22" s="2">
        <v>0</v>
      </c>
      <c r="C22" s="2">
        <v>0</v>
      </c>
      <c r="D22">
        <f t="shared" si="0"/>
        <v>0</v>
      </c>
      <c r="G22" s="4" t="s">
        <v>81</v>
      </c>
      <c r="H22">
        <v>0</v>
      </c>
      <c r="I22" s="2">
        <v>0</v>
      </c>
      <c r="J22">
        <f t="shared" si="3"/>
        <v>0</v>
      </c>
      <c r="M22" s="4" t="s">
        <v>81</v>
      </c>
      <c r="N22">
        <f t="shared" si="1"/>
        <v>0</v>
      </c>
      <c r="O22" s="2">
        <f t="shared" si="2"/>
        <v>0</v>
      </c>
      <c r="P22">
        <f t="shared" si="4"/>
        <v>0</v>
      </c>
    </row>
    <row r="23" spans="1:17" x14ac:dyDescent="0.55000000000000004">
      <c r="A23" s="4" t="s">
        <v>82</v>
      </c>
      <c r="B23" s="2">
        <v>0</v>
      </c>
      <c r="C23" s="2">
        <v>0</v>
      </c>
      <c r="D23">
        <f t="shared" si="0"/>
        <v>0</v>
      </c>
      <c r="G23" s="4" t="s">
        <v>82</v>
      </c>
      <c r="H23">
        <v>0</v>
      </c>
      <c r="I23" s="2">
        <v>0</v>
      </c>
      <c r="J23">
        <f t="shared" si="3"/>
        <v>0</v>
      </c>
      <c r="M23" s="4" t="s">
        <v>82</v>
      </c>
      <c r="N23">
        <f t="shared" si="1"/>
        <v>0</v>
      </c>
      <c r="O23" s="2">
        <f t="shared" si="2"/>
        <v>0</v>
      </c>
      <c r="P23">
        <f t="shared" si="4"/>
        <v>0</v>
      </c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4784-26CA-4A79-ABA3-1CB80D0C739A}">
  <dimension ref="A1:C28"/>
  <sheetViews>
    <sheetView zoomScale="70" zoomScaleNormal="70" workbookViewId="0"/>
  </sheetViews>
  <sheetFormatPr defaultRowHeight="18" x14ac:dyDescent="0.55000000000000004"/>
  <cols>
    <col min="1" max="1" width="33.9140625" bestFit="1" customWidth="1"/>
  </cols>
  <sheetData>
    <row r="1" spans="1:3" x14ac:dyDescent="0.55000000000000004">
      <c r="A1" t="s">
        <v>49</v>
      </c>
      <c r="B1" t="s">
        <v>117</v>
      </c>
      <c r="C1" t="s">
        <v>118</v>
      </c>
    </row>
    <row r="2" spans="1:3" x14ac:dyDescent="0.55000000000000004">
      <c r="A2" s="8" t="s">
        <v>21</v>
      </c>
      <c r="B2" s="8">
        <v>0.81850000000000001</v>
      </c>
      <c r="C2" s="8">
        <v>0.80144701737443702</v>
      </c>
    </row>
    <row r="3" spans="1:3" x14ac:dyDescent="0.55000000000000004">
      <c r="A3" s="8" t="s">
        <v>23</v>
      </c>
      <c r="B3" s="8">
        <v>0.91749999999999998</v>
      </c>
      <c r="C3" s="8">
        <v>0.82764132606064</v>
      </c>
    </row>
    <row r="4" spans="1:3" x14ac:dyDescent="0.55000000000000004">
      <c r="A4" s="8" t="s">
        <v>24</v>
      </c>
      <c r="B4" s="8">
        <v>0.96</v>
      </c>
      <c r="C4" s="8">
        <v>0.81557299360804003</v>
      </c>
    </row>
    <row r="5" spans="1:3" x14ac:dyDescent="0.55000000000000004">
      <c r="A5" s="8" t="s">
        <v>26</v>
      </c>
      <c r="B5" s="8">
        <v>0.9395</v>
      </c>
      <c r="C5" s="8">
        <v>0.82450533975865503</v>
      </c>
    </row>
    <row r="6" spans="1:3" x14ac:dyDescent="0.55000000000000004">
      <c r="A6" s="8" t="s">
        <v>28</v>
      </c>
      <c r="B6" s="8">
        <v>0.95950000000000002</v>
      </c>
      <c r="C6" s="8">
        <v>0.82608108898149502</v>
      </c>
    </row>
    <row r="7" spans="1:3" x14ac:dyDescent="0.55000000000000004">
      <c r="A7" s="8" t="s">
        <v>30</v>
      </c>
      <c r="B7" s="8">
        <v>0.94750000000000001</v>
      </c>
      <c r="C7" s="8">
        <v>0.82923537679347703</v>
      </c>
    </row>
    <row r="8" spans="1:3" x14ac:dyDescent="0.55000000000000004">
      <c r="A8" s="8" t="s">
        <v>32</v>
      </c>
      <c r="B8" s="8">
        <v>0.96550000000000002</v>
      </c>
      <c r="C8" s="8">
        <v>0.82347776762651803</v>
      </c>
    </row>
    <row r="9" spans="1:3" x14ac:dyDescent="0.55000000000000004">
      <c r="A9" s="8" t="s">
        <v>34</v>
      </c>
      <c r="B9" s="8">
        <v>0.96750000000000003</v>
      </c>
      <c r="C9" s="8">
        <v>0.82273981946557695</v>
      </c>
    </row>
    <row r="10" spans="1:3" x14ac:dyDescent="0.55000000000000004">
      <c r="A10" s="8" t="s">
        <v>36</v>
      </c>
      <c r="B10" s="8">
        <v>0.98</v>
      </c>
      <c r="C10" s="8">
        <v>0.82876475833289098</v>
      </c>
    </row>
    <row r="11" spans="1:3" x14ac:dyDescent="0.55000000000000004">
      <c r="A11" s="8" t="s">
        <v>38</v>
      </c>
      <c r="B11" s="8">
        <v>0.95750000000000002</v>
      </c>
      <c r="C11" s="8">
        <v>0.82694486682010504</v>
      </c>
    </row>
    <row r="12" spans="1:3" x14ac:dyDescent="0.55000000000000004">
      <c r="A12" s="8" t="s">
        <v>40</v>
      </c>
      <c r="B12" s="8">
        <v>0.83199999999999996</v>
      </c>
      <c r="C12" s="8">
        <v>0.80747571955489705</v>
      </c>
    </row>
    <row r="13" spans="1:3" x14ac:dyDescent="0.55000000000000004">
      <c r="A13" s="8" t="s">
        <v>42</v>
      </c>
      <c r="B13" s="8">
        <v>0.98250000000000004</v>
      </c>
      <c r="C13" s="8">
        <v>0.82470772747809595</v>
      </c>
    </row>
    <row r="14" spans="1:3" x14ac:dyDescent="0.55000000000000004">
      <c r="A14" s="8" t="s">
        <v>44</v>
      </c>
      <c r="B14" s="8">
        <v>0.94</v>
      </c>
      <c r="C14" s="8">
        <v>0.82288483382315503</v>
      </c>
    </row>
    <row r="15" spans="1:3" x14ac:dyDescent="0.55000000000000004">
      <c r="A15" s="8" t="s">
        <v>46</v>
      </c>
      <c r="B15" s="8">
        <v>0.97250000000000003</v>
      </c>
      <c r="C15" s="8">
        <v>0.82505288860838699</v>
      </c>
    </row>
    <row r="16" spans="1:3" x14ac:dyDescent="0.55000000000000004">
      <c r="A16" s="7" t="s">
        <v>25</v>
      </c>
      <c r="B16" s="7">
        <v>0.95699999999999996</v>
      </c>
      <c r="C16" s="7">
        <v>0.82623287757329</v>
      </c>
    </row>
    <row r="17" spans="1:3" x14ac:dyDescent="0.55000000000000004">
      <c r="A17" s="7" t="s">
        <v>27</v>
      </c>
      <c r="B17" s="7">
        <v>0.94750000000000001</v>
      </c>
      <c r="C17" s="7">
        <v>0.823179724246074</v>
      </c>
    </row>
    <row r="18" spans="1:3" x14ac:dyDescent="0.55000000000000004">
      <c r="A18" s="7" t="s">
        <v>29</v>
      </c>
      <c r="B18" s="7">
        <v>0.95750000000000002</v>
      </c>
      <c r="C18" s="7">
        <v>0.82663960342867304</v>
      </c>
    </row>
    <row r="19" spans="1:3" x14ac:dyDescent="0.55000000000000004">
      <c r="A19" s="7" t="s">
        <v>31</v>
      </c>
      <c r="B19" s="7">
        <v>0.94199999999999995</v>
      </c>
      <c r="C19" s="7">
        <v>0.82581904390754901</v>
      </c>
    </row>
    <row r="20" spans="1:3" x14ac:dyDescent="0.55000000000000004">
      <c r="A20" s="7" t="s">
        <v>33</v>
      </c>
      <c r="B20" s="7">
        <v>0.96799999999999997</v>
      </c>
      <c r="C20" s="7">
        <v>0.826093747546222</v>
      </c>
    </row>
    <row r="21" spans="1:3" x14ac:dyDescent="0.55000000000000004">
      <c r="A21" s="7" t="s">
        <v>35</v>
      </c>
      <c r="B21" s="7">
        <v>0.97199999999999998</v>
      </c>
      <c r="C21" s="7">
        <v>0.827346846832274</v>
      </c>
    </row>
    <row r="22" spans="1:3" x14ac:dyDescent="0.55000000000000004">
      <c r="A22" s="7" t="s">
        <v>37</v>
      </c>
      <c r="B22" s="7">
        <v>0.97850000000000004</v>
      </c>
      <c r="C22" s="7">
        <v>0.82236104533935195</v>
      </c>
    </row>
    <row r="23" spans="1:3" x14ac:dyDescent="0.55000000000000004">
      <c r="A23" s="7" t="s">
        <v>39</v>
      </c>
      <c r="B23" s="7">
        <v>0.96050000000000002</v>
      </c>
      <c r="C23" s="7">
        <v>0.82721350513508296</v>
      </c>
    </row>
    <row r="24" spans="1:3" x14ac:dyDescent="0.55000000000000004">
      <c r="A24" s="7" t="s">
        <v>41</v>
      </c>
      <c r="B24" s="7">
        <v>0.85</v>
      </c>
      <c r="C24" s="7">
        <v>0.80220155094895895</v>
      </c>
    </row>
    <row r="25" spans="1:3" x14ac:dyDescent="0.55000000000000004">
      <c r="A25" s="7" t="s">
        <v>43</v>
      </c>
      <c r="B25" s="7">
        <v>0.97499999999999998</v>
      </c>
      <c r="C25" s="7">
        <v>0.82614518095309597</v>
      </c>
    </row>
    <row r="26" spans="1:3" x14ac:dyDescent="0.55000000000000004">
      <c r="A26" s="7" t="s">
        <v>45</v>
      </c>
      <c r="B26" s="7">
        <v>0.94199999999999995</v>
      </c>
      <c r="C26" s="7">
        <v>0.82330390114568097</v>
      </c>
    </row>
    <row r="27" spans="1:3" x14ac:dyDescent="0.55000000000000004">
      <c r="A27" s="7" t="s">
        <v>47</v>
      </c>
      <c r="B27" s="7">
        <v>0.97599999999999998</v>
      </c>
      <c r="C27" s="7">
        <v>0.82795314024053102</v>
      </c>
    </row>
    <row r="28" spans="1:3" x14ac:dyDescent="0.55000000000000004">
      <c r="A28" s="7" t="s">
        <v>48</v>
      </c>
      <c r="B28" s="7">
        <v>0.88800000000000001</v>
      </c>
      <c r="C28" s="7">
        <v>0.826328376675601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B1BF-067B-4C09-AC87-A21A249C4F7C}">
  <dimension ref="A1:C35"/>
  <sheetViews>
    <sheetView zoomScale="70" zoomScaleNormal="70" workbookViewId="0"/>
  </sheetViews>
  <sheetFormatPr defaultRowHeight="18" x14ac:dyDescent="0.55000000000000004"/>
  <cols>
    <col min="1" max="1" width="33.9140625" bestFit="1" customWidth="1"/>
  </cols>
  <sheetData>
    <row r="1" spans="1:3" x14ac:dyDescent="0.55000000000000004">
      <c r="A1" t="s">
        <v>52</v>
      </c>
      <c r="B1" t="s">
        <v>117</v>
      </c>
      <c r="C1" t="s">
        <v>117</v>
      </c>
    </row>
    <row r="2" spans="1:3" x14ac:dyDescent="0.55000000000000004">
      <c r="A2" s="8" t="s">
        <v>21</v>
      </c>
      <c r="B2" s="8">
        <v>3.0000000000000001E-3</v>
      </c>
      <c r="C2" s="8">
        <v>4.7516162357575199E-2</v>
      </c>
    </row>
    <row r="3" spans="1:3" x14ac:dyDescent="0.55000000000000004">
      <c r="A3" s="8" t="s">
        <v>23</v>
      </c>
      <c r="B3" s="8">
        <v>0.8</v>
      </c>
      <c r="C3" s="8">
        <v>0.71178281338406801</v>
      </c>
    </row>
    <row r="4" spans="1:3" x14ac:dyDescent="0.55000000000000004">
      <c r="A4" s="8" t="s">
        <v>24</v>
      </c>
      <c r="B4" s="8">
        <v>0.57750000000000001</v>
      </c>
      <c r="C4" s="8">
        <v>0.536712203275866</v>
      </c>
    </row>
    <row r="5" spans="1:3" x14ac:dyDescent="0.55000000000000004">
      <c r="A5" s="8" t="s">
        <v>26</v>
      </c>
      <c r="B5" s="8">
        <v>0.102999999999999</v>
      </c>
      <c r="C5" s="8">
        <v>0.16645834265598899</v>
      </c>
    </row>
    <row r="6" spans="1:3" x14ac:dyDescent="0.55000000000000004">
      <c r="A6" s="8" t="s">
        <v>28</v>
      </c>
      <c r="B6" s="8">
        <v>0.29049999999999998</v>
      </c>
      <c r="C6" s="8">
        <v>0.47604621713686501</v>
      </c>
    </row>
    <row r="7" spans="1:3" x14ac:dyDescent="0.55000000000000004">
      <c r="A7" s="8" t="s">
        <v>30</v>
      </c>
      <c r="B7" s="8">
        <v>0.27400000000000002</v>
      </c>
      <c r="C7" s="8">
        <v>0.37916998253206802</v>
      </c>
    </row>
    <row r="8" spans="1:3" x14ac:dyDescent="0.55000000000000004">
      <c r="A8" s="8" t="s">
        <v>32</v>
      </c>
      <c r="B8" s="8">
        <v>0.44350000000000001</v>
      </c>
      <c r="C8" s="8">
        <v>0.502268718720012</v>
      </c>
    </row>
    <row r="9" spans="1:3" x14ac:dyDescent="0.55000000000000004">
      <c r="A9" s="8" t="s">
        <v>34</v>
      </c>
      <c r="B9" s="8">
        <v>0.3715</v>
      </c>
      <c r="C9" s="8">
        <v>0.45839442059608798</v>
      </c>
    </row>
    <row r="10" spans="1:3" x14ac:dyDescent="0.55000000000000004">
      <c r="A10" s="8" t="s">
        <v>36</v>
      </c>
      <c r="B10" s="8">
        <v>0.44850000000000001</v>
      </c>
      <c r="C10" s="8">
        <v>0.51415716860892202</v>
      </c>
    </row>
    <row r="11" spans="1:3" x14ac:dyDescent="0.55000000000000004">
      <c r="A11" s="8" t="s">
        <v>38</v>
      </c>
      <c r="B11" s="8">
        <v>0.59699999999999998</v>
      </c>
      <c r="C11" s="8">
        <v>0.62888376077355701</v>
      </c>
    </row>
    <row r="12" spans="1:3" x14ac:dyDescent="0.55000000000000004">
      <c r="A12" s="8" t="s">
        <v>40</v>
      </c>
      <c r="B12" s="8">
        <v>0.27900000000000003</v>
      </c>
      <c r="C12" s="8">
        <v>0.53246958675517897</v>
      </c>
    </row>
    <row r="13" spans="1:3" x14ac:dyDescent="0.55000000000000004">
      <c r="A13" s="8" t="s">
        <v>42</v>
      </c>
      <c r="B13" s="8">
        <v>0.20749999999999999</v>
      </c>
      <c r="C13" s="8">
        <v>0.29003411131080098</v>
      </c>
    </row>
    <row r="14" spans="1:3" x14ac:dyDescent="0.55000000000000004">
      <c r="A14" s="8" t="s">
        <v>44</v>
      </c>
      <c r="B14" s="8">
        <v>0.5655</v>
      </c>
      <c r="C14" s="8">
        <v>0.53246065137822696</v>
      </c>
    </row>
    <row r="15" spans="1:3" x14ac:dyDescent="0.55000000000000004">
      <c r="A15" s="8" t="s">
        <v>89</v>
      </c>
      <c r="B15" s="8">
        <v>0.309</v>
      </c>
      <c r="C15" s="8">
        <v>0.41898788858217201</v>
      </c>
    </row>
    <row r="16" spans="1:3" x14ac:dyDescent="0.55000000000000004">
      <c r="A16" s="8" t="s">
        <v>91</v>
      </c>
      <c r="B16" s="8">
        <v>0.32450000000000001</v>
      </c>
      <c r="C16" s="8">
        <v>0.471016587841943</v>
      </c>
    </row>
    <row r="17" spans="1:3" x14ac:dyDescent="0.55000000000000004">
      <c r="A17" s="8" t="s">
        <v>46</v>
      </c>
      <c r="B17" s="8">
        <v>0.57599999999999996</v>
      </c>
      <c r="C17" s="8">
        <v>0.635264643799336</v>
      </c>
    </row>
    <row r="18" spans="1:3" x14ac:dyDescent="0.55000000000000004">
      <c r="A18" s="8" t="s">
        <v>94</v>
      </c>
      <c r="B18" s="8">
        <v>6.0499999999999998E-2</v>
      </c>
      <c r="C18" s="8">
        <v>0.100857364297696</v>
      </c>
    </row>
    <row r="19" spans="1:3" x14ac:dyDescent="0.55000000000000004">
      <c r="A19" s="7" t="s">
        <v>88</v>
      </c>
      <c r="B19" s="7">
        <v>0.78700000000000003</v>
      </c>
      <c r="C19" s="7">
        <v>0.70906430317205604</v>
      </c>
    </row>
    <row r="20" spans="1:3" x14ac:dyDescent="0.55000000000000004">
      <c r="A20" s="7" t="s">
        <v>25</v>
      </c>
      <c r="B20" s="7">
        <v>0.54099999999999904</v>
      </c>
      <c r="C20" s="7">
        <v>0.54433089010361002</v>
      </c>
    </row>
    <row r="21" spans="1:3" x14ac:dyDescent="0.55000000000000004">
      <c r="A21" s="7" t="s">
        <v>27</v>
      </c>
      <c r="B21" s="7">
        <v>0.44499999999999901</v>
      </c>
      <c r="C21" s="7">
        <v>0.59225192924082104</v>
      </c>
    </row>
    <row r="22" spans="1:3" x14ac:dyDescent="0.55000000000000004">
      <c r="A22" s="7" t="s">
        <v>29</v>
      </c>
      <c r="B22" s="7">
        <v>0.29549999999999998</v>
      </c>
      <c r="C22" s="7">
        <v>0.53090708171045398</v>
      </c>
    </row>
    <row r="23" spans="1:3" x14ac:dyDescent="0.55000000000000004">
      <c r="A23" s="7" t="s">
        <v>31</v>
      </c>
      <c r="B23" s="7">
        <v>0.252</v>
      </c>
      <c r="C23" s="7">
        <v>0.36754123847030901</v>
      </c>
    </row>
    <row r="24" spans="1:3" x14ac:dyDescent="0.55000000000000004">
      <c r="A24" s="7" t="s">
        <v>33</v>
      </c>
      <c r="B24" s="7">
        <v>0.44299999999999901</v>
      </c>
      <c r="C24" s="7">
        <v>0.51116771354088997</v>
      </c>
    </row>
    <row r="25" spans="1:3" x14ac:dyDescent="0.55000000000000004">
      <c r="A25" s="7" t="s">
        <v>35</v>
      </c>
      <c r="B25" s="7">
        <v>0.38700000000000001</v>
      </c>
      <c r="C25" s="7">
        <v>0.46502615726761498</v>
      </c>
    </row>
    <row r="26" spans="1:3" x14ac:dyDescent="0.55000000000000004">
      <c r="A26" s="7" t="s">
        <v>37</v>
      </c>
      <c r="B26" s="7">
        <v>0.42449999999999999</v>
      </c>
      <c r="C26" s="7">
        <v>0.562661957682418</v>
      </c>
    </row>
    <row r="27" spans="1:3" x14ac:dyDescent="0.55000000000000004">
      <c r="A27" s="7" t="s">
        <v>39</v>
      </c>
      <c r="B27" s="7">
        <v>0.66500000000000004</v>
      </c>
      <c r="C27" s="7">
        <v>0.72004310404064398</v>
      </c>
    </row>
    <row r="28" spans="1:3" x14ac:dyDescent="0.55000000000000004">
      <c r="A28" s="7" t="s">
        <v>41</v>
      </c>
      <c r="B28" s="7">
        <v>0.28849999999999998</v>
      </c>
      <c r="C28" s="7">
        <v>0.53677749724349699</v>
      </c>
    </row>
    <row r="29" spans="1:3" x14ac:dyDescent="0.55000000000000004">
      <c r="A29" s="7" t="s">
        <v>43</v>
      </c>
      <c r="B29" s="7">
        <v>0.21149999999999999</v>
      </c>
      <c r="C29" s="7">
        <v>0.292852623888674</v>
      </c>
    </row>
    <row r="30" spans="1:3" x14ac:dyDescent="0.55000000000000004">
      <c r="A30" s="7" t="s">
        <v>45</v>
      </c>
      <c r="B30" s="7">
        <v>0.55549999999999999</v>
      </c>
      <c r="C30" s="7">
        <v>0.54024177445281096</v>
      </c>
    </row>
    <row r="31" spans="1:3" x14ac:dyDescent="0.55000000000000004">
      <c r="A31" s="7" t="s">
        <v>90</v>
      </c>
      <c r="B31" s="7">
        <v>0.29449999999999998</v>
      </c>
      <c r="C31" s="7">
        <v>0.39717181775361199</v>
      </c>
    </row>
    <row r="32" spans="1:3" x14ac:dyDescent="0.55000000000000004">
      <c r="A32" s="7" t="s">
        <v>92</v>
      </c>
      <c r="B32" s="7">
        <v>0.30549999999999999</v>
      </c>
      <c r="C32" s="7">
        <v>0.47611057739129597</v>
      </c>
    </row>
    <row r="33" spans="1:3" x14ac:dyDescent="0.55000000000000004">
      <c r="A33" s="7" t="s">
        <v>47</v>
      </c>
      <c r="B33" s="7">
        <v>0.57899999999999996</v>
      </c>
      <c r="C33" s="7">
        <v>0.63689014950938405</v>
      </c>
    </row>
    <row r="34" spans="1:3" x14ac:dyDescent="0.55000000000000004">
      <c r="A34" s="7" t="s">
        <v>93</v>
      </c>
      <c r="B34" s="7">
        <v>0.35849999999999999</v>
      </c>
      <c r="C34" s="7">
        <v>0.44117725242817202</v>
      </c>
    </row>
    <row r="35" spans="1:3" x14ac:dyDescent="0.55000000000000004">
      <c r="A35" s="7" t="s">
        <v>95</v>
      </c>
      <c r="B35" s="7">
        <v>0.2455</v>
      </c>
      <c r="C35" s="7">
        <v>0.41976127275980502</v>
      </c>
    </row>
  </sheetData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0380-EFFC-4BC7-B5A0-CAED7A7D0C2D}">
  <dimension ref="A1:E23"/>
  <sheetViews>
    <sheetView zoomScale="70" zoomScaleNormal="70" workbookViewId="0"/>
  </sheetViews>
  <sheetFormatPr defaultRowHeight="18" x14ac:dyDescent="0.55000000000000004"/>
  <cols>
    <col min="5" max="5" width="13.58203125" bestFit="1" customWidth="1"/>
  </cols>
  <sheetData>
    <row r="1" spans="1:5" x14ac:dyDescent="0.55000000000000004">
      <c r="A1" s="5" t="s">
        <v>119</v>
      </c>
    </row>
    <row r="2" spans="1:5" x14ac:dyDescent="0.55000000000000004">
      <c r="A2" t="s">
        <v>120</v>
      </c>
      <c r="B2" t="s">
        <v>117</v>
      </c>
      <c r="C2" t="s">
        <v>118</v>
      </c>
      <c r="D2" t="s">
        <v>121</v>
      </c>
      <c r="E2" t="s">
        <v>122</v>
      </c>
    </row>
    <row r="3" spans="1:5" x14ac:dyDescent="0.55000000000000004">
      <c r="A3" t="s">
        <v>123</v>
      </c>
      <c r="B3" s="3">
        <v>8.1174999999999997</v>
      </c>
      <c r="C3">
        <v>6.3815787285485044</v>
      </c>
      <c r="D3">
        <v>14.499078728548504</v>
      </c>
      <c r="E3" s="3" t="s">
        <v>124</v>
      </c>
    </row>
    <row r="4" spans="1:5" x14ac:dyDescent="0.55000000000000004">
      <c r="A4" t="s">
        <v>125</v>
      </c>
      <c r="B4">
        <v>6.1574999999999998</v>
      </c>
      <c r="C4">
        <v>5.7252108885057797</v>
      </c>
      <c r="D4">
        <v>11.88271088850578</v>
      </c>
    </row>
    <row r="5" spans="1:5" x14ac:dyDescent="0.55000000000000004">
      <c r="A5" t="s">
        <v>64</v>
      </c>
      <c r="B5">
        <v>1.8664999999999909</v>
      </c>
      <c r="C5">
        <v>6.1534470874134639</v>
      </c>
      <c r="D5">
        <v>8.0199470874134544</v>
      </c>
    </row>
    <row r="6" spans="1:5" x14ac:dyDescent="0.55000000000000004">
      <c r="A6" t="s">
        <v>65</v>
      </c>
      <c r="B6">
        <v>3.5739999999999998</v>
      </c>
      <c r="C6">
        <v>5.6048033388227596</v>
      </c>
      <c r="D6">
        <v>9.1788033388227603</v>
      </c>
    </row>
    <row r="7" spans="1:5" x14ac:dyDescent="0.55000000000000004">
      <c r="A7" t="s">
        <v>66</v>
      </c>
      <c r="B7">
        <v>3.4135</v>
      </c>
      <c r="C7">
        <v>4.1336901901403298</v>
      </c>
      <c r="D7">
        <v>7.5471901901403298</v>
      </c>
    </row>
    <row r="8" spans="1:5" x14ac:dyDescent="0.55000000000000004">
      <c r="A8" t="s">
        <v>67</v>
      </c>
      <c r="B8">
        <v>4.9570000000000007</v>
      </c>
      <c r="C8">
        <v>5.426603169414232</v>
      </c>
      <c r="D8">
        <v>10.383603169414233</v>
      </c>
    </row>
    <row r="9" spans="1:5" x14ac:dyDescent="0.55000000000000004">
      <c r="A9" t="s">
        <v>68</v>
      </c>
      <c r="B9">
        <v>4.3109999999999999</v>
      </c>
      <c r="C9">
        <v>5.0125822622408087</v>
      </c>
      <c r="D9">
        <v>9.3235822622408087</v>
      </c>
    </row>
    <row r="10" spans="1:5" x14ac:dyDescent="0.55000000000000004">
      <c r="A10" t="s">
        <v>69</v>
      </c>
      <c r="B10">
        <v>5.0165000000000006</v>
      </c>
      <c r="C10">
        <v>5.8863186644811138</v>
      </c>
      <c r="D10">
        <v>10.902818664481114</v>
      </c>
    </row>
    <row r="11" spans="1:5" x14ac:dyDescent="0.55000000000000004">
      <c r="A11" t="s">
        <v>70</v>
      </c>
      <c r="B11">
        <v>6.3304999999999989</v>
      </c>
      <c r="C11" s="3">
        <v>7.3076014415008785</v>
      </c>
      <c r="D11">
        <v>13.638101441500877</v>
      </c>
      <c r="E11" s="3" t="s">
        <v>126</v>
      </c>
    </row>
    <row r="12" spans="1:5" x14ac:dyDescent="0.55000000000000004">
      <c r="A12" t="s">
        <v>71</v>
      </c>
      <c r="B12">
        <v>3.343</v>
      </c>
      <c r="C12">
        <v>5.6331990261404314</v>
      </c>
      <c r="D12">
        <v>8.9761990261404314</v>
      </c>
    </row>
    <row r="13" spans="1:5" x14ac:dyDescent="0.55000000000000004">
      <c r="A13" t="s">
        <v>72</v>
      </c>
      <c r="B13">
        <v>2.85</v>
      </c>
      <c r="C13">
        <v>3.4618187959511619</v>
      </c>
      <c r="D13">
        <v>6.3118187959511616</v>
      </c>
    </row>
    <row r="14" spans="1:5" x14ac:dyDescent="0.55000000000000004">
      <c r="A14" t="s">
        <v>73</v>
      </c>
      <c r="B14">
        <v>6.0295000000000005</v>
      </c>
      <c r="C14">
        <v>5.6854798712209798</v>
      </c>
      <c r="D14">
        <v>11.714979871220979</v>
      </c>
    </row>
    <row r="15" spans="1:5" x14ac:dyDescent="0.55000000000000004">
      <c r="A15" t="s">
        <v>74</v>
      </c>
      <c r="B15">
        <v>2.7810000000000001</v>
      </c>
      <c r="C15">
        <v>3.574546359782508</v>
      </c>
      <c r="D15">
        <v>6.3555463597825081</v>
      </c>
    </row>
    <row r="16" spans="1:5" x14ac:dyDescent="0.55000000000000004">
      <c r="A16" t="s">
        <v>75</v>
      </c>
      <c r="B16">
        <v>0</v>
      </c>
      <c r="C16">
        <v>0</v>
      </c>
      <c r="D16">
        <v>0</v>
      </c>
    </row>
    <row r="17" spans="1:5" x14ac:dyDescent="0.55000000000000004">
      <c r="A17" t="s">
        <v>76</v>
      </c>
      <c r="B17">
        <v>2.9205000000000001</v>
      </c>
      <c r="C17">
        <v>4.2849951965216642</v>
      </c>
      <c r="D17">
        <v>7.2054951965216638</v>
      </c>
    </row>
    <row r="18" spans="1:5" x14ac:dyDescent="0.55000000000000004">
      <c r="A18" t="s">
        <v>77</v>
      </c>
      <c r="B18">
        <v>6.1564999999999994</v>
      </c>
      <c r="C18">
        <v>6.5599644858249873</v>
      </c>
      <c r="D18">
        <v>12.716464485824986</v>
      </c>
      <c r="E18" s="3" t="s">
        <v>127</v>
      </c>
    </row>
    <row r="19" spans="1:5" x14ac:dyDescent="0.55000000000000004">
      <c r="A19" t="s">
        <v>78</v>
      </c>
      <c r="B19">
        <v>0</v>
      </c>
      <c r="C19">
        <v>0.826328376675601</v>
      </c>
      <c r="D19">
        <v>0.826328376675601</v>
      </c>
    </row>
    <row r="20" spans="1:5" x14ac:dyDescent="0.55000000000000004">
      <c r="A20" t="s">
        <v>79</v>
      </c>
      <c r="B20">
        <v>0</v>
      </c>
      <c r="C20">
        <v>3.970595271853548</v>
      </c>
      <c r="D20">
        <v>3.970595271853548</v>
      </c>
    </row>
    <row r="21" spans="1:5" x14ac:dyDescent="0.55000000000000004">
      <c r="A21" t="s">
        <v>80</v>
      </c>
      <c r="B21">
        <v>0.54449999999999998</v>
      </c>
      <c r="C21">
        <v>3.7778514548382454</v>
      </c>
      <c r="D21">
        <v>4.3223514548382456</v>
      </c>
    </row>
    <row r="22" spans="1:5" x14ac:dyDescent="0.55000000000000004">
      <c r="A22" t="s">
        <v>81</v>
      </c>
      <c r="B22">
        <v>0</v>
      </c>
      <c r="C22">
        <v>0</v>
      </c>
      <c r="D22">
        <v>0</v>
      </c>
    </row>
    <row r="23" spans="1:5" x14ac:dyDescent="0.55000000000000004">
      <c r="A23" t="s">
        <v>82</v>
      </c>
      <c r="B23">
        <v>0</v>
      </c>
      <c r="C23">
        <v>0</v>
      </c>
      <c r="D23">
        <v>0</v>
      </c>
    </row>
  </sheetData>
  <phoneticPr fontId="18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631E-ADB8-4E69-85A5-DD5C7229DB25}">
  <dimension ref="A1:X3"/>
  <sheetViews>
    <sheetView zoomScale="70" zoomScaleNormal="70" workbookViewId="0"/>
  </sheetViews>
  <sheetFormatPr defaultRowHeight="18" x14ac:dyDescent="0.55000000000000004"/>
  <cols>
    <col min="1" max="1" width="35.9140625" bestFit="1" customWidth="1"/>
  </cols>
  <sheetData>
    <row r="1" spans="1:24" x14ac:dyDescent="0.55000000000000004">
      <c r="A1" t="s">
        <v>86</v>
      </c>
      <c r="B1" t="s">
        <v>123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  <c r="U1" s="4" t="s">
        <v>81</v>
      </c>
      <c r="V1" s="4" t="s">
        <v>82</v>
      </c>
      <c r="W1" s="4"/>
      <c r="X1" s="4"/>
    </row>
    <row r="2" spans="1:24" x14ac:dyDescent="0.55000000000000004">
      <c r="A2" s="6" t="s">
        <v>128</v>
      </c>
      <c r="B2">
        <v>226.27349999999996</v>
      </c>
      <c r="C2">
        <v>177.33649999999997</v>
      </c>
      <c r="D2">
        <v>302.69850000000002</v>
      </c>
      <c r="E2" s="3">
        <v>168.98899999999998</v>
      </c>
      <c r="F2">
        <v>312.75450000000001</v>
      </c>
      <c r="G2">
        <v>213.60000000000002</v>
      </c>
      <c r="H2">
        <v>275.91999999999996</v>
      </c>
      <c r="I2">
        <v>217.67650000000003</v>
      </c>
      <c r="J2">
        <v>174.65849999999995</v>
      </c>
      <c r="K2">
        <v>248.31649999999996</v>
      </c>
      <c r="L2">
        <v>248.07049999999995</v>
      </c>
      <c r="M2">
        <v>178.46849999999992</v>
      </c>
      <c r="N2">
        <v>312.36750000000001</v>
      </c>
      <c r="P2">
        <v>315</v>
      </c>
      <c r="Q2">
        <v>198.89299999999994</v>
      </c>
      <c r="R2">
        <v>313.81599999999997</v>
      </c>
      <c r="S2">
        <v>256.41200000000003</v>
      </c>
      <c r="T2">
        <v>239.93349999999998</v>
      </c>
    </row>
    <row r="3" spans="1:24" x14ac:dyDescent="0.55000000000000004">
      <c r="A3" t="s">
        <v>129</v>
      </c>
      <c r="B3">
        <v>226.7119481555886</v>
      </c>
      <c r="C3" s="3">
        <v>180.1833142346963</v>
      </c>
      <c r="D3">
        <v>300.45621623778544</v>
      </c>
      <c r="E3">
        <v>193.41993640198484</v>
      </c>
      <c r="F3">
        <v>313</v>
      </c>
      <c r="G3">
        <v>205.52881659259251</v>
      </c>
      <c r="H3">
        <v>248.52758163285853</v>
      </c>
      <c r="I3">
        <v>208.52468927123334</v>
      </c>
      <c r="J3">
        <v>184.15517286716033</v>
      </c>
      <c r="K3">
        <v>313</v>
      </c>
      <c r="L3">
        <v>299.89457051886592</v>
      </c>
      <c r="M3">
        <v>181.98772818441003</v>
      </c>
      <c r="N3">
        <v>296.99475469166953</v>
      </c>
      <c r="P3">
        <v>315</v>
      </c>
      <c r="Q3">
        <v>253.02922835138779</v>
      </c>
      <c r="R3">
        <v>286.76675157140761</v>
      </c>
      <c r="S3">
        <v>281.23851293283212</v>
      </c>
      <c r="T3">
        <v>264.95302869161202</v>
      </c>
    </row>
  </sheetData>
  <phoneticPr fontId="18"/>
  <pageMargins left="0.7" right="0.7" top="0.75" bottom="0.75" header="0.3" footer="0.3"/>
  <pageSetup paperSize="327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"/>
  <sheetViews>
    <sheetView zoomScale="70" zoomScaleNormal="70" workbookViewId="0"/>
  </sheetViews>
  <sheetFormatPr defaultRowHeight="18" x14ac:dyDescent="0.55000000000000004"/>
  <cols>
    <col min="1" max="1" width="31.08203125" bestFit="1" customWidth="1"/>
  </cols>
  <sheetData>
    <row r="1" spans="1:2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96</v>
      </c>
      <c r="X1" t="s">
        <v>97</v>
      </c>
      <c r="Y1" t="s">
        <v>98</v>
      </c>
      <c r="Z1" t="s">
        <v>114</v>
      </c>
    </row>
    <row r="2" spans="1:26" x14ac:dyDescent="0.55000000000000004">
      <c r="A2" s="5" t="s">
        <v>99</v>
      </c>
      <c r="B2">
        <v>25.442999999999998</v>
      </c>
      <c r="C2">
        <v>24.160999999999991</v>
      </c>
      <c r="D2">
        <v>24.859500000000001</v>
      </c>
      <c r="E2">
        <v>24.111500000000003</v>
      </c>
      <c r="F2">
        <v>24.7545</v>
      </c>
      <c r="G2">
        <v>23.934000000000005</v>
      </c>
      <c r="H2">
        <v>25</v>
      </c>
      <c r="I2">
        <v>24.712</v>
      </c>
      <c r="J2">
        <v>24.367500000000003</v>
      </c>
      <c r="K2">
        <v>24.999499999999998</v>
      </c>
      <c r="L2">
        <v>24.3125</v>
      </c>
      <c r="M2">
        <v>24.446999999999992</v>
      </c>
      <c r="N2">
        <v>27</v>
      </c>
      <c r="O2">
        <v>27</v>
      </c>
      <c r="P2">
        <v>27</v>
      </c>
      <c r="Q2">
        <v>24.234500000000001</v>
      </c>
      <c r="R2">
        <v>25.991500000000006</v>
      </c>
      <c r="S2">
        <v>26.817500000000003</v>
      </c>
      <c r="T2">
        <v>26.822500000000002</v>
      </c>
      <c r="U2">
        <v>27</v>
      </c>
      <c r="V2">
        <v>27</v>
      </c>
      <c r="W2">
        <v>26.988000000000003</v>
      </c>
      <c r="X2">
        <v>26.670500000000004</v>
      </c>
      <c r="Y2">
        <v>26.453000000000003</v>
      </c>
      <c r="Z2">
        <f>MIN(B2:Y2)</f>
        <v>23.934000000000005</v>
      </c>
    </row>
    <row r="3" spans="1:26" x14ac:dyDescent="0.55000000000000004">
      <c r="A3" s="5" t="s">
        <v>100</v>
      </c>
      <c r="B3">
        <v>22.314499999999995</v>
      </c>
      <c r="C3">
        <v>17.019499999999997</v>
      </c>
      <c r="D3">
        <v>30.870999999999999</v>
      </c>
      <c r="E3">
        <v>16.097499999999997</v>
      </c>
      <c r="F3">
        <v>32</v>
      </c>
      <c r="G3">
        <v>21.074000000000002</v>
      </c>
      <c r="H3">
        <v>27.88</v>
      </c>
      <c r="I3">
        <v>21.440500000000004</v>
      </c>
      <c r="J3">
        <v>16.698999999999995</v>
      </c>
      <c r="K3">
        <v>24.812999999999999</v>
      </c>
      <c r="L3">
        <v>24.861999999999995</v>
      </c>
      <c r="M3">
        <v>17.113499999999991</v>
      </c>
      <c r="N3">
        <v>31.7075</v>
      </c>
      <c r="O3">
        <v>34</v>
      </c>
      <c r="P3">
        <v>32</v>
      </c>
      <c r="Q3">
        <v>19.406499999999994</v>
      </c>
      <c r="R3">
        <v>31.980499999999996</v>
      </c>
      <c r="S3">
        <v>25.5105</v>
      </c>
      <c r="T3">
        <v>23.678999999999998</v>
      </c>
      <c r="U3">
        <v>34</v>
      </c>
      <c r="V3">
        <v>34</v>
      </c>
      <c r="W3">
        <v>33.983499999999999</v>
      </c>
      <c r="X3">
        <v>30.057000000000013</v>
      </c>
      <c r="Y3">
        <v>31.746499999999994</v>
      </c>
      <c r="Z3">
        <f t="shared" ref="Z3" si="0">MIN(B3:Y3)</f>
        <v>16.097499999999997</v>
      </c>
    </row>
    <row r="4" spans="1:26" x14ac:dyDescent="0.55000000000000004">
      <c r="A4" s="5" t="s">
        <v>101</v>
      </c>
      <c r="B4">
        <f>B2+9*B3</f>
        <v>226.27349999999996</v>
      </c>
      <c r="C4">
        <f t="shared" ref="C4:W4" si="1">C2+9*C3</f>
        <v>177.33649999999997</v>
      </c>
      <c r="D4">
        <f t="shared" si="1"/>
        <v>302.69850000000002</v>
      </c>
      <c r="E4" s="3">
        <f t="shared" si="1"/>
        <v>168.98899999999998</v>
      </c>
      <c r="F4">
        <f t="shared" si="1"/>
        <v>312.75450000000001</v>
      </c>
      <c r="G4" s="2">
        <f t="shared" si="1"/>
        <v>213.60000000000002</v>
      </c>
      <c r="H4">
        <f t="shared" si="1"/>
        <v>275.91999999999996</v>
      </c>
      <c r="I4">
        <f t="shared" si="1"/>
        <v>217.67650000000003</v>
      </c>
      <c r="J4" s="2">
        <f t="shared" si="1"/>
        <v>174.65849999999995</v>
      </c>
      <c r="K4">
        <f t="shared" si="1"/>
        <v>248.31649999999996</v>
      </c>
      <c r="L4">
        <f t="shared" si="1"/>
        <v>248.07049999999995</v>
      </c>
      <c r="M4" s="2">
        <f t="shared" si="1"/>
        <v>178.46849999999992</v>
      </c>
      <c r="N4">
        <f t="shared" si="1"/>
        <v>312.36750000000001</v>
      </c>
      <c r="O4">
        <f t="shared" si="1"/>
        <v>333</v>
      </c>
      <c r="P4">
        <f t="shared" si="1"/>
        <v>315</v>
      </c>
      <c r="Q4">
        <f t="shared" si="1"/>
        <v>198.89299999999994</v>
      </c>
      <c r="R4">
        <f t="shared" si="1"/>
        <v>313.81599999999997</v>
      </c>
      <c r="S4">
        <f t="shared" si="1"/>
        <v>256.41200000000003</v>
      </c>
      <c r="T4">
        <f t="shared" si="1"/>
        <v>239.93349999999998</v>
      </c>
      <c r="U4">
        <f t="shared" si="1"/>
        <v>333</v>
      </c>
      <c r="V4">
        <f t="shared" si="1"/>
        <v>333</v>
      </c>
      <c r="W4">
        <f t="shared" si="1"/>
        <v>332.83949999999999</v>
      </c>
      <c r="X4">
        <f t="shared" ref="X4" si="2">X2+9*X3</f>
        <v>297.18350000000009</v>
      </c>
      <c r="Y4">
        <f t="shared" ref="Y4" si="3">Y2+9*Y3</f>
        <v>312.17149999999992</v>
      </c>
      <c r="Z4">
        <f>MIN(B4:Y4)</f>
        <v>168.98899999999998</v>
      </c>
    </row>
    <row r="5" spans="1:26" x14ac:dyDescent="0.55000000000000004">
      <c r="A5" s="6" t="s">
        <v>87</v>
      </c>
      <c r="E5" s="3" t="s">
        <v>83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"/>
  <sheetViews>
    <sheetView zoomScale="70" zoomScaleNormal="70" workbookViewId="0"/>
  </sheetViews>
  <sheetFormatPr defaultRowHeight="18" x14ac:dyDescent="0.55000000000000004"/>
  <cols>
    <col min="1" max="1" width="31.08203125" bestFit="1" customWidth="1"/>
  </cols>
  <sheetData>
    <row r="1" spans="1:2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111</v>
      </c>
      <c r="X1" t="s">
        <v>112</v>
      </c>
      <c r="Y1" t="s">
        <v>113</v>
      </c>
      <c r="Z1" t="s">
        <v>114</v>
      </c>
    </row>
    <row r="2" spans="1:26" x14ac:dyDescent="0.55000000000000004">
      <c r="A2" s="5" t="s">
        <v>99</v>
      </c>
      <c r="B2">
        <v>21.469928450241603</v>
      </c>
      <c r="C2">
        <v>22.786740431532568</v>
      </c>
      <c r="D2">
        <v>24.708852427477471</v>
      </c>
      <c r="E2">
        <v>20.657603515111475</v>
      </c>
      <c r="F2">
        <v>25</v>
      </c>
      <c r="G2">
        <v>20.660594114824999</v>
      </c>
      <c r="H2">
        <v>25</v>
      </c>
      <c r="I2">
        <v>24.45109454295137</v>
      </c>
      <c r="J2">
        <v>21.553840828682628</v>
      </c>
      <c r="K2">
        <v>25</v>
      </c>
      <c r="L2">
        <v>23.970498006068045</v>
      </c>
      <c r="M2">
        <v>20.664542258044715</v>
      </c>
      <c r="N2">
        <v>27</v>
      </c>
      <c r="O2">
        <v>27</v>
      </c>
      <c r="P2">
        <v>27</v>
      </c>
      <c r="Q2">
        <v>20.660565658885556</v>
      </c>
      <c r="R2">
        <v>23.704968021954084</v>
      </c>
      <c r="S2">
        <v>27</v>
      </c>
      <c r="T2">
        <v>25.860475875605442</v>
      </c>
      <c r="U2">
        <v>27</v>
      </c>
      <c r="V2">
        <v>27</v>
      </c>
      <c r="W2">
        <v>26.141202163432698</v>
      </c>
      <c r="X2">
        <v>24.623420162431476</v>
      </c>
      <c r="Y2">
        <v>24.690813614458865</v>
      </c>
      <c r="Z2">
        <f>MIN(B2:Y2)</f>
        <v>20.657603515111475</v>
      </c>
    </row>
    <row r="3" spans="1:26" x14ac:dyDescent="0.55000000000000004">
      <c r="A3" s="5" t="s">
        <v>100</v>
      </c>
      <c r="B3">
        <v>22.804668856149664</v>
      </c>
      <c r="C3">
        <v>17.488508200351525</v>
      </c>
      <c r="D3">
        <v>30.638595978923107</v>
      </c>
      <c r="E3">
        <v>19.195814765208151</v>
      </c>
      <c r="F3">
        <v>32</v>
      </c>
      <c r="G3">
        <v>20.540913608640835</v>
      </c>
      <c r="H3">
        <v>24.836397959206504</v>
      </c>
      <c r="I3">
        <v>20.452621636475772</v>
      </c>
      <c r="J3">
        <v>18.066814670941966</v>
      </c>
      <c r="K3">
        <v>32</v>
      </c>
      <c r="L3">
        <v>30.65823027919976</v>
      </c>
      <c r="M3">
        <v>17.924798436262812</v>
      </c>
      <c r="N3">
        <v>29.999417187963278</v>
      </c>
      <c r="O3">
        <v>34</v>
      </c>
      <c r="P3">
        <v>32</v>
      </c>
      <c r="Q3">
        <v>25.818740299166915</v>
      </c>
      <c r="R3">
        <v>29.229087061050393</v>
      </c>
      <c r="S3">
        <v>28.24872365920357</v>
      </c>
      <c r="T3">
        <v>26.565839201778509</v>
      </c>
      <c r="U3">
        <v>34</v>
      </c>
      <c r="V3">
        <v>34</v>
      </c>
      <c r="W3">
        <v>32.920551661726215</v>
      </c>
      <c r="X3">
        <v>28.077209116237508</v>
      </c>
      <c r="Y3">
        <v>29.302431665795901</v>
      </c>
      <c r="Z3">
        <f t="shared" ref="Z3:Z4" si="0">MIN(B3:Y3)</f>
        <v>17.488508200351525</v>
      </c>
    </row>
    <row r="4" spans="1:26" x14ac:dyDescent="0.55000000000000004">
      <c r="A4" s="5" t="s">
        <v>101</v>
      </c>
      <c r="B4">
        <f t="shared" ref="B4:Y4" si="1">B2+9*B3</f>
        <v>226.7119481555886</v>
      </c>
      <c r="C4" s="3">
        <f t="shared" si="1"/>
        <v>180.1833142346963</v>
      </c>
      <c r="D4">
        <f t="shared" si="1"/>
        <v>300.45621623778544</v>
      </c>
      <c r="E4">
        <f t="shared" si="1"/>
        <v>193.41993640198484</v>
      </c>
      <c r="F4">
        <f t="shared" si="1"/>
        <v>313</v>
      </c>
      <c r="G4">
        <f t="shared" si="1"/>
        <v>205.52881659259251</v>
      </c>
      <c r="H4">
        <f t="shared" si="1"/>
        <v>248.52758163285853</v>
      </c>
      <c r="I4">
        <f t="shared" si="1"/>
        <v>208.52468927123334</v>
      </c>
      <c r="J4">
        <f t="shared" si="1"/>
        <v>184.15517286716033</v>
      </c>
      <c r="K4">
        <f t="shared" si="1"/>
        <v>313</v>
      </c>
      <c r="L4">
        <f t="shared" si="1"/>
        <v>299.89457051886592</v>
      </c>
      <c r="M4" s="2">
        <f t="shared" si="1"/>
        <v>181.98772818441003</v>
      </c>
      <c r="N4">
        <f t="shared" si="1"/>
        <v>296.99475469166953</v>
      </c>
      <c r="O4">
        <f t="shared" si="1"/>
        <v>333</v>
      </c>
      <c r="P4">
        <f t="shared" si="1"/>
        <v>315</v>
      </c>
      <c r="Q4">
        <f t="shared" si="1"/>
        <v>253.02922835138779</v>
      </c>
      <c r="R4">
        <f t="shared" si="1"/>
        <v>286.76675157140761</v>
      </c>
      <c r="S4">
        <f t="shared" si="1"/>
        <v>281.23851293283212</v>
      </c>
      <c r="T4">
        <f t="shared" si="1"/>
        <v>264.95302869161202</v>
      </c>
      <c r="U4">
        <f t="shared" si="1"/>
        <v>333</v>
      </c>
      <c r="V4">
        <f t="shared" si="1"/>
        <v>333</v>
      </c>
      <c r="W4">
        <f t="shared" si="1"/>
        <v>322.42616711896864</v>
      </c>
      <c r="X4">
        <f t="shared" si="1"/>
        <v>277.31830220856904</v>
      </c>
      <c r="Y4">
        <f t="shared" si="1"/>
        <v>288.41269860662197</v>
      </c>
      <c r="Z4">
        <f t="shared" si="0"/>
        <v>180.1833142346963</v>
      </c>
    </row>
    <row r="5" spans="1:26" x14ac:dyDescent="0.55000000000000004">
      <c r="A5" s="6" t="s">
        <v>87</v>
      </c>
      <c r="C5" s="3" t="s">
        <v>83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zoomScale="70" zoomScaleNormal="70" workbookViewId="0">
      <pane xSplit="1" topLeftCell="B1" activePane="topRight" state="frozen"/>
      <selection pane="topRight"/>
    </sheetView>
  </sheetViews>
  <sheetFormatPr defaultRowHeight="18" x14ac:dyDescent="0.55000000000000004"/>
  <cols>
    <col min="1" max="1" width="35.58203125" bestFit="1" customWidth="1"/>
  </cols>
  <sheetData>
    <row r="1" spans="1:26" x14ac:dyDescent="0.55000000000000004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96</v>
      </c>
      <c r="X1" t="s">
        <v>97</v>
      </c>
      <c r="Y1" t="s">
        <v>98</v>
      </c>
      <c r="Z1" t="s">
        <v>59</v>
      </c>
    </row>
    <row r="2" spans="1:26" x14ac:dyDescent="0.55000000000000004">
      <c r="A2" t="s">
        <v>21</v>
      </c>
      <c r="B2">
        <v>1</v>
      </c>
      <c r="C2">
        <v>0.04</v>
      </c>
      <c r="D2">
        <v>0.67349999999999999</v>
      </c>
      <c r="E2">
        <v>8.5500000000000007E-2</v>
      </c>
      <c r="F2">
        <v>1</v>
      </c>
      <c r="G2">
        <v>0.2465</v>
      </c>
      <c r="H2">
        <v>0.72950000000000004</v>
      </c>
      <c r="I2">
        <v>0.42499999999999999</v>
      </c>
      <c r="J2">
        <v>0.17549999999999999</v>
      </c>
      <c r="K2">
        <v>0.20699999999999899</v>
      </c>
      <c r="L2">
        <v>0.41099999999999998</v>
      </c>
      <c r="M2">
        <v>3.0000000000000001E-3</v>
      </c>
      <c r="N2">
        <v>0.96599999999999997</v>
      </c>
      <c r="O2">
        <v>1</v>
      </c>
      <c r="P2">
        <v>1</v>
      </c>
      <c r="Q2">
        <v>0.13400000000000001</v>
      </c>
      <c r="R2">
        <v>0.66700000000000004</v>
      </c>
      <c r="S2">
        <v>0.1885</v>
      </c>
      <c r="T2">
        <v>0.2175</v>
      </c>
      <c r="U2">
        <v>1</v>
      </c>
      <c r="V2">
        <v>1</v>
      </c>
      <c r="W2">
        <v>1</v>
      </c>
      <c r="X2">
        <v>0.57299999999999995</v>
      </c>
      <c r="Y2">
        <v>0.66700000000000004</v>
      </c>
      <c r="Z2" s="2">
        <f>MIN(B2:Y2)</f>
        <v>3.0000000000000001E-3</v>
      </c>
    </row>
    <row r="3" spans="1:26" x14ac:dyDescent="0.55000000000000004">
      <c r="A3" t="s">
        <v>23</v>
      </c>
      <c r="B3" t="s">
        <v>22</v>
      </c>
      <c r="C3">
        <v>0.89500000000000002</v>
      </c>
      <c r="D3">
        <v>0.94650000000000001</v>
      </c>
      <c r="E3">
        <v>0.92800000000000005</v>
      </c>
      <c r="F3">
        <v>1</v>
      </c>
      <c r="G3">
        <v>0.8</v>
      </c>
      <c r="H3">
        <v>0.90100000000000002</v>
      </c>
      <c r="I3">
        <v>0.92249999999999999</v>
      </c>
      <c r="J3">
        <v>0.88549999999999995</v>
      </c>
      <c r="K3">
        <v>0.92999999999999905</v>
      </c>
      <c r="L3">
        <v>0.94350000000000001</v>
      </c>
      <c r="M3">
        <v>0.93100000000000005</v>
      </c>
      <c r="N3">
        <v>0.98399999999999999</v>
      </c>
      <c r="O3">
        <v>1</v>
      </c>
      <c r="P3">
        <v>1</v>
      </c>
      <c r="Q3">
        <v>0.89049999999999996</v>
      </c>
      <c r="R3">
        <v>0.90600000000000003</v>
      </c>
      <c r="S3">
        <v>0.93500000000000005</v>
      </c>
      <c r="T3">
        <v>0.92700000000000005</v>
      </c>
      <c r="U3">
        <v>1</v>
      </c>
      <c r="V3">
        <v>1</v>
      </c>
      <c r="W3">
        <v>0.99950000000000006</v>
      </c>
      <c r="X3">
        <v>0.94099999999999995</v>
      </c>
      <c r="Y3">
        <v>0.90600000000000003</v>
      </c>
      <c r="Z3" s="3">
        <f t="shared" ref="Z3:Z35" si="0">MIN(B3:Y3)</f>
        <v>0.8</v>
      </c>
    </row>
    <row r="4" spans="1:26" x14ac:dyDescent="0.55000000000000004">
      <c r="A4" s="1" t="s">
        <v>88</v>
      </c>
      <c r="B4" s="1" t="s">
        <v>22</v>
      </c>
      <c r="C4" s="1">
        <v>0.90249999999999997</v>
      </c>
      <c r="D4" s="1">
        <v>1</v>
      </c>
      <c r="E4" s="1">
        <v>0.92549999999999999</v>
      </c>
      <c r="F4" s="1">
        <v>1</v>
      </c>
      <c r="G4" s="1">
        <v>0.78700000000000003</v>
      </c>
      <c r="H4" s="1">
        <v>0.89549999999999996</v>
      </c>
      <c r="I4" s="1">
        <v>0.91900000000000004</v>
      </c>
      <c r="J4" s="1">
        <v>0.88900000000000001</v>
      </c>
      <c r="K4" s="1">
        <v>0.92749999999999999</v>
      </c>
      <c r="L4" s="1">
        <v>0.94299999999999995</v>
      </c>
      <c r="M4" s="1">
        <v>0.92300000000000004</v>
      </c>
      <c r="N4" s="1">
        <v>1</v>
      </c>
      <c r="O4" s="1">
        <v>1</v>
      </c>
      <c r="P4" s="1">
        <v>1</v>
      </c>
      <c r="Q4" s="1">
        <v>0.89649999999999996</v>
      </c>
      <c r="R4" s="1">
        <v>0.89849999999999997</v>
      </c>
      <c r="S4" s="1">
        <v>0.92749999999999999</v>
      </c>
      <c r="T4" s="1">
        <v>0.92549999999999999</v>
      </c>
      <c r="U4" s="1">
        <v>1</v>
      </c>
      <c r="V4" s="1">
        <v>1</v>
      </c>
      <c r="W4" s="1">
        <v>0.99850000000000005</v>
      </c>
      <c r="X4" s="1">
        <v>0.94750000000000001</v>
      </c>
      <c r="Y4" s="1">
        <v>0.89849999999999997</v>
      </c>
      <c r="Z4" s="1">
        <f t="shared" si="0"/>
        <v>0.78700000000000003</v>
      </c>
    </row>
    <row r="5" spans="1:26" x14ac:dyDescent="0.55000000000000004">
      <c r="A5" t="s">
        <v>24</v>
      </c>
      <c r="B5">
        <v>0.64349999999999996</v>
      </c>
      <c r="C5" t="s">
        <v>22</v>
      </c>
      <c r="D5">
        <v>1</v>
      </c>
      <c r="E5">
        <v>0.97250000000000003</v>
      </c>
      <c r="F5">
        <v>1</v>
      </c>
      <c r="G5">
        <v>0.60099999999999998</v>
      </c>
      <c r="H5">
        <v>0.86549999999999905</v>
      </c>
      <c r="I5">
        <v>0.748</v>
      </c>
      <c r="J5">
        <v>0.57750000000000001</v>
      </c>
      <c r="K5">
        <v>0.99099999999999999</v>
      </c>
      <c r="L5">
        <v>0.92400000000000004</v>
      </c>
      <c r="M5">
        <v>0.999</v>
      </c>
      <c r="N5">
        <v>0.98450000000000004</v>
      </c>
      <c r="O5">
        <v>1</v>
      </c>
      <c r="P5">
        <v>1</v>
      </c>
      <c r="Q5">
        <v>0.64700000000000002</v>
      </c>
      <c r="R5">
        <v>0.98950000000000005</v>
      </c>
      <c r="S5">
        <v>0.99950000000000006</v>
      </c>
      <c r="T5">
        <v>0.99</v>
      </c>
      <c r="U5">
        <v>1</v>
      </c>
      <c r="V5">
        <v>1</v>
      </c>
      <c r="W5">
        <v>0.998</v>
      </c>
      <c r="X5">
        <v>0.99399999999999999</v>
      </c>
      <c r="Y5">
        <v>0.98950000000000005</v>
      </c>
      <c r="Z5" s="2">
        <f t="shared" si="0"/>
        <v>0.57750000000000001</v>
      </c>
    </row>
    <row r="6" spans="1:26" x14ac:dyDescent="0.55000000000000004">
      <c r="A6" s="1" t="s">
        <v>25</v>
      </c>
      <c r="B6" s="1">
        <v>0.626</v>
      </c>
      <c r="C6" s="1" t="s">
        <v>22</v>
      </c>
      <c r="D6" s="1">
        <v>1</v>
      </c>
      <c r="E6" s="1">
        <v>0.95850000000000002</v>
      </c>
      <c r="F6" s="1">
        <v>1</v>
      </c>
      <c r="G6" s="1">
        <v>0.54099999999999904</v>
      </c>
      <c r="H6" s="1">
        <v>0.85799999999999998</v>
      </c>
      <c r="I6" s="1">
        <v>0.69350000000000001</v>
      </c>
      <c r="J6" s="1">
        <v>0.56200000000000006</v>
      </c>
      <c r="K6" s="1">
        <v>0.99399999999999999</v>
      </c>
      <c r="L6" s="1">
        <v>0.92449999999999999</v>
      </c>
      <c r="M6" s="1">
        <v>0.999</v>
      </c>
      <c r="N6" s="1">
        <v>1</v>
      </c>
      <c r="O6" s="1">
        <v>1</v>
      </c>
      <c r="P6" s="1">
        <v>1</v>
      </c>
      <c r="Q6" s="1">
        <v>0.61949999999999905</v>
      </c>
      <c r="R6" s="1">
        <v>0.99050000000000005</v>
      </c>
      <c r="S6" s="1">
        <v>0.99950000000000006</v>
      </c>
      <c r="T6" s="1">
        <v>0.995</v>
      </c>
      <c r="U6" s="1">
        <v>1</v>
      </c>
      <c r="V6" s="1">
        <v>1</v>
      </c>
      <c r="W6" s="1">
        <v>0.99950000000000006</v>
      </c>
      <c r="X6" s="1">
        <v>0.99199999999999999</v>
      </c>
      <c r="Y6" s="1">
        <v>0.99050000000000005</v>
      </c>
      <c r="Z6" s="1">
        <f t="shared" si="0"/>
        <v>0.54099999999999904</v>
      </c>
    </row>
    <row r="7" spans="1:26" x14ac:dyDescent="0.55000000000000004">
      <c r="A7" t="s">
        <v>26</v>
      </c>
      <c r="B7">
        <v>1</v>
      </c>
      <c r="C7">
        <v>0.30449999999999999</v>
      </c>
      <c r="D7" t="s">
        <v>22</v>
      </c>
      <c r="E7">
        <v>0.17149999999999899</v>
      </c>
      <c r="F7">
        <v>1</v>
      </c>
      <c r="G7">
        <v>0.58750000000000002</v>
      </c>
      <c r="H7">
        <v>0.84499999999999997</v>
      </c>
      <c r="I7">
        <v>0.52749999999999997</v>
      </c>
      <c r="J7">
        <v>0.32350000000000001</v>
      </c>
      <c r="K7">
        <v>0.52300000000000002</v>
      </c>
      <c r="L7">
        <v>0.47449999999999998</v>
      </c>
      <c r="M7">
        <v>0.102999999999999</v>
      </c>
      <c r="N7">
        <v>0.97250000000000003</v>
      </c>
      <c r="O7">
        <v>1</v>
      </c>
      <c r="P7">
        <v>1</v>
      </c>
      <c r="Q7">
        <v>0.47449999999999998</v>
      </c>
      <c r="R7">
        <v>0.99299999999999999</v>
      </c>
      <c r="S7">
        <v>1</v>
      </c>
      <c r="T7">
        <v>0.47149999999999997</v>
      </c>
      <c r="U7">
        <v>1</v>
      </c>
      <c r="V7">
        <v>1</v>
      </c>
      <c r="W7">
        <v>0.99950000000000006</v>
      </c>
      <c r="X7">
        <v>0.78400000000000003</v>
      </c>
      <c r="Y7">
        <v>0.99299999999999999</v>
      </c>
      <c r="Z7" s="2">
        <f t="shared" si="0"/>
        <v>0.102999999999999</v>
      </c>
    </row>
    <row r="8" spans="1:26" x14ac:dyDescent="0.55000000000000004">
      <c r="A8" s="1" t="s">
        <v>27</v>
      </c>
      <c r="B8" s="1">
        <v>0.53849999999999998</v>
      </c>
      <c r="C8" s="1">
        <v>0.51100000000000001</v>
      </c>
      <c r="D8" s="1" t="s">
        <v>22</v>
      </c>
      <c r="E8" s="1">
        <v>0.60549999999999904</v>
      </c>
      <c r="F8" s="1">
        <v>1</v>
      </c>
      <c r="G8" s="1">
        <v>0.70699999999999996</v>
      </c>
      <c r="H8" s="1">
        <v>0.88149999999999995</v>
      </c>
      <c r="I8" s="1">
        <v>0.66700000000000004</v>
      </c>
      <c r="J8" s="1">
        <v>0.48249999999999998</v>
      </c>
      <c r="K8" s="1">
        <v>0.89200000000000002</v>
      </c>
      <c r="L8" s="1">
        <v>0.52149999999999996</v>
      </c>
      <c r="M8" s="1">
        <v>0.96299999999999997</v>
      </c>
      <c r="N8" s="1">
        <v>1</v>
      </c>
      <c r="O8" s="1">
        <v>1</v>
      </c>
      <c r="P8" s="1">
        <v>1</v>
      </c>
      <c r="Q8" s="1">
        <v>0.66700000000000004</v>
      </c>
      <c r="R8" s="1">
        <v>0.998</v>
      </c>
      <c r="S8" s="1">
        <v>0.44499999999999901</v>
      </c>
      <c r="T8" s="1">
        <v>0.87649999999999995</v>
      </c>
      <c r="U8" s="1">
        <v>1</v>
      </c>
      <c r="V8" s="1">
        <v>1</v>
      </c>
      <c r="W8" s="1">
        <v>1</v>
      </c>
      <c r="X8" s="1">
        <v>0.93399999999999905</v>
      </c>
      <c r="Y8" s="1">
        <v>0.998</v>
      </c>
      <c r="Z8" s="1">
        <f t="shared" si="0"/>
        <v>0.44499999999999901</v>
      </c>
    </row>
    <row r="9" spans="1:26" x14ac:dyDescent="0.55000000000000004">
      <c r="A9" t="s">
        <v>28</v>
      </c>
      <c r="B9">
        <v>0.29049999999999998</v>
      </c>
      <c r="C9">
        <v>0.377</v>
      </c>
      <c r="D9">
        <v>0.91</v>
      </c>
      <c r="E9" t="s">
        <v>22</v>
      </c>
      <c r="F9">
        <v>1</v>
      </c>
      <c r="G9">
        <v>0.58150000000000002</v>
      </c>
      <c r="H9">
        <v>0.82199999999999995</v>
      </c>
      <c r="I9">
        <v>0.61250000000000004</v>
      </c>
      <c r="J9">
        <v>0.3165</v>
      </c>
      <c r="K9">
        <v>0.81200000000000006</v>
      </c>
      <c r="L9">
        <v>0.88</v>
      </c>
      <c r="M9">
        <v>0.55049999999999999</v>
      </c>
      <c r="N9">
        <v>0.96299999999999997</v>
      </c>
      <c r="O9">
        <v>1</v>
      </c>
      <c r="P9">
        <v>1</v>
      </c>
      <c r="Q9">
        <v>0.56699999999999995</v>
      </c>
      <c r="R9">
        <v>0.9</v>
      </c>
      <c r="S9">
        <v>0.78400000000000003</v>
      </c>
      <c r="T9">
        <v>0.75549999999999995</v>
      </c>
      <c r="U9">
        <v>1</v>
      </c>
      <c r="V9">
        <v>1</v>
      </c>
      <c r="W9">
        <v>1</v>
      </c>
      <c r="X9">
        <v>0.92449999999999999</v>
      </c>
      <c r="Y9">
        <v>0.9</v>
      </c>
      <c r="Z9" s="2">
        <f t="shared" si="0"/>
        <v>0.29049999999999998</v>
      </c>
    </row>
    <row r="10" spans="1:26" x14ac:dyDescent="0.55000000000000004">
      <c r="A10" s="1" t="s">
        <v>29</v>
      </c>
      <c r="B10" s="1">
        <v>0.29549999999999998</v>
      </c>
      <c r="C10" s="1">
        <v>0.39349999999999902</v>
      </c>
      <c r="D10" s="1">
        <v>1</v>
      </c>
      <c r="E10" s="1" t="s">
        <v>22</v>
      </c>
      <c r="F10" s="1">
        <v>1</v>
      </c>
      <c r="G10" s="1">
        <v>0.59199999999999997</v>
      </c>
      <c r="H10" s="1">
        <v>0.8105</v>
      </c>
      <c r="I10" s="1">
        <v>0.61050000000000004</v>
      </c>
      <c r="J10" s="1">
        <v>0.33050000000000002</v>
      </c>
      <c r="K10" s="1">
        <v>0.78449999999999998</v>
      </c>
      <c r="L10" s="1">
        <v>0.86749999999999905</v>
      </c>
      <c r="M10" s="1">
        <v>0.54299999999999904</v>
      </c>
      <c r="N10" s="1">
        <v>1</v>
      </c>
      <c r="O10" s="1">
        <v>1</v>
      </c>
      <c r="P10" s="1">
        <v>1</v>
      </c>
      <c r="Q10" s="1">
        <v>0.55299999999999905</v>
      </c>
      <c r="R10" s="1">
        <v>0.89800000000000002</v>
      </c>
      <c r="S10" s="1">
        <v>0.77</v>
      </c>
      <c r="T10" s="1">
        <v>0.72899999999999998</v>
      </c>
      <c r="U10" s="1">
        <v>1</v>
      </c>
      <c r="V10" s="1">
        <v>1</v>
      </c>
      <c r="W10" s="1">
        <v>1</v>
      </c>
      <c r="X10" s="1">
        <v>0.92549999999999999</v>
      </c>
      <c r="Y10" s="1">
        <v>0.89800000000000002</v>
      </c>
      <c r="Z10" s="1">
        <f t="shared" si="0"/>
        <v>0.29549999999999998</v>
      </c>
    </row>
    <row r="11" spans="1:26" x14ac:dyDescent="0.55000000000000004">
      <c r="A11" t="s">
        <v>30</v>
      </c>
      <c r="B11">
        <v>0.52500000000000002</v>
      </c>
      <c r="C11">
        <v>0.57550000000000001</v>
      </c>
      <c r="D11">
        <v>0.88200000000000001</v>
      </c>
      <c r="E11">
        <v>0.28949999999999998</v>
      </c>
      <c r="F11" t="s">
        <v>22</v>
      </c>
      <c r="G11">
        <v>0.57999999999999996</v>
      </c>
      <c r="H11">
        <v>0.97550000000000003</v>
      </c>
      <c r="I11">
        <v>0.624</v>
      </c>
      <c r="J11">
        <v>0.57550000000000001</v>
      </c>
      <c r="K11">
        <v>0.55449999999999999</v>
      </c>
      <c r="L11">
        <v>0.66199999999999903</v>
      </c>
      <c r="M11">
        <v>0.27400000000000002</v>
      </c>
      <c r="N11">
        <v>0.999</v>
      </c>
      <c r="O11">
        <v>1</v>
      </c>
      <c r="P11">
        <v>1</v>
      </c>
      <c r="Q11">
        <v>0.65400000000000003</v>
      </c>
      <c r="R11">
        <v>0.91800000000000004</v>
      </c>
      <c r="S11">
        <v>0.99950000000000006</v>
      </c>
      <c r="T11">
        <v>0.4965</v>
      </c>
      <c r="U11">
        <v>1</v>
      </c>
      <c r="V11">
        <v>1</v>
      </c>
      <c r="W11">
        <v>0.99950000000000006</v>
      </c>
      <c r="X11">
        <v>0.8125</v>
      </c>
      <c r="Y11">
        <v>0.91800000000000004</v>
      </c>
      <c r="Z11" s="2">
        <f t="shared" si="0"/>
        <v>0.27400000000000002</v>
      </c>
    </row>
    <row r="12" spans="1:26" x14ac:dyDescent="0.55000000000000004">
      <c r="A12" s="1" t="s">
        <v>31</v>
      </c>
      <c r="B12" s="1">
        <v>0.501</v>
      </c>
      <c r="C12" s="1">
        <v>0.56399999999999995</v>
      </c>
      <c r="D12" s="1">
        <v>1</v>
      </c>
      <c r="E12" s="1">
        <v>0.27749999999999903</v>
      </c>
      <c r="F12" s="1" t="s">
        <v>22</v>
      </c>
      <c r="G12" s="1">
        <v>0.5665</v>
      </c>
      <c r="H12" s="1">
        <v>0.97599999999999998</v>
      </c>
      <c r="I12" s="1">
        <v>0.61650000000000005</v>
      </c>
      <c r="J12" s="1">
        <v>0.56999999999999995</v>
      </c>
      <c r="K12" s="1">
        <v>0.54200000000000004</v>
      </c>
      <c r="L12" s="1">
        <v>0.64100000000000001</v>
      </c>
      <c r="M12" s="1">
        <v>0.252</v>
      </c>
      <c r="N12" s="1">
        <v>1</v>
      </c>
      <c r="O12" s="1">
        <v>1</v>
      </c>
      <c r="P12" s="1">
        <v>1</v>
      </c>
      <c r="Q12" s="1">
        <v>0.67900000000000005</v>
      </c>
      <c r="R12" s="1">
        <v>0.91900000000000004</v>
      </c>
      <c r="S12" s="1">
        <v>0.99950000000000006</v>
      </c>
      <c r="T12" s="1">
        <v>0.46650000000000003</v>
      </c>
      <c r="U12" s="1">
        <v>1</v>
      </c>
      <c r="V12" s="1">
        <v>1</v>
      </c>
      <c r="W12" s="1">
        <v>1</v>
      </c>
      <c r="X12" s="1">
        <v>0.8085</v>
      </c>
      <c r="Y12" s="1">
        <v>0.91900000000000004</v>
      </c>
      <c r="Z12" s="1">
        <f t="shared" si="0"/>
        <v>0.252</v>
      </c>
    </row>
    <row r="13" spans="1:26" x14ac:dyDescent="0.55000000000000004">
      <c r="A13" t="s">
        <v>32</v>
      </c>
      <c r="B13">
        <v>0.51149999999999995</v>
      </c>
      <c r="C13">
        <v>0.68599999999999905</v>
      </c>
      <c r="D13">
        <v>0.97950000000000004</v>
      </c>
      <c r="E13">
        <v>0.44350000000000001</v>
      </c>
      <c r="F13">
        <v>1</v>
      </c>
      <c r="G13" t="s">
        <v>22</v>
      </c>
      <c r="H13">
        <v>0.878</v>
      </c>
      <c r="I13">
        <v>0.63749999999999996</v>
      </c>
      <c r="J13">
        <v>0.47449999999999998</v>
      </c>
      <c r="K13">
        <v>0.90200000000000002</v>
      </c>
      <c r="L13">
        <v>0.84050000000000002</v>
      </c>
      <c r="M13">
        <v>0.61850000000000005</v>
      </c>
      <c r="N13">
        <v>0.99099999999999999</v>
      </c>
      <c r="O13">
        <v>1</v>
      </c>
      <c r="P13">
        <v>1</v>
      </c>
      <c r="Q13">
        <v>0.55349999999999999</v>
      </c>
      <c r="R13">
        <v>1</v>
      </c>
      <c r="S13">
        <v>0.83</v>
      </c>
      <c r="T13">
        <v>0.872</v>
      </c>
      <c r="U13">
        <v>1</v>
      </c>
      <c r="V13">
        <v>1</v>
      </c>
      <c r="W13">
        <v>0.99950000000000006</v>
      </c>
      <c r="X13">
        <v>0.95950000000000002</v>
      </c>
      <c r="Y13">
        <v>1</v>
      </c>
      <c r="Z13" s="2">
        <f t="shared" si="0"/>
        <v>0.44350000000000001</v>
      </c>
    </row>
    <row r="14" spans="1:26" x14ac:dyDescent="0.55000000000000004">
      <c r="A14" s="1" t="s">
        <v>33</v>
      </c>
      <c r="B14" s="1">
        <v>0.52649999999999997</v>
      </c>
      <c r="C14" s="1">
        <v>0.6855</v>
      </c>
      <c r="D14" s="1">
        <v>1</v>
      </c>
      <c r="E14" s="1">
        <v>0.44299999999999901</v>
      </c>
      <c r="F14" s="1">
        <v>1</v>
      </c>
      <c r="G14" s="1" t="s">
        <v>22</v>
      </c>
      <c r="H14" s="1">
        <v>0.877</v>
      </c>
      <c r="I14" s="1">
        <v>0.65900000000000003</v>
      </c>
      <c r="J14" s="1">
        <v>0.50800000000000001</v>
      </c>
      <c r="K14" s="1">
        <v>0.90100000000000002</v>
      </c>
      <c r="L14" s="1">
        <v>0.81599999999999995</v>
      </c>
      <c r="M14" s="1">
        <v>0.60549999999999904</v>
      </c>
      <c r="N14" s="1">
        <v>1</v>
      </c>
      <c r="O14" s="1">
        <v>1</v>
      </c>
      <c r="P14" s="1">
        <v>1</v>
      </c>
      <c r="Q14" s="1">
        <v>0.55649999999999999</v>
      </c>
      <c r="R14" s="1">
        <v>1</v>
      </c>
      <c r="S14" s="1">
        <v>0.8155</v>
      </c>
      <c r="T14" s="1">
        <v>0.874</v>
      </c>
      <c r="U14" s="1">
        <v>1</v>
      </c>
      <c r="V14" s="1">
        <v>1</v>
      </c>
      <c r="W14" s="1">
        <v>0.999</v>
      </c>
      <c r="X14" s="1">
        <v>0.95599999999999996</v>
      </c>
      <c r="Y14" s="1">
        <v>1</v>
      </c>
      <c r="Z14" s="1">
        <f t="shared" si="0"/>
        <v>0.44299999999999901</v>
      </c>
    </row>
    <row r="15" spans="1:26" x14ac:dyDescent="0.55000000000000004">
      <c r="A15" t="s">
        <v>34</v>
      </c>
      <c r="B15">
        <v>0.58299999999999996</v>
      </c>
      <c r="C15">
        <v>0.63249999999999995</v>
      </c>
      <c r="D15">
        <v>0.94399999999999995</v>
      </c>
      <c r="E15">
        <v>0.39649999999999902</v>
      </c>
      <c r="F15">
        <v>1</v>
      </c>
      <c r="G15">
        <v>0.70550000000000002</v>
      </c>
      <c r="H15" t="s">
        <v>22</v>
      </c>
      <c r="I15">
        <v>0.60699999999999998</v>
      </c>
      <c r="J15">
        <v>0.57599999999999996</v>
      </c>
      <c r="K15">
        <v>0.64449999999999996</v>
      </c>
      <c r="L15">
        <v>0.78349999999999997</v>
      </c>
      <c r="M15">
        <v>0.3715</v>
      </c>
      <c r="N15">
        <v>0.99</v>
      </c>
      <c r="O15">
        <v>1</v>
      </c>
      <c r="P15">
        <v>1</v>
      </c>
      <c r="Q15">
        <v>0.69199999999999995</v>
      </c>
      <c r="R15">
        <v>0.98750000000000004</v>
      </c>
      <c r="S15">
        <v>0.52049999999999996</v>
      </c>
      <c r="T15">
        <v>0.60850000000000004</v>
      </c>
      <c r="U15">
        <v>1</v>
      </c>
      <c r="V15">
        <v>1</v>
      </c>
      <c r="W15">
        <v>1</v>
      </c>
      <c r="X15">
        <v>0.874</v>
      </c>
      <c r="Y15">
        <v>0.98750000000000004</v>
      </c>
      <c r="Z15" s="2">
        <f t="shared" si="0"/>
        <v>0.3715</v>
      </c>
    </row>
    <row r="16" spans="1:26" x14ac:dyDescent="0.55000000000000004">
      <c r="A16" s="1" t="s">
        <v>35</v>
      </c>
      <c r="B16" s="1">
        <v>0.59250000000000003</v>
      </c>
      <c r="C16" s="1">
        <v>0.62949999999999995</v>
      </c>
      <c r="D16" s="1">
        <v>1</v>
      </c>
      <c r="E16" s="1">
        <v>0.38700000000000001</v>
      </c>
      <c r="F16" s="1">
        <v>1</v>
      </c>
      <c r="G16" s="1">
        <v>0.72499999999999998</v>
      </c>
      <c r="H16" s="1" t="s">
        <v>22</v>
      </c>
      <c r="I16" s="1">
        <v>0.55649999999999999</v>
      </c>
      <c r="J16" s="1">
        <v>0.58099999999999996</v>
      </c>
      <c r="K16" s="1">
        <v>0.65749999999999997</v>
      </c>
      <c r="L16" s="1">
        <v>0.77249999999999996</v>
      </c>
      <c r="M16" s="1">
        <v>0.38949999999999901</v>
      </c>
      <c r="N16" s="1">
        <v>1</v>
      </c>
      <c r="O16" s="1">
        <v>1</v>
      </c>
      <c r="P16" s="1">
        <v>1</v>
      </c>
      <c r="Q16" s="1">
        <v>0.67999999999999905</v>
      </c>
      <c r="R16" s="1">
        <v>0.98650000000000004</v>
      </c>
      <c r="S16" s="1">
        <v>0.52500000000000002</v>
      </c>
      <c r="T16" s="1">
        <v>0.59350000000000003</v>
      </c>
      <c r="U16" s="1">
        <v>1</v>
      </c>
      <c r="V16" s="1">
        <v>1</v>
      </c>
      <c r="W16" s="1">
        <v>0.99950000000000006</v>
      </c>
      <c r="X16" s="1">
        <v>0.871</v>
      </c>
      <c r="Y16" s="1">
        <v>0.98650000000000004</v>
      </c>
      <c r="Z16" s="1">
        <f t="shared" si="0"/>
        <v>0.38700000000000001</v>
      </c>
    </row>
    <row r="17" spans="1:26" x14ac:dyDescent="0.55000000000000004">
      <c r="A17" t="s">
        <v>36</v>
      </c>
      <c r="B17">
        <v>0.54299999999999904</v>
      </c>
      <c r="C17">
        <v>0.47699999999999998</v>
      </c>
      <c r="D17">
        <v>0.9375</v>
      </c>
      <c r="E17">
        <v>0.44850000000000001</v>
      </c>
      <c r="F17">
        <v>1</v>
      </c>
      <c r="G17">
        <v>0.71350000000000002</v>
      </c>
      <c r="H17">
        <v>0.88300000000000001</v>
      </c>
      <c r="I17" t="s">
        <v>22</v>
      </c>
      <c r="J17">
        <v>0.5635</v>
      </c>
      <c r="K17">
        <v>0.71450000000000002</v>
      </c>
      <c r="L17">
        <v>0.76</v>
      </c>
      <c r="M17">
        <v>0.48699999999999999</v>
      </c>
      <c r="N17">
        <v>0.98050000000000004</v>
      </c>
      <c r="O17">
        <v>1</v>
      </c>
      <c r="P17">
        <v>1</v>
      </c>
      <c r="Q17">
        <v>0.63700000000000001</v>
      </c>
      <c r="R17">
        <v>0.996</v>
      </c>
      <c r="S17">
        <v>0.621</v>
      </c>
      <c r="T17">
        <v>0.67900000000000005</v>
      </c>
      <c r="U17">
        <v>1</v>
      </c>
      <c r="V17">
        <v>1</v>
      </c>
      <c r="W17">
        <v>0.999</v>
      </c>
      <c r="X17">
        <v>0.873</v>
      </c>
      <c r="Y17">
        <v>0.996</v>
      </c>
      <c r="Z17" s="2">
        <f t="shared" si="0"/>
        <v>0.44850000000000001</v>
      </c>
    </row>
    <row r="18" spans="1:26" x14ac:dyDescent="0.55000000000000004">
      <c r="A18" s="1" t="s">
        <v>37</v>
      </c>
      <c r="B18" s="1">
        <v>0.53749999999999998</v>
      </c>
      <c r="C18" s="1">
        <v>0.48599999999999999</v>
      </c>
      <c r="D18" s="1">
        <v>1</v>
      </c>
      <c r="E18" s="1">
        <v>0.42449999999999999</v>
      </c>
      <c r="F18" s="1">
        <v>1</v>
      </c>
      <c r="G18" s="1">
        <v>0.72099999999999997</v>
      </c>
      <c r="H18" s="1">
        <v>0.873</v>
      </c>
      <c r="I18" s="1" t="s">
        <v>22</v>
      </c>
      <c r="J18" s="1">
        <v>0.53849999999999998</v>
      </c>
      <c r="K18" s="1">
        <v>0.72449999999999903</v>
      </c>
      <c r="L18" s="1">
        <v>0.76249999999999996</v>
      </c>
      <c r="M18" s="1">
        <v>0.49349999999999999</v>
      </c>
      <c r="N18" s="1">
        <v>1</v>
      </c>
      <c r="O18" s="1">
        <v>1</v>
      </c>
      <c r="P18" s="1">
        <v>1</v>
      </c>
      <c r="Q18" s="1">
        <v>0.65900000000000003</v>
      </c>
      <c r="R18" s="1">
        <v>0.9395</v>
      </c>
      <c r="S18" s="1">
        <v>0.61699999999999999</v>
      </c>
      <c r="T18" s="1">
        <v>0.66849999999999998</v>
      </c>
      <c r="U18" s="1">
        <v>1</v>
      </c>
      <c r="V18" s="1">
        <v>1</v>
      </c>
      <c r="W18" s="1">
        <v>0.99950000000000006</v>
      </c>
      <c r="X18" s="1">
        <v>0.88449999999999995</v>
      </c>
      <c r="Y18" s="1">
        <v>0.9395</v>
      </c>
      <c r="Z18" s="1">
        <f t="shared" si="0"/>
        <v>0.42449999999999999</v>
      </c>
    </row>
    <row r="19" spans="1:26" x14ac:dyDescent="0.55000000000000004">
      <c r="A19" t="s">
        <v>38</v>
      </c>
      <c r="B19">
        <v>1</v>
      </c>
      <c r="C19">
        <v>0.77749999999999997</v>
      </c>
      <c r="D19">
        <v>0.97399999999999998</v>
      </c>
      <c r="E19">
        <v>0.78549999999999998</v>
      </c>
      <c r="F19">
        <v>1</v>
      </c>
      <c r="G19">
        <v>0.79549999999999998</v>
      </c>
      <c r="H19">
        <v>0.90949999999999998</v>
      </c>
      <c r="I19">
        <v>0.78249999999999997</v>
      </c>
      <c r="J19" t="s">
        <v>22</v>
      </c>
      <c r="K19">
        <v>0.89549999999999996</v>
      </c>
      <c r="L19">
        <v>0.91</v>
      </c>
      <c r="M19">
        <v>0.59699999999999998</v>
      </c>
      <c r="N19">
        <v>0.99450000000000005</v>
      </c>
      <c r="O19">
        <v>1</v>
      </c>
      <c r="P19">
        <v>1</v>
      </c>
      <c r="Q19">
        <v>0.78900000000000003</v>
      </c>
      <c r="R19">
        <v>0.999</v>
      </c>
      <c r="S19">
        <v>0.99950000000000006</v>
      </c>
      <c r="T19">
        <v>0.86650000000000005</v>
      </c>
      <c r="U19">
        <v>1</v>
      </c>
      <c r="V19">
        <v>1</v>
      </c>
      <c r="W19">
        <v>0.999</v>
      </c>
      <c r="X19">
        <v>0.94499999999999995</v>
      </c>
      <c r="Y19">
        <v>0.999</v>
      </c>
      <c r="Z19" s="2">
        <f t="shared" si="0"/>
        <v>0.59699999999999998</v>
      </c>
    </row>
    <row r="20" spans="1:26" x14ac:dyDescent="0.55000000000000004">
      <c r="A20" s="1" t="s">
        <v>39</v>
      </c>
      <c r="B20" s="1">
        <v>1</v>
      </c>
      <c r="C20" s="1">
        <v>0.77500000000000002</v>
      </c>
      <c r="D20" s="1">
        <v>1</v>
      </c>
      <c r="E20" s="1">
        <v>0.81850000000000001</v>
      </c>
      <c r="F20" s="1">
        <v>1</v>
      </c>
      <c r="G20" s="1">
        <v>0.75349999999999995</v>
      </c>
      <c r="H20" s="1">
        <v>0.93899999999999995</v>
      </c>
      <c r="I20" s="1">
        <v>0.84199999999999997</v>
      </c>
      <c r="J20" s="1" t="s">
        <v>22</v>
      </c>
      <c r="K20" s="1">
        <v>0.91800000000000004</v>
      </c>
      <c r="L20" s="1">
        <v>0.91300000000000003</v>
      </c>
      <c r="M20" s="1">
        <v>0.66500000000000004</v>
      </c>
      <c r="N20" s="1">
        <v>1</v>
      </c>
      <c r="O20" s="1">
        <v>1</v>
      </c>
      <c r="P20" s="1">
        <v>1</v>
      </c>
      <c r="Q20" s="1">
        <v>0.83550000000000002</v>
      </c>
      <c r="R20" s="1">
        <v>0.94799999999999995</v>
      </c>
      <c r="S20" s="1">
        <v>0.99950000000000006</v>
      </c>
      <c r="T20" s="1">
        <v>0.90049999999999997</v>
      </c>
      <c r="U20" s="1">
        <v>1</v>
      </c>
      <c r="V20" s="1">
        <v>1</v>
      </c>
      <c r="W20" s="1">
        <v>1</v>
      </c>
      <c r="X20" s="1">
        <v>0.95899999999999996</v>
      </c>
      <c r="Y20" s="1">
        <v>0.94799999999999995</v>
      </c>
      <c r="Z20" s="1">
        <f t="shared" si="0"/>
        <v>0.66500000000000004</v>
      </c>
    </row>
    <row r="21" spans="1:26" x14ac:dyDescent="0.55000000000000004">
      <c r="A21" t="s">
        <v>40</v>
      </c>
      <c r="B21">
        <v>0.57550000000000001</v>
      </c>
      <c r="C21">
        <v>0.377499999999999</v>
      </c>
      <c r="D21">
        <v>0.97699999999999998</v>
      </c>
      <c r="E21">
        <v>0.27900000000000003</v>
      </c>
      <c r="F21">
        <v>1</v>
      </c>
      <c r="G21">
        <v>0.99850000000000005</v>
      </c>
      <c r="H21">
        <v>0.85599999999999998</v>
      </c>
      <c r="I21">
        <v>0.54699999999999904</v>
      </c>
      <c r="J21">
        <v>0.31</v>
      </c>
      <c r="K21" t="s">
        <v>22</v>
      </c>
      <c r="L21">
        <v>0.82350000000000001</v>
      </c>
      <c r="M21">
        <v>0.66599999999999904</v>
      </c>
      <c r="N21">
        <v>0.96699999999999997</v>
      </c>
      <c r="O21">
        <v>1</v>
      </c>
      <c r="P21">
        <v>1</v>
      </c>
      <c r="Q21">
        <v>0.53200000000000003</v>
      </c>
      <c r="R21">
        <v>0.95699999999999996</v>
      </c>
      <c r="S21">
        <v>0.99950000000000006</v>
      </c>
      <c r="T21">
        <v>0.77149999999999996</v>
      </c>
      <c r="U21">
        <v>1</v>
      </c>
      <c r="V21">
        <v>1</v>
      </c>
      <c r="W21">
        <v>0.99950000000000006</v>
      </c>
      <c r="X21">
        <v>0.9355</v>
      </c>
      <c r="Y21">
        <v>0.95699999999999996</v>
      </c>
      <c r="Z21" s="2">
        <f t="shared" si="0"/>
        <v>0.27900000000000003</v>
      </c>
    </row>
    <row r="22" spans="1:26" x14ac:dyDescent="0.55000000000000004">
      <c r="A22" s="1" t="s">
        <v>41</v>
      </c>
      <c r="B22" s="1">
        <v>0.36199999999999999</v>
      </c>
      <c r="C22" s="1">
        <v>0.34749999999999998</v>
      </c>
      <c r="D22" s="1">
        <v>1</v>
      </c>
      <c r="E22" s="1">
        <v>0.28849999999999998</v>
      </c>
      <c r="F22" s="1">
        <v>1</v>
      </c>
      <c r="G22" s="1">
        <v>0.999</v>
      </c>
      <c r="H22" s="1">
        <v>0.86</v>
      </c>
      <c r="I22" s="1">
        <v>0.63200000000000001</v>
      </c>
      <c r="J22" s="1">
        <v>0.316999999999999</v>
      </c>
      <c r="K22" s="1" t="s">
        <v>22</v>
      </c>
      <c r="L22" s="1">
        <v>0.83950000000000002</v>
      </c>
      <c r="M22" s="1">
        <v>0.6925</v>
      </c>
      <c r="N22" s="1">
        <v>1</v>
      </c>
      <c r="O22" s="1">
        <v>1</v>
      </c>
      <c r="P22" s="1">
        <v>1</v>
      </c>
      <c r="Q22" s="1">
        <v>0.55400000000000005</v>
      </c>
      <c r="R22" s="1">
        <v>0.95250000000000001</v>
      </c>
      <c r="S22" s="1">
        <v>0.99950000000000006</v>
      </c>
      <c r="T22" s="1">
        <v>0.79749999999999999</v>
      </c>
      <c r="U22" s="1">
        <v>1</v>
      </c>
      <c r="V22" s="1">
        <v>1</v>
      </c>
      <c r="W22" s="1">
        <v>1</v>
      </c>
      <c r="X22" s="1">
        <v>0.9325</v>
      </c>
      <c r="Y22" s="1">
        <v>0.95250000000000001</v>
      </c>
      <c r="Z22" s="1">
        <f t="shared" si="0"/>
        <v>0.28849999999999998</v>
      </c>
    </row>
    <row r="23" spans="1:26" x14ac:dyDescent="0.55000000000000004">
      <c r="A23" t="s">
        <v>42</v>
      </c>
      <c r="B23">
        <v>0.82350000000000001</v>
      </c>
      <c r="C23">
        <v>0.56950000000000001</v>
      </c>
      <c r="D23">
        <v>0.99299999999999999</v>
      </c>
      <c r="E23">
        <v>0.60450000000000004</v>
      </c>
      <c r="F23">
        <v>1</v>
      </c>
      <c r="G23">
        <v>0.72649999999999904</v>
      </c>
      <c r="H23">
        <v>0.90749999999999997</v>
      </c>
      <c r="I23">
        <v>0.71250000000000002</v>
      </c>
      <c r="J23">
        <v>0.70699999999999996</v>
      </c>
      <c r="K23">
        <v>0.93100000000000005</v>
      </c>
      <c r="L23" t="s">
        <v>22</v>
      </c>
      <c r="M23">
        <v>0.20749999999999999</v>
      </c>
      <c r="N23">
        <v>0.98750000000000004</v>
      </c>
      <c r="O23">
        <v>1</v>
      </c>
      <c r="P23">
        <v>1</v>
      </c>
      <c r="Q23">
        <v>0.69450000000000001</v>
      </c>
      <c r="R23">
        <v>0.97899999999999998</v>
      </c>
      <c r="S23">
        <v>0.79899999999999904</v>
      </c>
      <c r="T23">
        <v>0.92349999999999999</v>
      </c>
      <c r="U23">
        <v>1</v>
      </c>
      <c r="V23">
        <v>1</v>
      </c>
      <c r="W23">
        <v>1</v>
      </c>
      <c r="X23">
        <v>0.96750000000000003</v>
      </c>
      <c r="Y23">
        <v>0.97899999999999998</v>
      </c>
      <c r="Z23" s="2">
        <f t="shared" si="0"/>
        <v>0.20749999999999999</v>
      </c>
    </row>
    <row r="24" spans="1:26" x14ac:dyDescent="0.55000000000000004">
      <c r="A24" s="1" t="s">
        <v>43</v>
      </c>
      <c r="B24" s="1">
        <v>0.81850000000000001</v>
      </c>
      <c r="C24" s="1">
        <v>0.57850000000000001</v>
      </c>
      <c r="D24" s="1">
        <v>1</v>
      </c>
      <c r="E24" s="1">
        <v>0.60799999999999998</v>
      </c>
      <c r="F24" s="1">
        <v>1</v>
      </c>
      <c r="G24" s="1">
        <v>0.72099999999999997</v>
      </c>
      <c r="H24" s="1">
        <v>0.91200000000000003</v>
      </c>
      <c r="I24" s="1">
        <v>0.71299999999999997</v>
      </c>
      <c r="J24" s="1">
        <v>0.71250000000000002</v>
      </c>
      <c r="K24" s="1">
        <v>0.9385</v>
      </c>
      <c r="L24" s="1" t="s">
        <v>22</v>
      </c>
      <c r="M24" s="1">
        <v>0.21149999999999999</v>
      </c>
      <c r="N24" s="1">
        <v>1</v>
      </c>
      <c r="O24" s="1">
        <v>1</v>
      </c>
      <c r="P24" s="1">
        <v>1</v>
      </c>
      <c r="Q24" s="1">
        <v>0.70099999999999996</v>
      </c>
      <c r="R24" s="1">
        <v>0.98199999999999998</v>
      </c>
      <c r="S24" s="1">
        <v>0.8</v>
      </c>
      <c r="T24" s="1">
        <v>0.92649999999999999</v>
      </c>
      <c r="U24" s="1">
        <v>1</v>
      </c>
      <c r="V24" s="1">
        <v>1</v>
      </c>
      <c r="W24" s="1">
        <v>0.999</v>
      </c>
      <c r="X24" s="1">
        <v>0.96899999999999997</v>
      </c>
      <c r="Y24" s="1">
        <v>0.98199999999999998</v>
      </c>
      <c r="Z24" s="1">
        <f t="shared" si="0"/>
        <v>0.21149999999999999</v>
      </c>
    </row>
    <row r="25" spans="1:26" x14ac:dyDescent="0.55000000000000004">
      <c r="A25" t="s">
        <v>44</v>
      </c>
      <c r="B25">
        <v>0.79200000000000004</v>
      </c>
      <c r="C25">
        <v>0.5655</v>
      </c>
      <c r="D25">
        <v>0.98750000000000004</v>
      </c>
      <c r="E25">
        <v>0.84399999999999997</v>
      </c>
      <c r="F25">
        <v>1</v>
      </c>
      <c r="G25">
        <v>0.60899999999999999</v>
      </c>
      <c r="H25">
        <v>0.85949999999999904</v>
      </c>
      <c r="I25">
        <v>0.65999999999999903</v>
      </c>
      <c r="J25">
        <v>0.60949999999999904</v>
      </c>
      <c r="K25">
        <v>0.9385</v>
      </c>
      <c r="L25">
        <v>0.8125</v>
      </c>
      <c r="M25" t="s">
        <v>22</v>
      </c>
      <c r="N25">
        <v>0.97850000000000004</v>
      </c>
      <c r="O25">
        <v>1</v>
      </c>
      <c r="P25">
        <v>1</v>
      </c>
      <c r="Q25">
        <v>0.66349999999999998</v>
      </c>
      <c r="R25">
        <v>0.98950000000000005</v>
      </c>
      <c r="S25">
        <v>0.89149999999999996</v>
      </c>
      <c r="T25">
        <v>0.9365</v>
      </c>
      <c r="U25">
        <v>1</v>
      </c>
      <c r="V25">
        <v>1</v>
      </c>
      <c r="W25">
        <v>0.99850000000000005</v>
      </c>
      <c r="X25">
        <v>0.96299999999999997</v>
      </c>
      <c r="Y25">
        <v>0.98950000000000005</v>
      </c>
      <c r="Z25" s="2">
        <f t="shared" si="0"/>
        <v>0.5655</v>
      </c>
    </row>
    <row r="26" spans="1:26" x14ac:dyDescent="0.55000000000000004">
      <c r="A26" s="1" t="s">
        <v>45</v>
      </c>
      <c r="B26" s="1">
        <v>0.78449999999999998</v>
      </c>
      <c r="C26" s="1">
        <v>0.55549999999999999</v>
      </c>
      <c r="D26" s="1">
        <v>1</v>
      </c>
      <c r="E26" s="1">
        <v>0.90049999999999997</v>
      </c>
      <c r="F26" s="1">
        <v>1</v>
      </c>
      <c r="G26" s="1">
        <v>0.60149999999999904</v>
      </c>
      <c r="H26" s="1">
        <v>0.85850000000000004</v>
      </c>
      <c r="I26" s="1">
        <v>0.67149999999999999</v>
      </c>
      <c r="J26" s="1">
        <v>0.61450000000000005</v>
      </c>
      <c r="K26" s="1">
        <v>0.9405</v>
      </c>
      <c r="L26" s="1">
        <v>0.8165</v>
      </c>
      <c r="M26" s="1" t="s">
        <v>22</v>
      </c>
      <c r="N26" s="1">
        <v>1</v>
      </c>
      <c r="O26" s="1">
        <v>1</v>
      </c>
      <c r="P26" s="1">
        <v>1</v>
      </c>
      <c r="Q26" s="1">
        <v>0.65849999999999997</v>
      </c>
      <c r="R26" s="1">
        <v>0.99</v>
      </c>
      <c r="S26" s="1">
        <v>0.88749999999999996</v>
      </c>
      <c r="T26" s="1">
        <v>0.94199999999999995</v>
      </c>
      <c r="U26" s="1">
        <v>1</v>
      </c>
      <c r="V26" s="1">
        <v>1</v>
      </c>
      <c r="W26" s="1">
        <v>1</v>
      </c>
      <c r="X26" s="1">
        <v>0.96399999999999997</v>
      </c>
      <c r="Y26" s="1">
        <v>0.99</v>
      </c>
      <c r="Z26" s="1">
        <f t="shared" si="0"/>
        <v>0.55549999999999999</v>
      </c>
    </row>
    <row r="27" spans="1:26" x14ac:dyDescent="0.55000000000000004">
      <c r="A27" t="s">
        <v>89</v>
      </c>
      <c r="B27">
        <v>1</v>
      </c>
      <c r="C27">
        <v>0.62949999999999995</v>
      </c>
      <c r="D27">
        <v>0.90200000000000002</v>
      </c>
      <c r="E27">
        <v>0.309</v>
      </c>
      <c r="F27">
        <v>1</v>
      </c>
      <c r="G27">
        <v>0.70950000000000002</v>
      </c>
      <c r="H27">
        <v>0.96499999999999997</v>
      </c>
      <c r="I27">
        <v>0.58899999999999997</v>
      </c>
      <c r="J27">
        <v>0.55600000000000005</v>
      </c>
      <c r="K27">
        <v>0.51349999999999996</v>
      </c>
      <c r="L27">
        <v>0.81899999999999995</v>
      </c>
      <c r="M27">
        <v>0.35349999999999998</v>
      </c>
      <c r="N27" t="s">
        <v>22</v>
      </c>
      <c r="O27">
        <v>1</v>
      </c>
      <c r="P27">
        <v>1</v>
      </c>
      <c r="Q27">
        <v>0.64700000000000002</v>
      </c>
      <c r="R27">
        <v>0.99</v>
      </c>
      <c r="S27">
        <v>0.39549999999999902</v>
      </c>
      <c r="T27">
        <v>0.43049999999999999</v>
      </c>
      <c r="U27">
        <v>1</v>
      </c>
      <c r="V27">
        <v>1</v>
      </c>
      <c r="W27">
        <v>0.99950000000000006</v>
      </c>
      <c r="X27">
        <v>0.83050000000000002</v>
      </c>
      <c r="Y27">
        <v>0.99</v>
      </c>
      <c r="Z27" s="2">
        <f t="shared" si="0"/>
        <v>0.309</v>
      </c>
    </row>
    <row r="28" spans="1:26" x14ac:dyDescent="0.55000000000000004">
      <c r="A28" s="1" t="s">
        <v>90</v>
      </c>
      <c r="B28" s="1">
        <v>1</v>
      </c>
      <c r="C28" s="1">
        <v>0.58299999999999996</v>
      </c>
      <c r="D28" s="1">
        <v>1</v>
      </c>
      <c r="E28" s="1">
        <v>0.29449999999999998</v>
      </c>
      <c r="F28" s="1">
        <v>1</v>
      </c>
      <c r="G28" s="1">
        <v>0.6895</v>
      </c>
      <c r="H28" s="1">
        <v>0.94799999999999995</v>
      </c>
      <c r="I28" s="1">
        <v>0.57250000000000001</v>
      </c>
      <c r="J28" s="1">
        <v>0.52900000000000003</v>
      </c>
      <c r="K28" s="1">
        <v>0.53299999999999903</v>
      </c>
      <c r="L28" s="1">
        <v>0.79649999999999999</v>
      </c>
      <c r="M28" s="1">
        <v>0.29549999999999998</v>
      </c>
      <c r="N28" s="1" t="s">
        <v>22</v>
      </c>
      <c r="O28" s="1">
        <v>1</v>
      </c>
      <c r="P28" s="1">
        <v>1</v>
      </c>
      <c r="Q28" s="1">
        <v>0.65749999999999997</v>
      </c>
      <c r="R28" s="1">
        <v>0.98199999999999998</v>
      </c>
      <c r="S28" s="1">
        <v>0.40549999999999897</v>
      </c>
      <c r="T28" s="1">
        <v>0.42799999999999999</v>
      </c>
      <c r="U28" s="1">
        <v>1</v>
      </c>
      <c r="V28" s="1">
        <v>1</v>
      </c>
      <c r="W28" s="1">
        <v>1</v>
      </c>
      <c r="X28" s="1">
        <v>0.83199999999999996</v>
      </c>
      <c r="Y28" s="1">
        <v>0.98199999999999998</v>
      </c>
      <c r="Z28" s="1">
        <f t="shared" si="0"/>
        <v>0.29449999999999998</v>
      </c>
    </row>
    <row r="29" spans="1:26" x14ac:dyDescent="0.55000000000000004">
      <c r="A29" t="s">
        <v>91</v>
      </c>
      <c r="B29">
        <v>0.62549999999999994</v>
      </c>
      <c r="C29">
        <v>0.38449999999999901</v>
      </c>
      <c r="D29">
        <v>1</v>
      </c>
      <c r="E29">
        <v>0.32450000000000001</v>
      </c>
      <c r="F29">
        <v>1</v>
      </c>
      <c r="G29">
        <v>0.47149999999999997</v>
      </c>
      <c r="H29">
        <v>0.83650000000000002</v>
      </c>
      <c r="I29">
        <v>0.85350000000000004</v>
      </c>
      <c r="J29">
        <v>0.503</v>
      </c>
      <c r="K29">
        <v>1</v>
      </c>
      <c r="L29">
        <v>0.80800000000000005</v>
      </c>
      <c r="M29">
        <v>0.86450000000000005</v>
      </c>
      <c r="N29">
        <v>0.99099999999999999</v>
      </c>
      <c r="O29">
        <v>1</v>
      </c>
      <c r="P29" t="s">
        <v>22</v>
      </c>
      <c r="Q29">
        <v>0.40349999999999903</v>
      </c>
      <c r="R29">
        <v>0.73399999999999999</v>
      </c>
      <c r="S29">
        <v>0.99950000000000006</v>
      </c>
      <c r="T29">
        <v>0.65100000000000002</v>
      </c>
      <c r="U29">
        <v>1</v>
      </c>
      <c r="V29">
        <v>1</v>
      </c>
      <c r="W29">
        <v>1</v>
      </c>
      <c r="X29">
        <v>0.71599999999999997</v>
      </c>
      <c r="Y29">
        <v>0.73399999999999999</v>
      </c>
      <c r="Z29" s="2">
        <f t="shared" si="0"/>
        <v>0.32450000000000001</v>
      </c>
    </row>
    <row r="30" spans="1:26" x14ac:dyDescent="0.55000000000000004">
      <c r="A30" s="1" t="s">
        <v>92</v>
      </c>
      <c r="B30" s="1">
        <v>0.59749999999999903</v>
      </c>
      <c r="C30" s="1">
        <v>0.38800000000000001</v>
      </c>
      <c r="D30" s="1">
        <v>1</v>
      </c>
      <c r="E30" s="1">
        <v>0.30549999999999999</v>
      </c>
      <c r="F30" s="1">
        <v>1</v>
      </c>
      <c r="G30" s="1">
        <v>0.46750000000000003</v>
      </c>
      <c r="H30" s="1">
        <v>0.82399999999999995</v>
      </c>
      <c r="I30" s="1">
        <v>0.85299999999999998</v>
      </c>
      <c r="J30" s="1">
        <v>0.46899999999999997</v>
      </c>
      <c r="K30" s="1">
        <v>1</v>
      </c>
      <c r="L30" s="1">
        <v>0.83699999999999997</v>
      </c>
      <c r="M30" s="1">
        <v>0.85150000000000003</v>
      </c>
      <c r="N30" s="1">
        <v>1</v>
      </c>
      <c r="O30" s="1">
        <v>1</v>
      </c>
      <c r="P30" s="1" t="s">
        <v>22</v>
      </c>
      <c r="Q30" s="1">
        <v>0.40100000000000002</v>
      </c>
      <c r="R30" s="1">
        <v>0.71450000000000002</v>
      </c>
      <c r="S30" s="1">
        <v>0.99950000000000006</v>
      </c>
      <c r="T30" s="1">
        <v>0.64600000000000002</v>
      </c>
      <c r="U30" s="1">
        <v>1</v>
      </c>
      <c r="V30" s="1">
        <v>1</v>
      </c>
      <c r="W30" s="1">
        <v>0.99950000000000006</v>
      </c>
      <c r="X30" s="1">
        <v>0.71599999999999997</v>
      </c>
      <c r="Y30" s="1">
        <v>0.71450000000000002</v>
      </c>
      <c r="Z30" s="1">
        <f t="shared" si="0"/>
        <v>0.30549999999999999</v>
      </c>
    </row>
    <row r="31" spans="1:26" x14ac:dyDescent="0.55000000000000004">
      <c r="A31" t="s">
        <v>46</v>
      </c>
      <c r="B31">
        <v>0.61899999999999999</v>
      </c>
      <c r="C31">
        <v>0.65500000000000003</v>
      </c>
      <c r="D31">
        <v>0.97750000000000004</v>
      </c>
      <c r="E31">
        <v>0.57599999999999996</v>
      </c>
      <c r="F31">
        <v>1</v>
      </c>
      <c r="G31">
        <v>0.6825</v>
      </c>
      <c r="H31">
        <v>0.85450000000000004</v>
      </c>
      <c r="I31">
        <v>0.754</v>
      </c>
      <c r="J31">
        <v>0.64200000000000002</v>
      </c>
      <c r="K31">
        <v>0.88600000000000001</v>
      </c>
      <c r="L31">
        <v>0.82199999999999995</v>
      </c>
      <c r="M31">
        <v>0.60549999999999904</v>
      </c>
      <c r="N31">
        <v>0.98899999999999999</v>
      </c>
      <c r="O31">
        <v>1</v>
      </c>
      <c r="P31">
        <v>1</v>
      </c>
      <c r="Q31" t="s">
        <v>22</v>
      </c>
      <c r="R31">
        <v>0.95299999999999996</v>
      </c>
      <c r="S31">
        <v>0.76049999999999995</v>
      </c>
      <c r="T31">
        <v>0.85699999999999998</v>
      </c>
      <c r="U31">
        <v>1</v>
      </c>
      <c r="V31">
        <v>1</v>
      </c>
      <c r="W31">
        <v>1</v>
      </c>
      <c r="X31">
        <v>0.95599999999999996</v>
      </c>
      <c r="Y31">
        <v>0.95299999999999996</v>
      </c>
      <c r="Z31" s="2">
        <f t="shared" si="0"/>
        <v>0.57599999999999996</v>
      </c>
    </row>
    <row r="32" spans="1:26" x14ac:dyDescent="0.55000000000000004">
      <c r="A32" s="1" t="s">
        <v>47</v>
      </c>
      <c r="B32" s="1">
        <v>0.60250000000000004</v>
      </c>
      <c r="C32" s="1">
        <v>0.64649999999999996</v>
      </c>
      <c r="D32" s="1">
        <v>1</v>
      </c>
      <c r="E32" s="1">
        <v>0.57899999999999996</v>
      </c>
      <c r="F32" s="1">
        <v>1</v>
      </c>
      <c r="G32" s="1">
        <v>0.68149999999999999</v>
      </c>
      <c r="H32" s="1">
        <v>0.83599999999999997</v>
      </c>
      <c r="I32" s="1">
        <v>0.751</v>
      </c>
      <c r="J32" s="1">
        <v>0.64200000000000002</v>
      </c>
      <c r="K32" s="1">
        <v>0.88600000000000001</v>
      </c>
      <c r="L32" s="1">
        <v>0.78900000000000003</v>
      </c>
      <c r="M32" s="1">
        <v>0.60949999999999904</v>
      </c>
      <c r="N32" s="1">
        <v>1</v>
      </c>
      <c r="O32" s="1">
        <v>1</v>
      </c>
      <c r="P32" s="1">
        <v>1</v>
      </c>
      <c r="Q32" s="1" t="s">
        <v>22</v>
      </c>
      <c r="R32" s="1">
        <v>0.95199999999999996</v>
      </c>
      <c r="S32" s="1">
        <v>0.73399999999999999</v>
      </c>
      <c r="T32" s="1">
        <v>0.85799999999999998</v>
      </c>
      <c r="U32" s="1">
        <v>1</v>
      </c>
      <c r="V32" s="1">
        <v>1</v>
      </c>
      <c r="W32" s="1">
        <v>0.999</v>
      </c>
      <c r="X32" s="1">
        <v>0.94299999999999995</v>
      </c>
      <c r="Y32" s="1">
        <v>0.95199999999999996</v>
      </c>
      <c r="Z32" s="1">
        <f t="shared" si="0"/>
        <v>0.57899999999999996</v>
      </c>
    </row>
    <row r="33" spans="1:26" x14ac:dyDescent="0.55000000000000004">
      <c r="A33" s="1" t="s">
        <v>93</v>
      </c>
      <c r="B33" s="1">
        <v>1</v>
      </c>
      <c r="C33" s="1">
        <v>0.42299999999999999</v>
      </c>
      <c r="D33" s="1">
        <v>1</v>
      </c>
      <c r="E33" s="1">
        <v>0.47449999999999998</v>
      </c>
      <c r="F33" s="1">
        <v>1</v>
      </c>
      <c r="G33" s="1">
        <v>0.70699999999999996</v>
      </c>
      <c r="H33" s="1">
        <v>0.83250000000000002</v>
      </c>
      <c r="I33" s="1">
        <v>0.5615</v>
      </c>
      <c r="J33" s="1">
        <v>0.4995</v>
      </c>
      <c r="K33" s="1">
        <v>0.65100000000000002</v>
      </c>
      <c r="L33" s="1">
        <v>0.62849999999999995</v>
      </c>
      <c r="M33" s="1">
        <v>0.35849999999999999</v>
      </c>
      <c r="N33" s="1">
        <v>1</v>
      </c>
      <c r="O33" s="1">
        <v>1</v>
      </c>
      <c r="P33" s="1">
        <v>1</v>
      </c>
      <c r="Q33" s="1">
        <v>0.55449999999999999</v>
      </c>
      <c r="R33" s="1">
        <v>1</v>
      </c>
      <c r="S33" s="1" t="s">
        <v>22</v>
      </c>
      <c r="T33" s="1">
        <v>0.59799999999999998</v>
      </c>
      <c r="U33" s="1">
        <v>1</v>
      </c>
      <c r="V33" s="1">
        <v>1</v>
      </c>
      <c r="W33" s="1">
        <v>1</v>
      </c>
      <c r="X33" s="1">
        <v>0.8105</v>
      </c>
      <c r="Y33" s="1">
        <v>0.80549999999999999</v>
      </c>
      <c r="Z33" s="1">
        <f t="shared" si="0"/>
        <v>0.35849999999999999</v>
      </c>
    </row>
    <row r="34" spans="1:26" x14ac:dyDescent="0.55000000000000004">
      <c r="A34" t="s">
        <v>94</v>
      </c>
      <c r="B34">
        <v>1</v>
      </c>
      <c r="C34">
        <v>0.26249999999999901</v>
      </c>
      <c r="D34">
        <v>0.78700000000000003</v>
      </c>
      <c r="E34">
        <v>0.10349999999999999</v>
      </c>
      <c r="F34">
        <v>1</v>
      </c>
      <c r="G34">
        <v>0.50700000000000001</v>
      </c>
      <c r="H34">
        <v>0.80249999999999999</v>
      </c>
      <c r="I34">
        <v>0.4995</v>
      </c>
      <c r="J34">
        <v>0.28749999999999998</v>
      </c>
      <c r="K34">
        <v>0.26800000000000002</v>
      </c>
      <c r="L34">
        <v>0.51800000000000002</v>
      </c>
      <c r="M34">
        <v>6.0499999999999998E-2</v>
      </c>
      <c r="N34">
        <v>0.96950000000000003</v>
      </c>
      <c r="O34">
        <v>1</v>
      </c>
      <c r="P34">
        <v>1</v>
      </c>
      <c r="Q34">
        <v>0.35399999999999998</v>
      </c>
      <c r="R34">
        <v>0.872</v>
      </c>
      <c r="S34">
        <v>0.1845</v>
      </c>
      <c r="T34" t="s">
        <v>22</v>
      </c>
      <c r="U34">
        <v>1</v>
      </c>
      <c r="V34">
        <v>1</v>
      </c>
      <c r="W34">
        <v>0.99950000000000006</v>
      </c>
      <c r="X34">
        <v>0.63049999999999995</v>
      </c>
      <c r="Y34">
        <v>0.872</v>
      </c>
      <c r="Z34" s="2">
        <f t="shared" si="0"/>
        <v>6.0499999999999998E-2</v>
      </c>
    </row>
    <row r="35" spans="1:26" x14ac:dyDescent="0.55000000000000004">
      <c r="A35" s="1" t="s">
        <v>95</v>
      </c>
      <c r="B35" s="1">
        <v>1</v>
      </c>
      <c r="C35" s="1">
        <v>0.34150000000000003</v>
      </c>
      <c r="D35" s="1">
        <v>1</v>
      </c>
      <c r="E35" s="1">
        <v>0.2455</v>
      </c>
      <c r="F35" s="1">
        <v>1</v>
      </c>
      <c r="G35" s="1">
        <v>0.4985</v>
      </c>
      <c r="H35" s="1">
        <v>0.80800000000000005</v>
      </c>
      <c r="I35" s="1">
        <v>0.62</v>
      </c>
      <c r="J35" s="1">
        <v>0.371</v>
      </c>
      <c r="K35" s="1">
        <v>0.81200000000000006</v>
      </c>
      <c r="L35" s="1">
        <v>0.80149999999999999</v>
      </c>
      <c r="M35" s="1">
        <v>0.56899999999999995</v>
      </c>
      <c r="N35" s="1">
        <v>1</v>
      </c>
      <c r="O35" s="1">
        <v>1</v>
      </c>
      <c r="P35" s="1">
        <v>1</v>
      </c>
      <c r="Q35" s="1">
        <v>0.40100000000000002</v>
      </c>
      <c r="R35" s="1">
        <v>0.999</v>
      </c>
      <c r="S35" s="1">
        <v>0.67849999999999999</v>
      </c>
      <c r="T35" s="1" t="s">
        <v>22</v>
      </c>
      <c r="U35" s="1">
        <v>1</v>
      </c>
      <c r="V35" s="1">
        <v>1</v>
      </c>
      <c r="W35" s="1">
        <v>0.999</v>
      </c>
      <c r="X35" s="1">
        <v>0.9325</v>
      </c>
      <c r="Y35" s="1">
        <v>0.95950000000000002</v>
      </c>
      <c r="Z35" s="1">
        <f t="shared" si="0"/>
        <v>0.2455</v>
      </c>
    </row>
    <row r="36" spans="1:26" x14ac:dyDescent="0.55000000000000004">
      <c r="A36" s="2" t="s">
        <v>50</v>
      </c>
      <c r="B36">
        <f>SUM(B2:B35)</f>
        <v>22.314499999999995</v>
      </c>
      <c r="C36">
        <f t="shared" ref="C36:Y36" si="1">SUM(C2:C35)</f>
        <v>17.019499999999997</v>
      </c>
      <c r="D36">
        <f t="shared" si="1"/>
        <v>30.870999999999999</v>
      </c>
      <c r="E36" s="3">
        <f t="shared" si="1"/>
        <v>16.097499999999997</v>
      </c>
      <c r="F36">
        <f t="shared" si="1"/>
        <v>32</v>
      </c>
      <c r="G36">
        <f t="shared" si="1"/>
        <v>21.074000000000002</v>
      </c>
      <c r="H36">
        <f t="shared" si="1"/>
        <v>27.88</v>
      </c>
      <c r="I36">
        <f t="shared" si="1"/>
        <v>21.440500000000004</v>
      </c>
      <c r="J36" s="2">
        <f t="shared" si="1"/>
        <v>16.698999999999995</v>
      </c>
      <c r="K36">
        <f t="shared" si="1"/>
        <v>24.812999999999999</v>
      </c>
      <c r="L36">
        <f t="shared" si="1"/>
        <v>24.861999999999995</v>
      </c>
      <c r="M36">
        <f t="shared" si="1"/>
        <v>17.113499999999991</v>
      </c>
      <c r="N36">
        <f t="shared" si="1"/>
        <v>31.7075</v>
      </c>
      <c r="O36">
        <f t="shared" si="1"/>
        <v>34</v>
      </c>
      <c r="P36">
        <f t="shared" si="1"/>
        <v>32</v>
      </c>
      <c r="Q36">
        <f t="shared" si="1"/>
        <v>19.406499999999994</v>
      </c>
      <c r="R36">
        <f t="shared" si="1"/>
        <v>31.980499999999996</v>
      </c>
      <c r="S36">
        <f t="shared" si="1"/>
        <v>25.5105</v>
      </c>
      <c r="T36">
        <f t="shared" si="1"/>
        <v>23.678999999999998</v>
      </c>
      <c r="U36">
        <f t="shared" si="1"/>
        <v>34</v>
      </c>
      <c r="V36">
        <f t="shared" si="1"/>
        <v>34</v>
      </c>
      <c r="W36">
        <f t="shared" si="1"/>
        <v>33.983499999999999</v>
      </c>
      <c r="X36">
        <f t="shared" si="1"/>
        <v>30.057000000000013</v>
      </c>
      <c r="Y36">
        <f t="shared" si="1"/>
        <v>31.746499999999994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6"/>
  <sheetViews>
    <sheetView zoomScale="70" zoomScaleNormal="70" workbookViewId="0"/>
  </sheetViews>
  <sheetFormatPr defaultRowHeight="18" x14ac:dyDescent="0.55000000000000004"/>
  <cols>
    <col min="1" max="1" width="37.08203125" bestFit="1" customWidth="1"/>
  </cols>
  <sheetData>
    <row r="1" spans="1:26" x14ac:dyDescent="0.55000000000000004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111</v>
      </c>
      <c r="X1" t="s">
        <v>112</v>
      </c>
      <c r="Y1" t="s">
        <v>113</v>
      </c>
      <c r="Z1" t="s">
        <v>59</v>
      </c>
    </row>
    <row r="2" spans="1:26" x14ac:dyDescent="0.55000000000000004">
      <c r="A2" s="1" t="s">
        <v>21</v>
      </c>
      <c r="B2" s="1">
        <v>0.69519945637339697</v>
      </c>
      <c r="C2" s="1">
        <v>4.7516162357575199E-2</v>
      </c>
      <c r="D2" s="1">
        <v>0.95615886187952104</v>
      </c>
      <c r="E2" s="1">
        <v>0.10822795451933701</v>
      </c>
      <c r="F2" s="1">
        <v>1</v>
      </c>
      <c r="G2" s="1">
        <v>0.21680027386925299</v>
      </c>
      <c r="H2" s="1">
        <v>0.77923889694274096</v>
      </c>
      <c r="I2" s="1">
        <v>0.33139521816077899</v>
      </c>
      <c r="J2" s="1">
        <v>0.15258425274853901</v>
      </c>
      <c r="K2" s="1">
        <v>1</v>
      </c>
      <c r="L2" s="1">
        <v>0.95425499383301204</v>
      </c>
      <c r="M2" s="1">
        <v>5.5974189559946701E-2</v>
      </c>
      <c r="N2" s="1">
        <v>1</v>
      </c>
      <c r="O2" s="1">
        <v>1</v>
      </c>
      <c r="P2" s="1">
        <v>1</v>
      </c>
      <c r="Q2" s="1">
        <v>0.68979410363597105</v>
      </c>
      <c r="R2" s="1">
        <v>0.55721820265857303</v>
      </c>
      <c r="S2" s="1">
        <v>0.83122320475157796</v>
      </c>
      <c r="T2" s="1">
        <v>0.83122320475157796</v>
      </c>
      <c r="U2" s="1">
        <v>1</v>
      </c>
      <c r="V2" s="1">
        <v>1</v>
      </c>
      <c r="W2" s="1">
        <v>0.96787609521311302</v>
      </c>
      <c r="X2" s="1">
        <v>0.55262014725962005</v>
      </c>
      <c r="Y2" s="1">
        <v>0.61207935169363203</v>
      </c>
      <c r="Z2" s="1">
        <f>MIN(B2:Y2)</f>
        <v>4.7516162357575199E-2</v>
      </c>
    </row>
    <row r="3" spans="1:26" x14ac:dyDescent="0.55000000000000004">
      <c r="A3" s="1" t="s">
        <v>23</v>
      </c>
      <c r="B3" s="1" t="s">
        <v>22</v>
      </c>
      <c r="C3" s="1">
        <v>0.77708924607229801</v>
      </c>
      <c r="D3" s="1">
        <v>0.95510803245532905</v>
      </c>
      <c r="E3" s="1">
        <v>0.78064515458664296</v>
      </c>
      <c r="F3" s="1">
        <v>1</v>
      </c>
      <c r="G3" s="1">
        <v>0.71178281338406801</v>
      </c>
      <c r="H3" s="1">
        <v>0.77513895808988198</v>
      </c>
      <c r="I3" s="1">
        <v>0.79082231184898799</v>
      </c>
      <c r="J3" s="1">
        <v>0.78094794357870201</v>
      </c>
      <c r="K3" s="1">
        <v>1</v>
      </c>
      <c r="L3" s="1">
        <v>0.95446777750691203</v>
      </c>
      <c r="M3" s="1">
        <v>0.77698502189602903</v>
      </c>
      <c r="N3" s="1">
        <v>1</v>
      </c>
      <c r="O3" s="1">
        <v>1</v>
      </c>
      <c r="P3" s="1">
        <v>1</v>
      </c>
      <c r="Q3" s="1">
        <v>0.79817178783136</v>
      </c>
      <c r="R3" s="1">
        <v>0.82185272305317403</v>
      </c>
      <c r="S3" s="1">
        <v>0.83023018507609503</v>
      </c>
      <c r="T3" s="1">
        <v>0.83023018507609503</v>
      </c>
      <c r="U3" s="1">
        <v>1</v>
      </c>
      <c r="V3" s="1">
        <v>1</v>
      </c>
      <c r="W3" s="1">
        <v>0.96834448862325595</v>
      </c>
      <c r="X3" s="1">
        <v>0.82263455667589402</v>
      </c>
      <c r="Y3" s="1">
        <v>0.817297628972805</v>
      </c>
      <c r="Z3" s="1">
        <f t="shared" ref="Z3:Z35" si="0">MIN(B3:Y3)</f>
        <v>0.71178281338406801</v>
      </c>
    </row>
    <row r="4" spans="1:26" x14ac:dyDescent="0.55000000000000004">
      <c r="A4" t="s">
        <v>88</v>
      </c>
      <c r="B4" t="s">
        <v>22</v>
      </c>
      <c r="C4">
        <v>0.77180654558131401</v>
      </c>
      <c r="D4">
        <v>0.95677223644222997</v>
      </c>
      <c r="E4">
        <v>0.77694814890320396</v>
      </c>
      <c r="F4">
        <v>1</v>
      </c>
      <c r="G4">
        <v>0.70906430317205604</v>
      </c>
      <c r="H4">
        <v>0.77646671669699296</v>
      </c>
      <c r="I4">
        <v>0.79342572913845</v>
      </c>
      <c r="J4">
        <v>0.77171382585142001</v>
      </c>
      <c r="K4">
        <v>1</v>
      </c>
      <c r="L4">
        <v>0.95950862974927698</v>
      </c>
      <c r="M4">
        <v>0.77037244082350698</v>
      </c>
      <c r="N4">
        <v>0.93916690872573605</v>
      </c>
      <c r="O4">
        <v>1</v>
      </c>
      <c r="P4">
        <v>1</v>
      </c>
      <c r="Q4">
        <v>0.79622881666071199</v>
      </c>
      <c r="R4">
        <v>0.82829327884864301</v>
      </c>
      <c r="S4">
        <v>0.82957946797525794</v>
      </c>
      <c r="T4">
        <v>0.82957946797525794</v>
      </c>
      <c r="U4">
        <v>1</v>
      </c>
      <c r="V4">
        <v>1</v>
      </c>
      <c r="W4">
        <v>0.96860024178704995</v>
      </c>
      <c r="X4">
        <v>0.82759693775090204</v>
      </c>
      <c r="Y4">
        <v>0.81787958137791905</v>
      </c>
      <c r="Z4" s="2">
        <f t="shared" si="0"/>
        <v>0.70906430317205604</v>
      </c>
    </row>
    <row r="5" spans="1:26" x14ac:dyDescent="0.55000000000000004">
      <c r="A5" s="1" t="s">
        <v>24</v>
      </c>
      <c r="B5" s="1">
        <v>0.70105764060450404</v>
      </c>
      <c r="C5" s="1" t="s">
        <v>22</v>
      </c>
      <c r="D5" s="1">
        <v>0.95535772913996597</v>
      </c>
      <c r="E5" s="1">
        <v>0.89182866725678001</v>
      </c>
      <c r="F5" s="1">
        <v>1</v>
      </c>
      <c r="G5" s="1">
        <v>0.61554372903811705</v>
      </c>
      <c r="H5" s="1">
        <v>0.77524509423894505</v>
      </c>
      <c r="I5" s="1">
        <v>0.70780771094955597</v>
      </c>
      <c r="J5" s="1">
        <v>0.536712203275866</v>
      </c>
      <c r="K5" s="1">
        <v>1</v>
      </c>
      <c r="L5" s="1">
        <v>0.95886847867675495</v>
      </c>
      <c r="M5" s="1">
        <v>0.90938436111399401</v>
      </c>
      <c r="N5" s="1">
        <v>1</v>
      </c>
      <c r="O5" s="1">
        <v>1</v>
      </c>
      <c r="P5" s="1">
        <v>1</v>
      </c>
      <c r="Q5" s="1">
        <v>0.83738932745546801</v>
      </c>
      <c r="R5" s="1">
        <v>0.91308291388417095</v>
      </c>
      <c r="S5" s="1">
        <v>0.83057823477777104</v>
      </c>
      <c r="T5" s="1">
        <v>0.83057823477777104</v>
      </c>
      <c r="U5" s="1">
        <v>1</v>
      </c>
      <c r="V5" s="1">
        <v>1</v>
      </c>
      <c r="W5" s="1">
        <v>0.96779611019397005</v>
      </c>
      <c r="X5" s="1">
        <v>0.91204062498423499</v>
      </c>
      <c r="Y5" s="1">
        <v>0.920733304185688</v>
      </c>
      <c r="Z5" s="1">
        <f t="shared" si="0"/>
        <v>0.536712203275866</v>
      </c>
    </row>
    <row r="6" spans="1:26" x14ac:dyDescent="0.55000000000000004">
      <c r="A6" t="s">
        <v>25</v>
      </c>
      <c r="B6">
        <v>0.68840111215772404</v>
      </c>
      <c r="C6" t="s">
        <v>22</v>
      </c>
      <c r="D6">
        <v>0.95628469184869402</v>
      </c>
      <c r="E6">
        <v>0.88652745955402301</v>
      </c>
      <c r="F6">
        <v>1</v>
      </c>
      <c r="G6">
        <v>0.58326073051332705</v>
      </c>
      <c r="H6">
        <v>0.77669581841483903</v>
      </c>
      <c r="I6">
        <v>0.686672624526804</v>
      </c>
      <c r="J6">
        <v>0.54433089010361002</v>
      </c>
      <c r="K6">
        <v>1</v>
      </c>
      <c r="L6">
        <v>0.95855002866435601</v>
      </c>
      <c r="M6">
        <v>0.90919893655978601</v>
      </c>
      <c r="N6">
        <v>0.857876197538045</v>
      </c>
      <c r="O6">
        <v>1</v>
      </c>
      <c r="P6">
        <v>1</v>
      </c>
      <c r="Q6">
        <v>0.82900330856434301</v>
      </c>
      <c r="R6">
        <v>0.91247751629297202</v>
      </c>
      <c r="S6">
        <v>0.83081071194245104</v>
      </c>
      <c r="T6">
        <v>0.83081071194245104</v>
      </c>
      <c r="U6">
        <v>1</v>
      </c>
      <c r="V6">
        <v>1</v>
      </c>
      <c r="W6">
        <v>0.96853063536029704</v>
      </c>
      <c r="X6">
        <v>0.90972530974692101</v>
      </c>
      <c r="Y6">
        <v>0.91381516908649096</v>
      </c>
      <c r="Z6" s="2">
        <f t="shared" si="0"/>
        <v>0.54433089010361002</v>
      </c>
    </row>
    <row r="7" spans="1:26" x14ac:dyDescent="0.55000000000000004">
      <c r="A7" s="1" t="s">
        <v>26</v>
      </c>
      <c r="B7" s="1">
        <v>0.76340076031727999</v>
      </c>
      <c r="C7" s="1">
        <v>0.29030614447825698</v>
      </c>
      <c r="D7" s="1" t="s">
        <v>22</v>
      </c>
      <c r="E7" s="1">
        <v>0.26531670109277899</v>
      </c>
      <c r="F7" s="1">
        <v>1</v>
      </c>
      <c r="G7" s="1">
        <v>0.53144505830975297</v>
      </c>
      <c r="H7" s="1">
        <v>0.77987350391572496</v>
      </c>
      <c r="I7" s="1">
        <v>0.468322390204434</v>
      </c>
      <c r="J7" s="1">
        <v>0.37390575865280001</v>
      </c>
      <c r="K7" s="1">
        <v>1</v>
      </c>
      <c r="L7" s="1">
        <v>0.95619609471368405</v>
      </c>
      <c r="M7" s="1">
        <v>0.16645834265598899</v>
      </c>
      <c r="N7" s="1">
        <v>1</v>
      </c>
      <c r="O7" s="1">
        <v>1</v>
      </c>
      <c r="P7" s="1">
        <v>1</v>
      </c>
      <c r="Q7" s="1">
        <v>0.80379721837950502</v>
      </c>
      <c r="R7" s="1">
        <v>0.74226481092295604</v>
      </c>
      <c r="S7" s="1">
        <v>0.83259100179765599</v>
      </c>
      <c r="T7" s="1">
        <v>0.83259100179765599</v>
      </c>
      <c r="U7" s="1">
        <v>1</v>
      </c>
      <c r="V7" s="1">
        <v>1</v>
      </c>
      <c r="W7" s="1">
        <v>0.96821895158038296</v>
      </c>
      <c r="X7" s="1">
        <v>0.73943671845733505</v>
      </c>
      <c r="Y7" s="1">
        <v>0.87765140516654305</v>
      </c>
      <c r="Z7" s="1">
        <f t="shared" si="0"/>
        <v>0.16645834265598899</v>
      </c>
    </row>
    <row r="8" spans="1:26" x14ac:dyDescent="0.55000000000000004">
      <c r="A8" t="s">
        <v>27</v>
      </c>
      <c r="B8">
        <v>0.66780928733086398</v>
      </c>
      <c r="C8">
        <v>0.59225192924082104</v>
      </c>
      <c r="D8" t="s">
        <v>22</v>
      </c>
      <c r="E8">
        <v>0.72608195983219204</v>
      </c>
      <c r="F8">
        <v>1</v>
      </c>
      <c r="G8">
        <v>0.70164361451614898</v>
      </c>
      <c r="H8">
        <v>0.77700404967844094</v>
      </c>
      <c r="I8">
        <v>0.68982661209445995</v>
      </c>
      <c r="J8">
        <v>0.64012068048134096</v>
      </c>
      <c r="K8">
        <v>1</v>
      </c>
      <c r="L8">
        <v>0.95556052804529601</v>
      </c>
      <c r="M8">
        <v>0.88874605342560098</v>
      </c>
      <c r="N8">
        <v>0.887139605901893</v>
      </c>
      <c r="O8">
        <v>1</v>
      </c>
      <c r="P8">
        <v>1</v>
      </c>
      <c r="Q8">
        <v>0.83028856699328901</v>
      </c>
      <c r="R8">
        <v>0.86420024239067295</v>
      </c>
      <c r="S8">
        <v>0.83163847882033703</v>
      </c>
      <c r="T8">
        <v>0.83163847882033703</v>
      </c>
      <c r="U8">
        <v>1</v>
      </c>
      <c r="V8">
        <v>1</v>
      </c>
      <c r="W8">
        <v>0.96836782704692903</v>
      </c>
      <c r="X8">
        <v>0.86390538854741505</v>
      </c>
      <c r="Y8">
        <v>0.88809657361411798</v>
      </c>
      <c r="Z8" s="2">
        <f t="shared" si="0"/>
        <v>0.59225192924082104</v>
      </c>
    </row>
    <row r="9" spans="1:26" x14ac:dyDescent="0.55000000000000004">
      <c r="A9" s="1" t="s">
        <v>28</v>
      </c>
      <c r="B9" s="1">
        <v>0.49613985259556598</v>
      </c>
      <c r="C9" s="1">
        <v>0.47937855027586201</v>
      </c>
      <c r="D9" s="1">
        <v>0.95671936021640402</v>
      </c>
      <c r="E9" s="1" t="s">
        <v>22</v>
      </c>
      <c r="F9" s="1">
        <v>1</v>
      </c>
      <c r="G9" s="1">
        <v>0.63380866045327899</v>
      </c>
      <c r="H9" s="1">
        <v>0.77516103893060495</v>
      </c>
      <c r="I9" s="1">
        <v>0.62360559096375501</v>
      </c>
      <c r="J9" s="1">
        <v>0.47604621713686501</v>
      </c>
      <c r="K9" s="1">
        <v>1</v>
      </c>
      <c r="L9" s="1">
        <v>0.95566393398723004</v>
      </c>
      <c r="M9" s="1">
        <v>0.608179009363227</v>
      </c>
      <c r="N9" s="1">
        <v>1</v>
      </c>
      <c r="O9" s="1">
        <v>1</v>
      </c>
      <c r="P9" s="1">
        <v>1</v>
      </c>
      <c r="Q9" s="1">
        <v>0.811320303364363</v>
      </c>
      <c r="R9" s="1">
        <v>0.84705563511975901</v>
      </c>
      <c r="S9" s="1">
        <v>0.82709550617713201</v>
      </c>
      <c r="T9" s="1">
        <v>0.82709550617713201</v>
      </c>
      <c r="U9" s="1">
        <v>1</v>
      </c>
      <c r="V9" s="1">
        <v>1</v>
      </c>
      <c r="W9" s="1">
        <v>0.96864803707810898</v>
      </c>
      <c r="X9" s="1">
        <v>0.84465900984988895</v>
      </c>
      <c r="Y9" s="1">
        <v>0.82949865593685002</v>
      </c>
      <c r="Z9" s="1">
        <f t="shared" si="0"/>
        <v>0.47604621713686501</v>
      </c>
    </row>
    <row r="10" spans="1:26" x14ac:dyDescent="0.55000000000000004">
      <c r="A10" t="s">
        <v>29</v>
      </c>
      <c r="B10">
        <v>0.55505597366708104</v>
      </c>
      <c r="C10">
        <v>0.53090708171045398</v>
      </c>
      <c r="D10">
        <v>0.95724023504381905</v>
      </c>
      <c r="E10" t="s">
        <v>22</v>
      </c>
      <c r="F10">
        <v>1</v>
      </c>
      <c r="G10">
        <v>0.66412553747959402</v>
      </c>
      <c r="H10">
        <v>0.77010581417130497</v>
      </c>
      <c r="I10">
        <v>0.655563067410734</v>
      </c>
      <c r="J10">
        <v>0.533920720524107</v>
      </c>
      <c r="K10">
        <v>1</v>
      </c>
      <c r="L10">
        <v>0.95735410372210605</v>
      </c>
      <c r="M10">
        <v>0.63906204832105096</v>
      </c>
      <c r="N10">
        <v>0.87192929554133902</v>
      </c>
      <c r="O10">
        <v>1</v>
      </c>
      <c r="P10">
        <v>1</v>
      </c>
      <c r="Q10">
        <v>0.80753479347508195</v>
      </c>
      <c r="R10">
        <v>0.85704191667735696</v>
      </c>
      <c r="S10">
        <v>0.82690774821509305</v>
      </c>
      <c r="T10">
        <v>0.82690774821509305</v>
      </c>
      <c r="U10">
        <v>1</v>
      </c>
      <c r="V10">
        <v>1</v>
      </c>
      <c r="W10">
        <v>0.96812893702720504</v>
      </c>
      <c r="X10">
        <v>0.85427396740418604</v>
      </c>
      <c r="Y10">
        <v>0.840284896942745</v>
      </c>
      <c r="Z10" s="2">
        <f t="shared" si="0"/>
        <v>0.53090708171045398</v>
      </c>
    </row>
    <row r="11" spans="1:26" x14ac:dyDescent="0.55000000000000004">
      <c r="A11" s="1" t="s">
        <v>30</v>
      </c>
      <c r="B11" s="1">
        <v>0.58060935458820295</v>
      </c>
      <c r="C11" s="1">
        <v>0.52282208616731796</v>
      </c>
      <c r="D11" s="1">
        <v>0.961936755396682</v>
      </c>
      <c r="E11" s="1">
        <v>0.42330579061365797</v>
      </c>
      <c r="F11" s="1" t="s">
        <v>22</v>
      </c>
      <c r="G11" s="1">
        <v>0.57854309761772804</v>
      </c>
      <c r="H11" s="1">
        <v>0.77716173580978098</v>
      </c>
      <c r="I11" s="1">
        <v>0.59269803053268599</v>
      </c>
      <c r="J11" s="1">
        <v>0.62719518831476295</v>
      </c>
      <c r="K11" s="1">
        <v>1</v>
      </c>
      <c r="L11" s="1">
        <v>0.96863188711157899</v>
      </c>
      <c r="M11" s="1">
        <v>0.37916998253206802</v>
      </c>
      <c r="N11" s="1">
        <v>1</v>
      </c>
      <c r="O11" s="1">
        <v>1</v>
      </c>
      <c r="P11" s="1">
        <v>1</v>
      </c>
      <c r="Q11" s="1">
        <v>0.85037634788184202</v>
      </c>
      <c r="R11" s="1">
        <v>0.80595495385981797</v>
      </c>
      <c r="S11" s="1">
        <v>0.83276693829969495</v>
      </c>
      <c r="T11" s="1">
        <v>0.83276693829969495</v>
      </c>
      <c r="U11" s="1">
        <v>1</v>
      </c>
      <c r="V11" s="1">
        <v>1</v>
      </c>
      <c r="W11" s="1">
        <v>0.96801455504647105</v>
      </c>
      <c r="X11" s="1">
        <v>0.80462921998200398</v>
      </c>
      <c r="Y11" s="1">
        <v>0.85229996615207004</v>
      </c>
      <c r="Z11" s="1">
        <f t="shared" si="0"/>
        <v>0.37916998253206802</v>
      </c>
    </row>
    <row r="12" spans="1:26" x14ac:dyDescent="0.55000000000000004">
      <c r="A12" t="s">
        <v>31</v>
      </c>
      <c r="B12">
        <v>0.56713559834304506</v>
      </c>
      <c r="C12">
        <v>0.52672603148724195</v>
      </c>
      <c r="D12">
        <v>0.964004109880506</v>
      </c>
      <c r="E12">
        <v>0.41636792285574897</v>
      </c>
      <c r="F12" t="s">
        <v>22</v>
      </c>
      <c r="G12">
        <v>0.57029093441397005</v>
      </c>
      <c r="H12">
        <v>0.77760014011372403</v>
      </c>
      <c r="I12">
        <v>0.59443237722475495</v>
      </c>
      <c r="J12">
        <v>0.63077558287784297</v>
      </c>
      <c r="K12">
        <v>1</v>
      </c>
      <c r="L12">
        <v>0.95999648236674395</v>
      </c>
      <c r="M12">
        <v>0.36754123847030901</v>
      </c>
      <c r="N12">
        <v>0.83070083237451597</v>
      </c>
      <c r="O12">
        <v>1</v>
      </c>
      <c r="P12">
        <v>1</v>
      </c>
      <c r="Q12">
        <v>0.85966265438515099</v>
      </c>
      <c r="R12">
        <v>0.80512524057927803</v>
      </c>
      <c r="S12">
        <v>0.830543449311961</v>
      </c>
      <c r="T12">
        <v>0.830543449311961</v>
      </c>
      <c r="U12">
        <v>1</v>
      </c>
      <c r="V12">
        <v>1</v>
      </c>
      <c r="W12">
        <v>0.96825050979024796</v>
      </c>
      <c r="X12">
        <v>0.79817308112750196</v>
      </c>
      <c r="Y12">
        <v>0.86045929135656396</v>
      </c>
      <c r="Z12" s="2">
        <f t="shared" si="0"/>
        <v>0.36754123847030901</v>
      </c>
    </row>
    <row r="13" spans="1:26" x14ac:dyDescent="0.55000000000000004">
      <c r="A13" s="1" t="s">
        <v>32</v>
      </c>
      <c r="B13" s="1">
        <v>0.63303828104462401</v>
      </c>
      <c r="C13" s="1">
        <v>0.62864494242450097</v>
      </c>
      <c r="D13" s="1">
        <v>0.95609618684617503</v>
      </c>
      <c r="E13" s="1">
        <v>0.59266348384346301</v>
      </c>
      <c r="F13" s="1">
        <v>1</v>
      </c>
      <c r="G13" s="1" t="s">
        <v>22</v>
      </c>
      <c r="H13" s="1">
        <v>0.77660408089559596</v>
      </c>
      <c r="I13" s="1">
        <v>0.63160886279292605</v>
      </c>
      <c r="J13" s="1">
        <v>0.502268718720012</v>
      </c>
      <c r="K13" s="1">
        <v>1</v>
      </c>
      <c r="L13" s="1">
        <v>0.96246015758566394</v>
      </c>
      <c r="M13" s="1">
        <v>0.61140154810285996</v>
      </c>
      <c r="N13" s="1">
        <v>1</v>
      </c>
      <c r="O13" s="1">
        <v>1</v>
      </c>
      <c r="P13" s="1">
        <v>1</v>
      </c>
      <c r="Q13" s="1">
        <v>0.83198668686042099</v>
      </c>
      <c r="R13" s="1">
        <v>0.87333609897487696</v>
      </c>
      <c r="S13" s="1">
        <v>0.83015217250282203</v>
      </c>
      <c r="T13" s="1">
        <v>0.83015217250282203</v>
      </c>
      <c r="U13" s="1">
        <v>1</v>
      </c>
      <c r="V13" s="1">
        <v>1</v>
      </c>
      <c r="W13" s="1">
        <v>0.96815732742197802</v>
      </c>
      <c r="X13" s="1">
        <v>0.87448720056399798</v>
      </c>
      <c r="Y13" s="1">
        <v>0.93581842339697097</v>
      </c>
      <c r="Z13" s="1">
        <f t="shared" si="0"/>
        <v>0.502268718720012</v>
      </c>
    </row>
    <row r="14" spans="1:26" x14ac:dyDescent="0.55000000000000004">
      <c r="A14" t="s">
        <v>33</v>
      </c>
      <c r="B14">
        <v>0.637039691227543</v>
      </c>
      <c r="C14">
        <v>0.620583955436393</v>
      </c>
      <c r="D14">
        <v>0.95498267507508405</v>
      </c>
      <c r="E14">
        <v>0.58434682673832705</v>
      </c>
      <c r="F14">
        <v>1</v>
      </c>
      <c r="G14" t="s">
        <v>22</v>
      </c>
      <c r="H14">
        <v>0.77484160763130705</v>
      </c>
      <c r="I14">
        <v>0.640380954440955</v>
      </c>
      <c r="J14">
        <v>0.51116771354088997</v>
      </c>
      <c r="K14">
        <v>1</v>
      </c>
      <c r="L14">
        <v>0.95236522988502603</v>
      </c>
      <c r="M14">
        <v>0.60199597202502098</v>
      </c>
      <c r="N14">
        <v>0.88347644599229602</v>
      </c>
      <c r="O14">
        <v>1</v>
      </c>
      <c r="P14">
        <v>1</v>
      </c>
      <c r="Q14">
        <v>0.817083668533231</v>
      </c>
      <c r="R14">
        <v>0.87270390488629801</v>
      </c>
      <c r="S14">
        <v>0.82889180948546903</v>
      </c>
      <c r="T14">
        <v>0.82889180948546903</v>
      </c>
      <c r="U14">
        <v>1</v>
      </c>
      <c r="V14">
        <v>1</v>
      </c>
      <c r="W14">
        <v>0.96820317089082697</v>
      </c>
      <c r="X14">
        <v>0.87385795207806605</v>
      </c>
      <c r="Y14">
        <v>0.93612270765724104</v>
      </c>
      <c r="Z14" s="2">
        <f t="shared" si="0"/>
        <v>0.51116771354088997</v>
      </c>
    </row>
    <row r="15" spans="1:26" x14ac:dyDescent="0.55000000000000004">
      <c r="A15" s="1" t="s">
        <v>34</v>
      </c>
      <c r="B15" s="1">
        <v>0.80761739896448503</v>
      </c>
      <c r="C15" s="1">
        <v>0.62650065230785301</v>
      </c>
      <c r="D15" s="1">
        <v>0.95982888922429099</v>
      </c>
      <c r="E15" s="1">
        <v>0.53945461019608598</v>
      </c>
      <c r="F15" s="1">
        <v>1</v>
      </c>
      <c r="G15" s="1">
        <v>0.67695987684673598</v>
      </c>
      <c r="H15" s="1" t="s">
        <v>22</v>
      </c>
      <c r="I15" s="1">
        <v>0.61923517349911605</v>
      </c>
      <c r="J15" s="1">
        <v>0.62452539801344498</v>
      </c>
      <c r="K15" s="1">
        <v>1</v>
      </c>
      <c r="L15" s="1">
        <v>0.95880860517674005</v>
      </c>
      <c r="M15" s="1">
        <v>0.45839442059608798</v>
      </c>
      <c r="N15" s="1">
        <v>1</v>
      </c>
      <c r="O15" s="1">
        <v>1</v>
      </c>
      <c r="P15" s="1">
        <v>1</v>
      </c>
      <c r="Q15" s="1">
        <v>0.79594494094933799</v>
      </c>
      <c r="R15" s="1">
        <v>0.91783822363850898</v>
      </c>
      <c r="S15" s="1">
        <v>0.83092874294220798</v>
      </c>
      <c r="T15" s="1">
        <v>0.83092874294220798</v>
      </c>
      <c r="U15" s="1">
        <v>1</v>
      </c>
      <c r="V15" s="1">
        <v>1</v>
      </c>
      <c r="W15" s="1">
        <v>0.96844286684986003</v>
      </c>
      <c r="X15" s="1">
        <v>0.84487248638280499</v>
      </c>
      <c r="Y15" s="1">
        <v>0.91783822363850898</v>
      </c>
      <c r="Z15" s="1">
        <f t="shared" si="0"/>
        <v>0.45839442059608798</v>
      </c>
    </row>
    <row r="16" spans="1:26" x14ac:dyDescent="0.55000000000000004">
      <c r="A16" t="s">
        <v>35</v>
      </c>
      <c r="B16">
        <v>0.80968748253804201</v>
      </c>
      <c r="C16">
        <v>0.60168011633316398</v>
      </c>
      <c r="D16">
        <v>0.95899454947872698</v>
      </c>
      <c r="E16">
        <v>0.51684518078027797</v>
      </c>
      <c r="F16">
        <v>1</v>
      </c>
      <c r="G16">
        <v>0.68704474459840703</v>
      </c>
      <c r="H16" t="s">
        <v>22</v>
      </c>
      <c r="I16">
        <v>0.60260106860433105</v>
      </c>
      <c r="J16">
        <v>0.61660093564332197</v>
      </c>
      <c r="K16">
        <v>1</v>
      </c>
      <c r="L16">
        <v>0.96031118812142502</v>
      </c>
      <c r="M16">
        <v>0.46502615726761498</v>
      </c>
      <c r="N16">
        <v>0.88790430509792095</v>
      </c>
      <c r="O16">
        <v>1</v>
      </c>
      <c r="P16">
        <v>1</v>
      </c>
      <c r="Q16">
        <v>0.80262697706816899</v>
      </c>
      <c r="R16">
        <v>0.91366953125776396</v>
      </c>
      <c r="S16">
        <v>0.82793385808274</v>
      </c>
      <c r="T16">
        <v>0.82793385808274</v>
      </c>
      <c r="U16">
        <v>1</v>
      </c>
      <c r="V16">
        <v>1</v>
      </c>
      <c r="W16">
        <v>0.96831821354877201</v>
      </c>
      <c r="X16">
        <v>0.844053076760238</v>
      </c>
      <c r="Y16">
        <v>0.91366953125776396</v>
      </c>
      <c r="Z16" s="2">
        <f t="shared" si="0"/>
        <v>0.46502615726761498</v>
      </c>
    </row>
    <row r="17" spans="1:26" x14ac:dyDescent="0.55000000000000004">
      <c r="A17" s="1" t="s">
        <v>36</v>
      </c>
      <c r="B17" s="1">
        <v>0.80406765003857505</v>
      </c>
      <c r="C17" s="1">
        <v>0.51415716860892202</v>
      </c>
      <c r="D17" s="1">
        <v>0.954970880368189</v>
      </c>
      <c r="E17" s="1">
        <v>0.58257501366155595</v>
      </c>
      <c r="F17" s="1">
        <v>1</v>
      </c>
      <c r="G17" s="1">
        <v>0.67157387549022995</v>
      </c>
      <c r="H17" s="1">
        <v>0.77664543087917803</v>
      </c>
      <c r="I17" s="1" t="s">
        <v>22</v>
      </c>
      <c r="J17" s="1">
        <v>0.58590524672813105</v>
      </c>
      <c r="K17" s="1">
        <v>1</v>
      </c>
      <c r="L17" s="1">
        <v>0.95743751458540005</v>
      </c>
      <c r="M17" s="1">
        <v>0.53787933807740995</v>
      </c>
      <c r="N17" s="1">
        <v>1</v>
      </c>
      <c r="O17" s="1">
        <v>1</v>
      </c>
      <c r="P17" s="1">
        <v>1</v>
      </c>
      <c r="Q17" s="1">
        <v>0.81349359350893202</v>
      </c>
      <c r="R17" s="1">
        <v>0.88724395379606302</v>
      </c>
      <c r="S17" s="1">
        <v>0.83062649563332402</v>
      </c>
      <c r="T17" s="1">
        <v>0.83062649563332402</v>
      </c>
      <c r="U17" s="1">
        <v>1</v>
      </c>
      <c r="V17" s="1">
        <v>1</v>
      </c>
      <c r="W17" s="1">
        <v>0.96837357949915204</v>
      </c>
      <c r="X17" s="1">
        <v>0.814457083764353</v>
      </c>
      <c r="Y17" s="1">
        <v>0.88724395379606302</v>
      </c>
      <c r="Z17" s="1">
        <f t="shared" si="0"/>
        <v>0.51415716860892202</v>
      </c>
    </row>
    <row r="18" spans="1:26" x14ac:dyDescent="0.55000000000000004">
      <c r="A18" t="s">
        <v>37</v>
      </c>
      <c r="B18">
        <v>0.66457081378017602</v>
      </c>
      <c r="C18">
        <v>0.562661957682418</v>
      </c>
      <c r="D18">
        <v>0.95828206096439195</v>
      </c>
      <c r="E18">
        <v>0.61454003223603504</v>
      </c>
      <c r="F18">
        <v>1</v>
      </c>
      <c r="G18">
        <v>0.70046381224766996</v>
      </c>
      <c r="H18">
        <v>0.77733697713697403</v>
      </c>
      <c r="I18" t="s">
        <v>22</v>
      </c>
      <c r="J18">
        <v>0.62116811232233204</v>
      </c>
      <c r="K18">
        <v>1</v>
      </c>
      <c r="L18">
        <v>0.95949705907151195</v>
      </c>
      <c r="M18">
        <v>0.58797074432501395</v>
      </c>
      <c r="N18">
        <v>0.88635039596391996</v>
      </c>
      <c r="O18">
        <v>1</v>
      </c>
      <c r="P18">
        <v>1</v>
      </c>
      <c r="Q18">
        <v>0.81422262215271202</v>
      </c>
      <c r="R18">
        <v>0.85866404308967004</v>
      </c>
      <c r="S18">
        <v>0.83194963635338703</v>
      </c>
      <c r="T18">
        <v>0.83194963635338703</v>
      </c>
      <c r="U18">
        <v>1</v>
      </c>
      <c r="V18">
        <v>1</v>
      </c>
      <c r="W18">
        <v>0.96822567606378196</v>
      </c>
      <c r="X18">
        <v>0.82313885047385704</v>
      </c>
      <c r="Y18">
        <v>0.85866404308967004</v>
      </c>
      <c r="Z18" s="2">
        <f t="shared" si="0"/>
        <v>0.562661957682418</v>
      </c>
    </row>
    <row r="19" spans="1:26" x14ac:dyDescent="0.55000000000000004">
      <c r="A19" s="1" t="s">
        <v>38</v>
      </c>
      <c r="B19" s="1">
        <v>0.77634562795317996</v>
      </c>
      <c r="C19" s="1">
        <v>0.69591047172925802</v>
      </c>
      <c r="D19" s="1">
        <v>0.95656678486368196</v>
      </c>
      <c r="E19" s="1">
        <v>0.80608114662769603</v>
      </c>
      <c r="F19" s="1">
        <v>1</v>
      </c>
      <c r="G19" s="1">
        <v>0.72258365798365898</v>
      </c>
      <c r="H19" s="1">
        <v>0.780284597052882</v>
      </c>
      <c r="I19" s="1">
        <v>0.74220303025105205</v>
      </c>
      <c r="J19" s="1" t="s">
        <v>22</v>
      </c>
      <c r="K19" s="1">
        <v>1</v>
      </c>
      <c r="L19" s="1">
        <v>0.95562106445404205</v>
      </c>
      <c r="M19" s="1">
        <v>0.62888376077355701</v>
      </c>
      <c r="N19" s="1">
        <v>1</v>
      </c>
      <c r="O19" s="1">
        <v>1</v>
      </c>
      <c r="P19" s="1">
        <v>1</v>
      </c>
      <c r="Q19" s="1">
        <v>0.82597999222548601</v>
      </c>
      <c r="R19" s="1">
        <v>0.93667217514159296</v>
      </c>
      <c r="S19" s="1">
        <v>0.83204439540143205</v>
      </c>
      <c r="T19" s="1">
        <v>0.83204439540143205</v>
      </c>
      <c r="U19" s="1">
        <v>1</v>
      </c>
      <c r="V19" s="1">
        <v>1</v>
      </c>
      <c r="W19" s="1">
        <v>0.96829735577881904</v>
      </c>
      <c r="X19" s="1">
        <v>0.87012710724290099</v>
      </c>
      <c r="Y19" s="1">
        <v>0.93668823102791998</v>
      </c>
      <c r="Z19" s="1">
        <f t="shared" si="0"/>
        <v>0.62888376077355701</v>
      </c>
    </row>
    <row r="20" spans="1:26" x14ac:dyDescent="0.55000000000000004">
      <c r="A20" t="s">
        <v>39</v>
      </c>
      <c r="B20">
        <v>0.80252595524324799</v>
      </c>
      <c r="C20">
        <v>0.74261080397408696</v>
      </c>
      <c r="D20">
        <v>0.95777751887914897</v>
      </c>
      <c r="E20">
        <v>0.84344958010016702</v>
      </c>
      <c r="F20">
        <v>1</v>
      </c>
      <c r="G20">
        <v>0.75040229590740104</v>
      </c>
      <c r="H20">
        <v>0.77703687504234797</v>
      </c>
      <c r="I20">
        <v>0.79930331564752599</v>
      </c>
      <c r="J20" t="s">
        <v>22</v>
      </c>
      <c r="K20">
        <v>1</v>
      </c>
      <c r="L20">
        <v>0.96064020220539503</v>
      </c>
      <c r="M20">
        <v>0.72004310404064398</v>
      </c>
      <c r="N20">
        <v>0.83071844659650496</v>
      </c>
      <c r="O20">
        <v>1</v>
      </c>
      <c r="P20">
        <v>1</v>
      </c>
      <c r="Q20">
        <v>0.82034902550765698</v>
      </c>
      <c r="R20">
        <v>0.88091056003431301</v>
      </c>
      <c r="S20">
        <v>0.83069492870280004</v>
      </c>
      <c r="T20">
        <v>0.83069492870280004</v>
      </c>
      <c r="U20">
        <v>1</v>
      </c>
      <c r="V20">
        <v>1</v>
      </c>
      <c r="W20">
        <v>0.968640741337638</v>
      </c>
      <c r="X20">
        <v>0.88452811857940805</v>
      </c>
      <c r="Y20">
        <v>0.88085042488683296</v>
      </c>
      <c r="Z20" s="2">
        <f t="shared" si="0"/>
        <v>0.72004310404064398</v>
      </c>
    </row>
    <row r="21" spans="1:26" x14ac:dyDescent="0.55000000000000004">
      <c r="A21" s="1" t="s">
        <v>40</v>
      </c>
      <c r="B21" s="1">
        <v>0.70683936850509499</v>
      </c>
      <c r="C21" s="1">
        <v>0.61108535906927497</v>
      </c>
      <c r="D21" s="1">
        <v>0.95703790950168899</v>
      </c>
      <c r="E21" s="1">
        <v>0.58583006469304899</v>
      </c>
      <c r="F21" s="1">
        <v>1</v>
      </c>
      <c r="G21" s="1">
        <v>0.90062766077723699</v>
      </c>
      <c r="H21" s="1">
        <v>0.77161311933753496</v>
      </c>
      <c r="I21" s="1">
        <v>0.63167733729803299</v>
      </c>
      <c r="J21" s="1">
        <v>0.53246958675517897</v>
      </c>
      <c r="K21" s="1" t="s">
        <v>22</v>
      </c>
      <c r="L21" s="1">
        <v>0.95838564747019594</v>
      </c>
      <c r="M21" s="1">
        <v>0.71636858237240297</v>
      </c>
      <c r="N21" s="1">
        <v>1</v>
      </c>
      <c r="O21" s="1">
        <v>1</v>
      </c>
      <c r="P21" s="1">
        <v>1</v>
      </c>
      <c r="Q21" s="1">
        <v>0.82675488719165302</v>
      </c>
      <c r="R21" s="1">
        <v>0.87947675299762396</v>
      </c>
      <c r="S21" s="1">
        <v>0.82714588180064696</v>
      </c>
      <c r="T21" s="1">
        <v>0.82714588180064696</v>
      </c>
      <c r="U21" s="1">
        <v>1</v>
      </c>
      <c r="V21" s="1">
        <v>1</v>
      </c>
      <c r="W21" s="1">
        <v>0.96816095560127002</v>
      </c>
      <c r="X21" s="1">
        <v>0.87170379356579797</v>
      </c>
      <c r="Y21" s="1">
        <v>0.87948499543004099</v>
      </c>
      <c r="Z21" s="1">
        <f t="shared" si="0"/>
        <v>0.53246958675517897</v>
      </c>
    </row>
    <row r="22" spans="1:26" x14ac:dyDescent="0.55000000000000004">
      <c r="A22" t="s">
        <v>41</v>
      </c>
      <c r="B22">
        <v>0.62544772423856698</v>
      </c>
      <c r="C22">
        <v>0.59810322796503501</v>
      </c>
      <c r="D22">
        <v>0.95816232100047505</v>
      </c>
      <c r="E22">
        <v>0.59447909506792695</v>
      </c>
      <c r="F22">
        <v>1</v>
      </c>
      <c r="G22">
        <v>0.902191091287179</v>
      </c>
      <c r="H22">
        <v>0.77951047159942999</v>
      </c>
      <c r="I22">
        <v>0.65049744413837995</v>
      </c>
      <c r="J22">
        <v>0.53677749724349699</v>
      </c>
      <c r="K22" t="s">
        <v>22</v>
      </c>
      <c r="L22">
        <v>0.95655634866949102</v>
      </c>
      <c r="M22">
        <v>0.73413164748770898</v>
      </c>
      <c r="N22">
        <v>0.83136785535135904</v>
      </c>
      <c r="O22">
        <v>1</v>
      </c>
      <c r="P22">
        <v>1</v>
      </c>
      <c r="Q22">
        <v>0.82385786681591699</v>
      </c>
      <c r="R22">
        <v>0.87559947676205996</v>
      </c>
      <c r="S22">
        <v>1</v>
      </c>
      <c r="T22">
        <v>0.83133357208782099</v>
      </c>
      <c r="U22">
        <v>1</v>
      </c>
      <c r="V22">
        <v>1</v>
      </c>
      <c r="W22">
        <v>0.96834165680587903</v>
      </c>
      <c r="X22">
        <v>0.87556266827012197</v>
      </c>
      <c r="Y22">
        <v>0.87559069077710705</v>
      </c>
      <c r="Z22" s="2">
        <f t="shared" si="0"/>
        <v>0.53677749724349699</v>
      </c>
    </row>
    <row r="23" spans="1:26" x14ac:dyDescent="0.55000000000000004">
      <c r="A23" s="1" t="s">
        <v>42</v>
      </c>
      <c r="B23" s="1">
        <v>0.77129899622006604</v>
      </c>
      <c r="C23" s="1">
        <v>0.60193710168714898</v>
      </c>
      <c r="D23" s="1">
        <v>0.95700168272955799</v>
      </c>
      <c r="E23" s="1">
        <v>0.69330194893722197</v>
      </c>
      <c r="F23" s="1">
        <v>1</v>
      </c>
      <c r="G23" s="1">
        <v>0.69187846264275799</v>
      </c>
      <c r="H23" s="1">
        <v>0.77473733691248603</v>
      </c>
      <c r="I23" s="1">
        <v>0.68948743870467799</v>
      </c>
      <c r="J23" s="1">
        <v>0.70671750110954601</v>
      </c>
      <c r="K23" s="1">
        <v>1</v>
      </c>
      <c r="L23" s="1" t="s">
        <v>22</v>
      </c>
      <c r="M23" s="1">
        <v>0.29003411131080098</v>
      </c>
      <c r="N23" s="1">
        <v>1</v>
      </c>
      <c r="O23" s="1">
        <v>1</v>
      </c>
      <c r="P23" s="1">
        <v>1</v>
      </c>
      <c r="Q23" s="1">
        <v>0.81897877659266205</v>
      </c>
      <c r="R23" s="1">
        <v>0.88369546652300801</v>
      </c>
      <c r="S23" s="1">
        <v>1</v>
      </c>
      <c r="T23" s="1">
        <v>0.82890452746466303</v>
      </c>
      <c r="U23" s="1">
        <v>1</v>
      </c>
      <c r="V23" s="1">
        <v>1</v>
      </c>
      <c r="W23" s="1">
        <v>0.96831222375007797</v>
      </c>
      <c r="X23" s="1">
        <v>0.88221758981245102</v>
      </c>
      <c r="Y23" s="1">
        <v>0.88369546652300801</v>
      </c>
      <c r="Z23" s="1">
        <f t="shared" si="0"/>
        <v>0.29003411131080098</v>
      </c>
    </row>
    <row r="24" spans="1:26" x14ac:dyDescent="0.55000000000000004">
      <c r="A24" t="s">
        <v>43</v>
      </c>
      <c r="B24">
        <v>0.77137320819967603</v>
      </c>
      <c r="C24">
        <v>0.60022634280730303</v>
      </c>
      <c r="D24">
        <v>0.95701605571160997</v>
      </c>
      <c r="E24">
        <v>0.69417548318025502</v>
      </c>
      <c r="F24">
        <v>1</v>
      </c>
      <c r="G24">
        <v>0.69002901549103501</v>
      </c>
      <c r="H24">
        <v>0.77546525791901999</v>
      </c>
      <c r="I24">
        <v>0.69164239367506697</v>
      </c>
      <c r="J24">
        <v>0.71184308211147096</v>
      </c>
      <c r="K24">
        <v>1</v>
      </c>
      <c r="L24" t="s">
        <v>22</v>
      </c>
      <c r="M24">
        <v>0.292852623888674</v>
      </c>
      <c r="N24">
        <v>0.85764128075131696</v>
      </c>
      <c r="O24">
        <v>1</v>
      </c>
      <c r="P24">
        <v>1</v>
      </c>
      <c r="Q24">
        <v>0.82479805430203401</v>
      </c>
      <c r="R24">
        <v>0.88563787463832799</v>
      </c>
      <c r="S24">
        <v>1</v>
      </c>
      <c r="T24">
        <v>0.82982480163363403</v>
      </c>
      <c r="U24">
        <v>1</v>
      </c>
      <c r="V24">
        <v>1</v>
      </c>
      <c r="W24">
        <v>0.96794548969776795</v>
      </c>
      <c r="X24">
        <v>0.88207197493869804</v>
      </c>
      <c r="Y24">
        <v>0.88563787463832799</v>
      </c>
      <c r="Z24" s="2">
        <f t="shared" si="0"/>
        <v>0.292852623888674</v>
      </c>
    </row>
    <row r="25" spans="1:26" x14ac:dyDescent="0.55000000000000004">
      <c r="A25" s="1" t="s">
        <v>44</v>
      </c>
      <c r="B25" s="1">
        <v>0.75071343780853805</v>
      </c>
      <c r="C25" s="1">
        <v>0.53246065137822696</v>
      </c>
      <c r="D25" s="1">
        <v>0.95486261406253403</v>
      </c>
      <c r="E25" s="1">
        <v>0.83730472514555898</v>
      </c>
      <c r="F25" s="1">
        <v>1</v>
      </c>
      <c r="G25" s="1">
        <v>0.59707346096380498</v>
      </c>
      <c r="H25" s="1">
        <v>0.77373951607730995</v>
      </c>
      <c r="I25" s="1">
        <v>0.62720399089260703</v>
      </c>
      <c r="J25" s="1">
        <v>0.60924139846132297</v>
      </c>
      <c r="K25" s="1">
        <v>1</v>
      </c>
      <c r="L25" s="1">
        <v>0.95401240284908595</v>
      </c>
      <c r="M25" s="1" t="s">
        <v>22</v>
      </c>
      <c r="N25" s="1">
        <v>1</v>
      </c>
      <c r="O25" s="1">
        <v>1</v>
      </c>
      <c r="P25" s="1">
        <v>1</v>
      </c>
      <c r="Q25" s="1">
        <v>0.80294488284075805</v>
      </c>
      <c r="R25" s="1">
        <v>0.89262492997206699</v>
      </c>
      <c r="S25" s="1">
        <v>1</v>
      </c>
      <c r="T25" s="1">
        <v>0.82982594841648505</v>
      </c>
      <c r="U25" s="1">
        <v>1</v>
      </c>
      <c r="V25" s="1">
        <v>1</v>
      </c>
      <c r="W25" s="1">
        <v>0.96837518555689495</v>
      </c>
      <c r="X25" s="1">
        <v>0.87167667600360399</v>
      </c>
      <c r="Y25" s="1">
        <v>0.89262492997206699</v>
      </c>
      <c r="Z25" s="1">
        <f t="shared" si="0"/>
        <v>0.53246065137822696</v>
      </c>
    </row>
    <row r="26" spans="1:26" x14ac:dyDescent="0.55000000000000004">
      <c r="A26" t="s">
        <v>45</v>
      </c>
      <c r="B26">
        <v>0.75350693881587505</v>
      </c>
      <c r="C26">
        <v>0.54024177445281096</v>
      </c>
      <c r="D26">
        <v>0.95569996628770104</v>
      </c>
      <c r="E26">
        <v>0.86263512186052804</v>
      </c>
      <c r="F26">
        <v>1</v>
      </c>
      <c r="G26">
        <v>0.59571505077675302</v>
      </c>
      <c r="H26">
        <v>0.77432587026772903</v>
      </c>
      <c r="I26">
        <v>0.62803350736582997</v>
      </c>
      <c r="J26">
        <v>0.61344517735111403</v>
      </c>
      <c r="K26">
        <v>1</v>
      </c>
      <c r="L26">
        <v>0.95398162522615404</v>
      </c>
      <c r="M26" t="s">
        <v>22</v>
      </c>
      <c r="N26">
        <v>0.88472033550225704</v>
      </c>
      <c r="O26">
        <v>1</v>
      </c>
      <c r="P26">
        <v>1</v>
      </c>
      <c r="Q26">
        <v>0.81158997606586902</v>
      </c>
      <c r="R26">
        <v>0.89108022106281404</v>
      </c>
      <c r="S26">
        <v>1</v>
      </c>
      <c r="T26">
        <v>0.82870798352796604</v>
      </c>
      <c r="U26">
        <v>1</v>
      </c>
      <c r="V26">
        <v>1</v>
      </c>
      <c r="W26">
        <v>0.96807600188334497</v>
      </c>
      <c r="X26">
        <v>0.86488912463896495</v>
      </c>
      <c r="Y26">
        <v>0.89108022106281404</v>
      </c>
      <c r="Z26" s="2">
        <f t="shared" si="0"/>
        <v>0.54024177445281096</v>
      </c>
    </row>
    <row r="27" spans="1:26" x14ac:dyDescent="0.55000000000000004">
      <c r="A27" s="1" t="s">
        <v>89</v>
      </c>
      <c r="B27" s="1">
        <v>0.81831555934251798</v>
      </c>
      <c r="C27" s="1">
        <v>0.56737857731933605</v>
      </c>
      <c r="D27" s="1">
        <v>0.95982118657674198</v>
      </c>
      <c r="E27" s="1">
        <v>0.43924566417875499</v>
      </c>
      <c r="F27" s="1">
        <v>1</v>
      </c>
      <c r="G27" s="1">
        <v>0.66239076664763596</v>
      </c>
      <c r="H27" s="1">
        <v>0.77491363135512004</v>
      </c>
      <c r="I27" s="1">
        <v>0.58858454894620404</v>
      </c>
      <c r="J27" s="1">
        <v>0.61247439650785496</v>
      </c>
      <c r="K27" s="1">
        <v>1</v>
      </c>
      <c r="L27" s="1">
        <v>0.95907939381190399</v>
      </c>
      <c r="M27" s="1">
        <v>0.41898788858217201</v>
      </c>
      <c r="N27" s="1" t="s">
        <v>22</v>
      </c>
      <c r="O27" s="1">
        <v>1</v>
      </c>
      <c r="P27" s="1">
        <v>1</v>
      </c>
      <c r="Q27" s="1">
        <v>0.82267059742884197</v>
      </c>
      <c r="R27" s="1">
        <v>0.94292242007605998</v>
      </c>
      <c r="S27" s="1">
        <v>0.82968317013980897</v>
      </c>
      <c r="T27" s="1">
        <v>0.82968317013980897</v>
      </c>
      <c r="U27" s="1">
        <v>1</v>
      </c>
      <c r="V27" s="1">
        <v>1</v>
      </c>
      <c r="W27" s="1">
        <v>0.96837470847247897</v>
      </c>
      <c r="X27" s="1">
        <v>0.81857531962652996</v>
      </c>
      <c r="Y27" s="1">
        <v>0.94292242007605998</v>
      </c>
      <c r="Z27" s="1">
        <f t="shared" si="0"/>
        <v>0.41898788858217201</v>
      </c>
    </row>
    <row r="28" spans="1:26" x14ac:dyDescent="0.55000000000000004">
      <c r="A28" t="s">
        <v>90</v>
      </c>
      <c r="B28">
        <v>0.81674350328859902</v>
      </c>
      <c r="C28">
        <v>0.55986826264640199</v>
      </c>
      <c r="D28">
        <v>0.96072099590375004</v>
      </c>
      <c r="E28">
        <v>0.45444260791038199</v>
      </c>
      <c r="F28">
        <v>1</v>
      </c>
      <c r="G28">
        <v>0.65294899623813496</v>
      </c>
      <c r="H28">
        <v>0.77786272296272096</v>
      </c>
      <c r="I28">
        <v>0.605954851417982</v>
      </c>
      <c r="J28">
        <v>0.59074730933858199</v>
      </c>
      <c r="K28">
        <v>1</v>
      </c>
      <c r="L28">
        <v>0.95802286615173105</v>
      </c>
      <c r="M28">
        <v>0.39717181775361199</v>
      </c>
      <c r="N28" t="s">
        <v>22</v>
      </c>
      <c r="O28">
        <v>1</v>
      </c>
      <c r="P28">
        <v>1</v>
      </c>
      <c r="Q28">
        <v>0.823901572401327</v>
      </c>
      <c r="R28">
        <v>0.93832403356648098</v>
      </c>
      <c r="S28">
        <v>0.83083471184142199</v>
      </c>
      <c r="T28">
        <v>0.83083471184142199</v>
      </c>
      <c r="U28">
        <v>1</v>
      </c>
      <c r="V28">
        <v>1</v>
      </c>
      <c r="W28">
        <v>0.96819651530045903</v>
      </c>
      <c r="X28">
        <v>0.81796738827705495</v>
      </c>
      <c r="Y28">
        <v>0.93832403356648098</v>
      </c>
      <c r="Z28" s="2">
        <f t="shared" si="0"/>
        <v>0.39717181775361199</v>
      </c>
    </row>
    <row r="29" spans="1:26" x14ac:dyDescent="0.55000000000000004">
      <c r="A29" s="1" t="s">
        <v>91</v>
      </c>
      <c r="B29" s="1">
        <v>0.83073148286998599</v>
      </c>
      <c r="C29" s="1">
        <v>0.471016587841943</v>
      </c>
      <c r="D29" s="1">
        <v>0.95324577801644195</v>
      </c>
      <c r="E29" s="1">
        <v>0.54804408118496295</v>
      </c>
      <c r="F29" s="1">
        <v>1</v>
      </c>
      <c r="G29" s="1">
        <v>0.54752126066369</v>
      </c>
      <c r="H29" s="1">
        <v>0.77492270866002799</v>
      </c>
      <c r="I29" s="1">
        <v>0.71173484319569402</v>
      </c>
      <c r="J29" s="1">
        <v>0.55731264047258899</v>
      </c>
      <c r="K29" s="1">
        <v>1</v>
      </c>
      <c r="L29" s="1">
        <v>0.95691178373451102</v>
      </c>
      <c r="M29" s="1">
        <v>0.78327925492803896</v>
      </c>
      <c r="N29" s="1">
        <v>1</v>
      </c>
      <c r="O29" s="1">
        <v>1</v>
      </c>
      <c r="P29" s="1" t="s">
        <v>22</v>
      </c>
      <c r="Q29" s="1">
        <v>0.74739090430683197</v>
      </c>
      <c r="R29" s="1">
        <v>0.73859119237487803</v>
      </c>
      <c r="S29" s="1">
        <v>0.83073148286998599</v>
      </c>
      <c r="T29" s="1">
        <v>0.83073148286998599</v>
      </c>
      <c r="U29" s="1">
        <v>1</v>
      </c>
      <c r="V29" s="1">
        <v>1</v>
      </c>
      <c r="W29" s="1">
        <v>0.96826493660806501</v>
      </c>
      <c r="X29" s="1">
        <v>0.73551185952341203</v>
      </c>
      <c r="Y29" s="1">
        <v>0.73888637591615303</v>
      </c>
      <c r="Z29" s="1">
        <f t="shared" si="0"/>
        <v>0.471016587841943</v>
      </c>
    </row>
    <row r="30" spans="1:26" x14ac:dyDescent="0.55000000000000004">
      <c r="A30" t="s">
        <v>92</v>
      </c>
      <c r="B30">
        <v>0.82694189012691799</v>
      </c>
      <c r="C30">
        <v>0.47611057739129597</v>
      </c>
      <c r="D30">
        <v>0.95623879004114998</v>
      </c>
      <c r="E30">
        <v>0.52130132410172902</v>
      </c>
      <c r="F30">
        <v>1</v>
      </c>
      <c r="G30">
        <v>0.53988937287503902</v>
      </c>
      <c r="H30">
        <v>0.77150608706632995</v>
      </c>
      <c r="I30">
        <v>0.70823076013809605</v>
      </c>
      <c r="J30">
        <v>0.51430252110562902</v>
      </c>
      <c r="K30">
        <v>1</v>
      </c>
      <c r="L30">
        <v>0.95584658668132405</v>
      </c>
      <c r="M30">
        <v>0.77342041252478799</v>
      </c>
      <c r="N30">
        <v>0.89642846750383198</v>
      </c>
      <c r="O30">
        <v>1</v>
      </c>
      <c r="P30" t="s">
        <v>22</v>
      </c>
      <c r="Q30">
        <v>0.732208940684973</v>
      </c>
      <c r="R30">
        <v>0.72642955509043206</v>
      </c>
      <c r="S30">
        <v>0.82694189012691799</v>
      </c>
      <c r="T30">
        <v>0.82694189012691799</v>
      </c>
      <c r="U30">
        <v>1</v>
      </c>
      <c r="V30">
        <v>1</v>
      </c>
      <c r="W30">
        <v>0.96790696048733604</v>
      </c>
      <c r="X30">
        <v>0.73183430137649996</v>
      </c>
      <c r="Y30">
        <v>0.72645456298309896</v>
      </c>
      <c r="Z30" s="2">
        <f t="shared" si="0"/>
        <v>0.47611057739129597</v>
      </c>
    </row>
    <row r="31" spans="1:26" x14ac:dyDescent="0.55000000000000004">
      <c r="A31" s="1" t="s">
        <v>46</v>
      </c>
      <c r="B31" s="1">
        <v>0.69181767750136802</v>
      </c>
      <c r="C31" s="1">
        <v>0.64030487353626098</v>
      </c>
      <c r="D31" s="1">
        <v>0.96025148054299903</v>
      </c>
      <c r="E31" s="1">
        <v>0.706480898998601</v>
      </c>
      <c r="F31" s="1">
        <v>1</v>
      </c>
      <c r="G31" s="1">
        <v>0.69091091329731702</v>
      </c>
      <c r="H31" s="1">
        <v>0.77542971043319497</v>
      </c>
      <c r="I31" s="1">
        <v>0.69637184538080799</v>
      </c>
      <c r="J31" s="1">
        <v>0.68113567086339</v>
      </c>
      <c r="K31" s="1">
        <v>1</v>
      </c>
      <c r="L31" s="1">
        <v>0.960129716273597</v>
      </c>
      <c r="M31" s="1">
        <v>0.635264643799336</v>
      </c>
      <c r="N31" s="1">
        <v>1</v>
      </c>
      <c r="O31" s="1">
        <v>1</v>
      </c>
      <c r="P31" s="1">
        <v>1</v>
      </c>
      <c r="Q31" s="1" t="s">
        <v>22</v>
      </c>
      <c r="R31" s="1">
        <v>0.871041533557529</v>
      </c>
      <c r="S31" s="1">
        <v>0.83074628714172405</v>
      </c>
      <c r="T31" s="1">
        <v>0.83074628714172405</v>
      </c>
      <c r="U31" s="1">
        <v>1</v>
      </c>
      <c r="V31" s="1">
        <v>1</v>
      </c>
      <c r="W31" s="1">
        <v>0.96838861957508005</v>
      </c>
      <c r="X31" s="1">
        <v>0.87882586686336295</v>
      </c>
      <c r="Y31" s="1">
        <v>0.871041533557529</v>
      </c>
      <c r="Z31" s="1">
        <f t="shared" si="0"/>
        <v>0.635264643799336</v>
      </c>
    </row>
    <row r="32" spans="1:26" x14ac:dyDescent="0.55000000000000004">
      <c r="A32" t="s">
        <v>47</v>
      </c>
      <c r="B32">
        <v>0.69406730369564595</v>
      </c>
      <c r="C32">
        <v>0.63689014950938405</v>
      </c>
      <c r="D32">
        <v>0.96008440285799101</v>
      </c>
      <c r="E32">
        <v>0.70486243086369205</v>
      </c>
      <c r="F32">
        <v>1</v>
      </c>
      <c r="G32">
        <v>0.69028323724103902</v>
      </c>
      <c r="H32">
        <v>0.77958984789688102</v>
      </c>
      <c r="I32">
        <v>0.70246650735810801</v>
      </c>
      <c r="J32">
        <v>0.67734381325271498</v>
      </c>
      <c r="K32">
        <v>1</v>
      </c>
      <c r="L32">
        <v>0.961512891940972</v>
      </c>
      <c r="M32">
        <v>0.63832004226516503</v>
      </c>
      <c r="N32">
        <v>0.86096209612728003</v>
      </c>
      <c r="O32">
        <v>1</v>
      </c>
      <c r="P32">
        <v>1</v>
      </c>
      <c r="Q32" t="s">
        <v>22</v>
      </c>
      <c r="R32">
        <v>0.87309742302758597</v>
      </c>
      <c r="S32">
        <v>0.83380724548466001</v>
      </c>
      <c r="T32">
        <v>0.83380724548466001</v>
      </c>
      <c r="U32">
        <v>1</v>
      </c>
      <c r="V32">
        <v>1</v>
      </c>
      <c r="W32">
        <v>0.96831564546819504</v>
      </c>
      <c r="X32">
        <v>0.87511255039648705</v>
      </c>
      <c r="Y32">
        <v>0.87309742302758597</v>
      </c>
      <c r="Z32" s="2">
        <f t="shared" si="0"/>
        <v>0.63689014950938405</v>
      </c>
    </row>
    <row r="33" spans="1:26" x14ac:dyDescent="0.55000000000000004">
      <c r="A33" t="s">
        <v>93</v>
      </c>
      <c r="B33">
        <v>0.77927831519978297</v>
      </c>
      <c r="C33">
        <v>0.44117725242817202</v>
      </c>
      <c r="D33">
        <v>0.95704821474080504</v>
      </c>
      <c r="E33">
        <v>0.60714209207501302</v>
      </c>
      <c r="F33">
        <v>1</v>
      </c>
      <c r="G33">
        <v>0.65852253765975299</v>
      </c>
      <c r="H33">
        <v>0.77644956760288497</v>
      </c>
      <c r="I33">
        <v>0.51671816721844099</v>
      </c>
      <c r="J33">
        <v>0.46885421828462098</v>
      </c>
      <c r="K33">
        <v>1</v>
      </c>
      <c r="L33">
        <v>0.95564366842056903</v>
      </c>
      <c r="M33">
        <v>0.46432156987109402</v>
      </c>
      <c r="N33">
        <v>0.90652236810245801</v>
      </c>
      <c r="O33">
        <v>1</v>
      </c>
      <c r="P33">
        <v>1</v>
      </c>
      <c r="Q33">
        <v>0.77172710757040897</v>
      </c>
      <c r="R33">
        <v>1</v>
      </c>
      <c r="S33" t="s">
        <v>22</v>
      </c>
      <c r="T33">
        <v>0.83016473299356297</v>
      </c>
      <c r="U33">
        <v>1</v>
      </c>
      <c r="V33">
        <v>1</v>
      </c>
      <c r="W33">
        <v>0.96796362708129202</v>
      </c>
      <c r="X33">
        <v>0.76357145903330303</v>
      </c>
      <c r="Y33">
        <v>0.75667321340137705</v>
      </c>
      <c r="Z33" s="2">
        <f t="shared" si="0"/>
        <v>0.44117725242817202</v>
      </c>
    </row>
    <row r="34" spans="1:26" x14ac:dyDescent="0.55000000000000004">
      <c r="A34" s="1" t="s">
        <v>94</v>
      </c>
      <c r="B34" s="1">
        <v>0.76713311497980496</v>
      </c>
      <c r="C34" s="1">
        <v>0.24339168423646301</v>
      </c>
      <c r="D34" s="1">
        <v>0.95798016649250395</v>
      </c>
      <c r="E34" s="1">
        <v>0.15834322542542001</v>
      </c>
      <c r="F34" s="1">
        <v>1</v>
      </c>
      <c r="G34" s="1">
        <v>0.45407206088000202</v>
      </c>
      <c r="H34" s="1">
        <v>0.77562888418902298</v>
      </c>
      <c r="I34" s="1">
        <v>0.434232774752977</v>
      </c>
      <c r="J34" s="1">
        <v>0.30449919681066501</v>
      </c>
      <c r="K34" s="1">
        <v>1</v>
      </c>
      <c r="L34" s="1">
        <v>0.96520482653566697</v>
      </c>
      <c r="M34" s="1">
        <v>0.100857364297696</v>
      </c>
      <c r="N34" s="1">
        <v>1</v>
      </c>
      <c r="O34" s="1">
        <v>1</v>
      </c>
      <c r="P34" s="1">
        <v>1</v>
      </c>
      <c r="Q34" s="1">
        <v>0.77341813472288501</v>
      </c>
      <c r="R34" s="1">
        <v>0.77758941775544999</v>
      </c>
      <c r="S34" s="1">
        <v>0.82898615827139899</v>
      </c>
      <c r="T34" s="1" t="s">
        <v>22</v>
      </c>
      <c r="U34" s="1">
        <v>1</v>
      </c>
      <c r="V34" s="1">
        <v>1</v>
      </c>
      <c r="W34" s="1">
        <v>0.96832871834456502</v>
      </c>
      <c r="X34" s="1">
        <v>0.59632392775741605</v>
      </c>
      <c r="Y34" s="1">
        <v>0.77758941775544999</v>
      </c>
      <c r="Z34" s="1">
        <f t="shared" si="0"/>
        <v>0.100857364297696</v>
      </c>
    </row>
    <row r="35" spans="1:26" x14ac:dyDescent="0.55000000000000004">
      <c r="A35" t="s">
        <v>95</v>
      </c>
      <c r="B35">
        <v>0.55075839858968201</v>
      </c>
      <c r="C35">
        <v>0.43676193221472898</v>
      </c>
      <c r="D35">
        <v>0.95634285645431505</v>
      </c>
      <c r="E35">
        <v>0.433020368187091</v>
      </c>
      <c r="F35">
        <v>1</v>
      </c>
      <c r="G35">
        <v>0.54152270535806402</v>
      </c>
      <c r="H35">
        <v>0.77826189128555001</v>
      </c>
      <c r="I35">
        <v>0.59988115770156802</v>
      </c>
      <c r="J35">
        <v>0.41976127275980502</v>
      </c>
      <c r="K35">
        <v>1</v>
      </c>
      <c r="L35">
        <v>0.95674856197240299</v>
      </c>
      <c r="M35">
        <v>0.59712180725160902</v>
      </c>
      <c r="N35">
        <v>0.88651235089260105</v>
      </c>
      <c r="O35">
        <v>1</v>
      </c>
      <c r="P35">
        <v>1</v>
      </c>
      <c r="Q35">
        <v>0.80324386280972104</v>
      </c>
      <c r="R35">
        <v>0.95737083853961902</v>
      </c>
      <c r="S35">
        <v>0.83265986527779401</v>
      </c>
      <c r="T35" t="s">
        <v>22</v>
      </c>
      <c r="U35">
        <v>1</v>
      </c>
      <c r="V35">
        <v>1</v>
      </c>
      <c r="W35">
        <v>0.96816509695564401</v>
      </c>
      <c r="X35">
        <v>0.85214777852227996</v>
      </c>
      <c r="Y35">
        <v>0.87233714387240802</v>
      </c>
      <c r="Z35" s="2">
        <f t="shared" si="0"/>
        <v>0.41976127275980502</v>
      </c>
    </row>
    <row r="36" spans="1:26" x14ac:dyDescent="0.55000000000000004">
      <c r="A36" s="2" t="s">
        <v>50</v>
      </c>
      <c r="B36">
        <f>SUM(B2:B35)</f>
        <v>22.804668856149664</v>
      </c>
      <c r="C36" s="3">
        <f t="shared" ref="C36:Y36" si="1">SUM(C2:C35)</f>
        <v>17.488508200351525</v>
      </c>
      <c r="D36">
        <f t="shared" si="1"/>
        <v>30.638595978923107</v>
      </c>
      <c r="E36">
        <f t="shared" si="1"/>
        <v>19.195814765208151</v>
      </c>
      <c r="F36">
        <f t="shared" si="1"/>
        <v>32</v>
      </c>
      <c r="G36">
        <f t="shared" si="1"/>
        <v>20.540913608640835</v>
      </c>
      <c r="H36">
        <f t="shared" si="1"/>
        <v>24.836397959206504</v>
      </c>
      <c r="I36">
        <f t="shared" si="1"/>
        <v>20.452621636475772</v>
      </c>
      <c r="J36" s="2">
        <f t="shared" si="1"/>
        <v>18.066814670941966</v>
      </c>
      <c r="K36">
        <f t="shared" si="1"/>
        <v>32</v>
      </c>
      <c r="L36">
        <f t="shared" si="1"/>
        <v>30.65823027919976</v>
      </c>
      <c r="M36">
        <f t="shared" si="1"/>
        <v>17.924798436262812</v>
      </c>
      <c r="N36">
        <f t="shared" si="1"/>
        <v>29.999417187963278</v>
      </c>
      <c r="O36">
        <f t="shared" si="1"/>
        <v>34</v>
      </c>
      <c r="P36">
        <f t="shared" si="1"/>
        <v>32</v>
      </c>
      <c r="Q36">
        <f t="shared" si="1"/>
        <v>25.818740299166915</v>
      </c>
      <c r="R36">
        <f t="shared" si="1"/>
        <v>29.229087061050393</v>
      </c>
      <c r="S36">
        <f t="shared" si="1"/>
        <v>28.24872365920357</v>
      </c>
      <c r="T36">
        <f t="shared" si="1"/>
        <v>26.565839201778509</v>
      </c>
      <c r="U36">
        <f t="shared" si="1"/>
        <v>34</v>
      </c>
      <c r="V36">
        <f t="shared" si="1"/>
        <v>34</v>
      </c>
      <c r="W36">
        <f t="shared" si="1"/>
        <v>32.920551661726215</v>
      </c>
      <c r="X36">
        <f t="shared" si="1"/>
        <v>28.077209116237508</v>
      </c>
      <c r="Y36">
        <f t="shared" si="1"/>
        <v>29.302431665795901</v>
      </c>
      <c r="Z36" s="2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"/>
  <sheetViews>
    <sheetView zoomScale="70" zoomScaleNormal="70" workbookViewId="0"/>
  </sheetViews>
  <sheetFormatPr defaultRowHeight="18" x14ac:dyDescent="0.55000000000000004"/>
  <cols>
    <col min="1" max="1" width="37" bestFit="1" customWidth="1"/>
  </cols>
  <sheetData>
    <row r="1" spans="1:2" x14ac:dyDescent="0.55000000000000004">
      <c r="A1" t="s">
        <v>52</v>
      </c>
      <c r="B1" t="s">
        <v>102</v>
      </c>
    </row>
    <row r="2" spans="1:2" x14ac:dyDescent="0.55000000000000004">
      <c r="A2" s="2" t="s">
        <v>21</v>
      </c>
      <c r="B2">
        <v>1</v>
      </c>
    </row>
    <row r="3" spans="1:2" x14ac:dyDescent="0.55000000000000004">
      <c r="A3" s="2" t="s">
        <v>23</v>
      </c>
      <c r="B3" s="2">
        <v>0.700493013764379</v>
      </c>
    </row>
    <row r="4" spans="1:2" x14ac:dyDescent="0.55000000000000004">
      <c r="A4" s="2" t="s">
        <v>103</v>
      </c>
      <c r="B4" s="2">
        <v>0.70056084735215696</v>
      </c>
    </row>
    <row r="5" spans="1:2" x14ac:dyDescent="0.55000000000000004">
      <c r="A5" s="2" t="s">
        <v>24</v>
      </c>
      <c r="B5" s="2">
        <v>0.70004472679466401</v>
      </c>
    </row>
    <row r="6" spans="1:2" x14ac:dyDescent="0.55000000000000004">
      <c r="A6" s="2" t="s">
        <v>25</v>
      </c>
      <c r="B6">
        <v>0.70096855266995495</v>
      </c>
    </row>
    <row r="7" spans="1:2" x14ac:dyDescent="0.55000000000000004">
      <c r="A7" s="2" t="s">
        <v>26</v>
      </c>
      <c r="B7">
        <v>0.92793525966351198</v>
      </c>
    </row>
    <row r="8" spans="1:2" x14ac:dyDescent="0.55000000000000004">
      <c r="A8" s="2" t="s">
        <v>27</v>
      </c>
      <c r="B8">
        <v>0.71207367506001895</v>
      </c>
    </row>
    <row r="9" spans="1:2" x14ac:dyDescent="0.55000000000000004">
      <c r="A9" s="2" t="s">
        <v>28</v>
      </c>
      <c r="B9">
        <v>0.70270398105906295</v>
      </c>
    </row>
    <row r="10" spans="1:2" x14ac:dyDescent="0.55000000000000004">
      <c r="A10" s="2" t="s">
        <v>29</v>
      </c>
      <c r="B10">
        <v>0.70211444749140794</v>
      </c>
    </row>
    <row r="11" spans="1:2" x14ac:dyDescent="0.55000000000000004">
      <c r="A11" s="2" t="s">
        <v>30</v>
      </c>
      <c r="B11">
        <v>0.70267591373674498</v>
      </c>
    </row>
    <row r="12" spans="1:2" x14ac:dyDescent="0.55000000000000004">
      <c r="A12" s="2" t="s">
        <v>31</v>
      </c>
      <c r="B12">
        <v>0.70230084544684501</v>
      </c>
    </row>
    <row r="13" spans="1:2" x14ac:dyDescent="0.55000000000000004">
      <c r="A13" s="2" t="s">
        <v>32</v>
      </c>
      <c r="B13">
        <v>0.70144125409874902</v>
      </c>
    </row>
    <row r="14" spans="1:2" x14ac:dyDescent="0.55000000000000004">
      <c r="A14" s="2" t="s">
        <v>33</v>
      </c>
      <c r="B14">
        <v>0.70021369302233105</v>
      </c>
    </row>
    <row r="15" spans="1:2" x14ac:dyDescent="0.55000000000000004">
      <c r="A15" s="2" t="s">
        <v>34</v>
      </c>
      <c r="B15">
        <v>0.70000509425178303</v>
      </c>
    </row>
    <row r="16" spans="1:2" x14ac:dyDescent="0.55000000000000004">
      <c r="A16" s="2" t="s">
        <v>35</v>
      </c>
      <c r="B16">
        <v>0.70075314852609305</v>
      </c>
    </row>
    <row r="17" spans="1:2" x14ac:dyDescent="0.55000000000000004">
      <c r="A17" s="2" t="s">
        <v>36</v>
      </c>
      <c r="B17">
        <v>0.70306576809680199</v>
      </c>
    </row>
    <row r="18" spans="1:2" x14ac:dyDescent="0.55000000000000004">
      <c r="A18" s="2" t="s">
        <v>37</v>
      </c>
      <c r="B18">
        <v>0.70117960932201195</v>
      </c>
    </row>
    <row r="19" spans="1:2" x14ac:dyDescent="0.55000000000000004">
      <c r="A19" s="2" t="s">
        <v>38</v>
      </c>
      <c r="B19">
        <v>0.70000115243485195</v>
      </c>
    </row>
    <row r="20" spans="1:2" x14ac:dyDescent="0.55000000000000004">
      <c r="A20" s="2" t="s">
        <v>39</v>
      </c>
      <c r="B20">
        <v>0.70000053905755799</v>
      </c>
    </row>
    <row r="21" spans="1:2" x14ac:dyDescent="0.55000000000000004">
      <c r="A21" s="2" t="s">
        <v>40</v>
      </c>
      <c r="B21">
        <v>0.70000877338827205</v>
      </c>
    </row>
    <row r="22" spans="1:2" x14ac:dyDescent="0.55000000000000004">
      <c r="A22" s="2" t="s">
        <v>41</v>
      </c>
      <c r="B22">
        <v>0.70000746584904305</v>
      </c>
    </row>
    <row r="23" spans="1:2" x14ac:dyDescent="0.55000000000000004">
      <c r="A23" s="2" t="s">
        <v>42</v>
      </c>
      <c r="B23">
        <v>0.70555524693044203</v>
      </c>
    </row>
    <row r="24" spans="1:2" x14ac:dyDescent="0.55000000000000004">
      <c r="A24" s="2" t="s">
        <v>43</v>
      </c>
      <c r="B24">
        <v>0.704838649615943</v>
      </c>
    </row>
    <row r="25" spans="1:2" x14ac:dyDescent="0.55000000000000004">
      <c r="A25" s="2" t="s">
        <v>44</v>
      </c>
      <c r="B25">
        <v>0.70019355633749203</v>
      </c>
    </row>
    <row r="26" spans="1:2" x14ac:dyDescent="0.55000000000000004">
      <c r="A26" s="2" t="s">
        <v>45</v>
      </c>
      <c r="B26">
        <v>0.70017040733108504</v>
      </c>
    </row>
    <row r="27" spans="1:2" x14ac:dyDescent="0.55000000000000004">
      <c r="A27" s="2" t="s">
        <v>104</v>
      </c>
      <c r="B27">
        <v>0.70947963961300897</v>
      </c>
    </row>
    <row r="28" spans="1:2" x14ac:dyDescent="0.55000000000000004">
      <c r="A28" s="2" t="s">
        <v>105</v>
      </c>
      <c r="B28">
        <v>0.75237069635360199</v>
      </c>
    </row>
    <row r="29" spans="1:2" x14ac:dyDescent="0.55000000000000004">
      <c r="A29" s="2" t="s">
        <v>106</v>
      </c>
      <c r="B29">
        <v>0.70114907475735699</v>
      </c>
    </row>
    <row r="30" spans="1:2" x14ac:dyDescent="0.55000000000000004">
      <c r="A30" s="2" t="s">
        <v>107</v>
      </c>
      <c r="B30">
        <v>0.70408801268184595</v>
      </c>
    </row>
    <row r="31" spans="1:2" x14ac:dyDescent="0.55000000000000004">
      <c r="A31" s="2" t="s">
        <v>46</v>
      </c>
      <c r="B31">
        <v>0.70000270983416202</v>
      </c>
    </row>
    <row r="32" spans="1:2" x14ac:dyDescent="0.55000000000000004">
      <c r="A32" s="2" t="s">
        <v>47</v>
      </c>
      <c r="B32">
        <v>0.700230287793144</v>
      </c>
    </row>
    <row r="33" spans="1:2" x14ac:dyDescent="0.55000000000000004">
      <c r="A33" s="2" t="s">
        <v>108</v>
      </c>
      <c r="B33">
        <v>0.801254593740093</v>
      </c>
    </row>
    <row r="34" spans="1:2" x14ac:dyDescent="0.55000000000000004">
      <c r="A34" s="2" t="s">
        <v>109</v>
      </c>
      <c r="B34">
        <v>0.95217316632636695</v>
      </c>
    </row>
    <row r="35" spans="1:2" x14ac:dyDescent="0.55000000000000004">
      <c r="A35" s="2" t="s">
        <v>110</v>
      </c>
      <c r="B35">
        <v>0.75586517375458395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9"/>
  <sheetViews>
    <sheetView zoomScale="70" zoomScaleNormal="70" workbookViewId="0">
      <pane xSplit="1" topLeftCell="B1" activePane="topRight" state="frozen"/>
      <selection pane="topRight"/>
    </sheetView>
  </sheetViews>
  <sheetFormatPr defaultRowHeight="18" x14ac:dyDescent="0.55000000000000004"/>
  <cols>
    <col min="1" max="1" width="33.83203125" bestFit="1" customWidth="1"/>
  </cols>
  <sheetData>
    <row r="1" spans="1:26" x14ac:dyDescent="0.55000000000000004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53</v>
      </c>
      <c r="X1" t="s">
        <v>54</v>
      </c>
      <c r="Y1" t="s">
        <v>55</v>
      </c>
      <c r="Z1" t="s">
        <v>59</v>
      </c>
    </row>
    <row r="2" spans="1:26" x14ac:dyDescent="0.55000000000000004">
      <c r="A2" t="s">
        <v>21</v>
      </c>
      <c r="B2">
        <v>0.88500000000000001</v>
      </c>
      <c r="C2">
        <v>0.87</v>
      </c>
      <c r="D2">
        <v>1</v>
      </c>
      <c r="E2">
        <v>0.88400000000000001</v>
      </c>
      <c r="F2">
        <v>1</v>
      </c>
      <c r="G2">
        <v>0.82850000000000001</v>
      </c>
      <c r="H2">
        <v>1</v>
      </c>
      <c r="I2">
        <v>0.94399999999999995</v>
      </c>
      <c r="J2">
        <v>1</v>
      </c>
      <c r="K2">
        <v>1</v>
      </c>
      <c r="L2">
        <v>0.92549999999999999</v>
      </c>
      <c r="M2">
        <v>0.81850000000000001</v>
      </c>
      <c r="N2">
        <v>1</v>
      </c>
      <c r="O2">
        <v>1</v>
      </c>
      <c r="P2">
        <v>1</v>
      </c>
      <c r="Q2">
        <v>0.90649999999999997</v>
      </c>
      <c r="R2">
        <v>1</v>
      </c>
      <c r="S2">
        <v>0.97050000000000003</v>
      </c>
      <c r="T2">
        <v>0.97199999999999998</v>
      </c>
      <c r="U2">
        <v>1</v>
      </c>
      <c r="V2">
        <v>1</v>
      </c>
      <c r="W2">
        <v>0.999</v>
      </c>
      <c r="X2">
        <v>0.97050000000000003</v>
      </c>
      <c r="Y2">
        <v>0.88500000000000001</v>
      </c>
      <c r="Z2">
        <f>MIN(B2:Y2)</f>
        <v>0.81850000000000001</v>
      </c>
    </row>
    <row r="3" spans="1:26" x14ac:dyDescent="0.55000000000000004">
      <c r="A3" t="s">
        <v>23</v>
      </c>
      <c r="B3" t="s">
        <v>22</v>
      </c>
      <c r="C3">
        <v>0.96699999999999997</v>
      </c>
      <c r="D3">
        <v>1</v>
      </c>
      <c r="E3">
        <v>0.96150000000000002</v>
      </c>
      <c r="F3">
        <v>0.9415</v>
      </c>
      <c r="G3">
        <v>0.91749999999999998</v>
      </c>
      <c r="H3">
        <v>1</v>
      </c>
      <c r="I3">
        <v>0.97350000000000003</v>
      </c>
      <c r="J3">
        <v>0.97299999999999998</v>
      </c>
      <c r="K3">
        <v>1</v>
      </c>
      <c r="L3">
        <v>0.96750000000000003</v>
      </c>
      <c r="M3">
        <v>0.98350000000000004</v>
      </c>
      <c r="N3">
        <v>1</v>
      </c>
      <c r="O3">
        <v>1</v>
      </c>
      <c r="P3">
        <v>1</v>
      </c>
      <c r="Q3">
        <v>0.95150000000000001</v>
      </c>
      <c r="R3">
        <v>0.99950000000000006</v>
      </c>
      <c r="S3">
        <v>0.98399999999999999</v>
      </c>
      <c r="T3">
        <v>0.98599999999999999</v>
      </c>
      <c r="U3">
        <v>1</v>
      </c>
      <c r="V3">
        <v>1</v>
      </c>
      <c r="W3">
        <v>1</v>
      </c>
      <c r="X3">
        <v>0.98799999999999999</v>
      </c>
      <c r="Y3">
        <v>0.9385</v>
      </c>
      <c r="Z3">
        <f t="shared" ref="Z3:Z28" si="0">MIN(B3:Y3)</f>
        <v>0.91749999999999998</v>
      </c>
    </row>
    <row r="4" spans="1:26" x14ac:dyDescent="0.55000000000000004">
      <c r="A4" t="s">
        <v>24</v>
      </c>
      <c r="B4">
        <v>1</v>
      </c>
      <c r="C4" t="s">
        <v>22</v>
      </c>
      <c r="D4">
        <v>1</v>
      </c>
      <c r="E4">
        <v>0.96</v>
      </c>
      <c r="F4">
        <v>1</v>
      </c>
      <c r="G4">
        <v>0.998</v>
      </c>
      <c r="H4">
        <v>1</v>
      </c>
      <c r="I4">
        <v>0.98899999999999999</v>
      </c>
      <c r="J4">
        <v>0.97150000000000003</v>
      </c>
      <c r="K4">
        <v>1</v>
      </c>
      <c r="L4">
        <v>0.96850000000000003</v>
      </c>
      <c r="M4">
        <v>0.97899999999999998</v>
      </c>
      <c r="N4">
        <v>1</v>
      </c>
      <c r="O4">
        <v>1</v>
      </c>
      <c r="P4">
        <v>1</v>
      </c>
      <c r="Q4">
        <v>0.99399999999999999</v>
      </c>
      <c r="R4">
        <v>0.99950000000000006</v>
      </c>
      <c r="S4">
        <v>0.99150000000000005</v>
      </c>
      <c r="T4">
        <v>0.99</v>
      </c>
      <c r="U4">
        <v>1</v>
      </c>
      <c r="V4">
        <v>1</v>
      </c>
      <c r="W4">
        <v>0.99950000000000006</v>
      </c>
      <c r="X4">
        <v>0.99150000000000005</v>
      </c>
      <c r="Y4">
        <v>1</v>
      </c>
      <c r="Z4">
        <f t="shared" si="0"/>
        <v>0.96</v>
      </c>
    </row>
    <row r="5" spans="1:26" x14ac:dyDescent="0.55000000000000004">
      <c r="A5" s="1" t="s">
        <v>25</v>
      </c>
      <c r="B5" s="1">
        <v>1</v>
      </c>
      <c r="C5" s="1" t="s">
        <v>22</v>
      </c>
      <c r="D5" s="1">
        <v>1</v>
      </c>
      <c r="E5" s="1">
        <v>0.95699999999999996</v>
      </c>
      <c r="F5" s="1">
        <v>1</v>
      </c>
      <c r="G5" s="1">
        <v>0.99950000000000006</v>
      </c>
      <c r="H5" s="1">
        <v>1</v>
      </c>
      <c r="I5" s="1">
        <v>1</v>
      </c>
      <c r="J5" s="1">
        <v>0.98050000000000004</v>
      </c>
      <c r="K5" s="1">
        <v>1</v>
      </c>
      <c r="L5" s="1">
        <v>0.96</v>
      </c>
      <c r="M5" s="1">
        <v>0.98199999999999998</v>
      </c>
      <c r="N5" s="1">
        <v>1</v>
      </c>
      <c r="O5" s="1">
        <v>1</v>
      </c>
      <c r="P5" s="1">
        <v>1</v>
      </c>
      <c r="Q5" s="1">
        <v>0.996</v>
      </c>
      <c r="R5" s="1">
        <v>0.999</v>
      </c>
      <c r="S5" s="1">
        <v>1</v>
      </c>
      <c r="T5" s="1">
        <v>1</v>
      </c>
      <c r="U5" s="1">
        <v>1</v>
      </c>
      <c r="V5" s="1">
        <v>1</v>
      </c>
      <c r="W5" s="1">
        <v>0.999</v>
      </c>
      <c r="X5" s="1">
        <v>0.98650000000000004</v>
      </c>
      <c r="Y5" s="1">
        <v>1</v>
      </c>
      <c r="Z5" s="1">
        <f t="shared" si="0"/>
        <v>0.95699999999999996</v>
      </c>
    </row>
    <row r="6" spans="1:26" x14ac:dyDescent="0.55000000000000004">
      <c r="A6" t="s">
        <v>26</v>
      </c>
      <c r="B6">
        <v>0.98099999999999998</v>
      </c>
      <c r="C6">
        <v>0.96950000000000003</v>
      </c>
      <c r="D6" t="s">
        <v>22</v>
      </c>
      <c r="E6">
        <v>0.96199999999999997</v>
      </c>
      <c r="F6">
        <v>0.99399999999999999</v>
      </c>
      <c r="G6">
        <v>0.9395</v>
      </c>
      <c r="H6">
        <v>1</v>
      </c>
      <c r="I6">
        <v>0.98599999999999999</v>
      </c>
      <c r="J6">
        <v>0.97850000000000004</v>
      </c>
      <c r="K6">
        <v>1</v>
      </c>
      <c r="L6">
        <v>0.96399999999999997</v>
      </c>
      <c r="M6">
        <v>0.98450000000000004</v>
      </c>
      <c r="N6">
        <v>1</v>
      </c>
      <c r="O6">
        <v>1</v>
      </c>
      <c r="P6">
        <v>1</v>
      </c>
      <c r="Q6">
        <v>0.98050000000000004</v>
      </c>
      <c r="R6">
        <v>1</v>
      </c>
      <c r="S6">
        <v>0.98399999999999999</v>
      </c>
      <c r="T6">
        <v>0.98199999999999998</v>
      </c>
      <c r="U6">
        <v>1</v>
      </c>
      <c r="V6">
        <v>1</v>
      </c>
      <c r="W6">
        <v>1</v>
      </c>
      <c r="X6">
        <v>0.98450000000000004</v>
      </c>
      <c r="Y6">
        <v>0.99950000000000006</v>
      </c>
      <c r="Z6">
        <f t="shared" si="0"/>
        <v>0.9395</v>
      </c>
    </row>
    <row r="7" spans="1:26" x14ac:dyDescent="0.55000000000000004">
      <c r="A7" s="1" t="s">
        <v>27</v>
      </c>
      <c r="B7" s="1">
        <v>0.98199999999999998</v>
      </c>
      <c r="C7" s="1">
        <v>0.96450000000000002</v>
      </c>
      <c r="D7" s="1" t="s">
        <v>22</v>
      </c>
      <c r="E7" s="1">
        <v>0.96550000000000002</v>
      </c>
      <c r="F7" s="1">
        <v>1</v>
      </c>
      <c r="G7" s="1">
        <v>0.96450000000000002</v>
      </c>
      <c r="H7" s="1">
        <v>1</v>
      </c>
      <c r="I7" s="1">
        <v>1</v>
      </c>
      <c r="J7" s="1">
        <v>0.98050000000000004</v>
      </c>
      <c r="K7" s="1">
        <v>1</v>
      </c>
      <c r="L7" s="1">
        <v>0.99050000000000005</v>
      </c>
      <c r="M7" s="1">
        <v>0.98150000000000004</v>
      </c>
      <c r="N7" s="1">
        <v>1</v>
      </c>
      <c r="O7" s="1">
        <v>1</v>
      </c>
      <c r="P7" s="1">
        <v>1</v>
      </c>
      <c r="Q7" s="1">
        <v>0.94750000000000001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0.999</v>
      </c>
      <c r="X7" s="1">
        <v>0.99050000000000005</v>
      </c>
      <c r="Y7" s="1">
        <v>0.98199999999999998</v>
      </c>
      <c r="Z7" s="1">
        <f t="shared" si="0"/>
        <v>0.94750000000000001</v>
      </c>
    </row>
    <row r="8" spans="1:26" x14ac:dyDescent="0.55000000000000004">
      <c r="A8" t="s">
        <v>28</v>
      </c>
      <c r="B8">
        <v>0.99350000000000005</v>
      </c>
      <c r="C8">
        <v>0.97299999999999998</v>
      </c>
      <c r="D8">
        <v>1</v>
      </c>
      <c r="E8" t="s">
        <v>22</v>
      </c>
      <c r="F8">
        <v>0.98850000000000005</v>
      </c>
      <c r="G8">
        <v>0.95950000000000002</v>
      </c>
      <c r="H8">
        <v>1</v>
      </c>
      <c r="I8">
        <v>0.96899999999999997</v>
      </c>
      <c r="J8">
        <v>0.97050000000000003</v>
      </c>
      <c r="K8">
        <v>1</v>
      </c>
      <c r="L8">
        <v>0.98699999999999999</v>
      </c>
      <c r="M8">
        <v>0.98199999999999998</v>
      </c>
      <c r="N8">
        <v>1</v>
      </c>
      <c r="O8">
        <v>1</v>
      </c>
      <c r="P8">
        <v>1</v>
      </c>
      <c r="Q8">
        <v>0.96950000000000003</v>
      </c>
      <c r="R8">
        <v>0.99950000000000006</v>
      </c>
      <c r="S8">
        <v>0.99399999999999999</v>
      </c>
      <c r="T8">
        <v>0.99250000000000005</v>
      </c>
      <c r="U8">
        <v>1</v>
      </c>
      <c r="V8">
        <v>1</v>
      </c>
      <c r="W8">
        <v>1</v>
      </c>
      <c r="X8">
        <v>0.995</v>
      </c>
      <c r="Y8">
        <v>0.99950000000000006</v>
      </c>
      <c r="Z8">
        <f t="shared" si="0"/>
        <v>0.95950000000000002</v>
      </c>
    </row>
    <row r="9" spans="1:26" x14ac:dyDescent="0.55000000000000004">
      <c r="A9" s="1" t="s">
        <v>29</v>
      </c>
      <c r="B9" s="1">
        <v>0.99350000000000005</v>
      </c>
      <c r="C9" s="1">
        <v>0.97499999999999998</v>
      </c>
      <c r="D9" s="1">
        <v>1</v>
      </c>
      <c r="E9" s="1" t="s">
        <v>22</v>
      </c>
      <c r="F9" s="1">
        <v>1</v>
      </c>
      <c r="G9" s="1">
        <v>0.95750000000000002</v>
      </c>
      <c r="H9" s="1">
        <v>1</v>
      </c>
      <c r="I9" s="1">
        <v>1</v>
      </c>
      <c r="J9" s="1">
        <v>0.96450000000000002</v>
      </c>
      <c r="K9" s="1">
        <v>1</v>
      </c>
      <c r="L9" s="1">
        <v>0.99150000000000005</v>
      </c>
      <c r="M9" s="1">
        <v>0.98</v>
      </c>
      <c r="N9" s="1">
        <v>1</v>
      </c>
      <c r="O9" s="1">
        <v>1</v>
      </c>
      <c r="P9" s="1">
        <v>1</v>
      </c>
      <c r="Q9" s="1">
        <v>0.97150000000000003</v>
      </c>
      <c r="R9" s="1">
        <v>0.99950000000000006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0.99299999999999999</v>
      </c>
      <c r="Y9" s="1">
        <v>0.99950000000000006</v>
      </c>
      <c r="Z9" s="1">
        <f t="shared" si="0"/>
        <v>0.95750000000000002</v>
      </c>
    </row>
    <row r="10" spans="1:26" x14ac:dyDescent="0.55000000000000004">
      <c r="A10" t="s">
        <v>30</v>
      </c>
      <c r="B10">
        <v>0.98499999999999999</v>
      </c>
      <c r="C10">
        <v>0.96299999999999997</v>
      </c>
      <c r="D10">
        <v>1</v>
      </c>
      <c r="E10">
        <v>0.95899999999999996</v>
      </c>
      <c r="F10" t="s">
        <v>22</v>
      </c>
      <c r="G10">
        <v>0.94750000000000001</v>
      </c>
      <c r="H10">
        <v>1</v>
      </c>
      <c r="I10">
        <v>0.98850000000000005</v>
      </c>
      <c r="J10">
        <v>0.96899999999999997</v>
      </c>
      <c r="K10">
        <v>1</v>
      </c>
      <c r="L10">
        <v>0.95799999999999996</v>
      </c>
      <c r="M10">
        <v>0.98050000000000004</v>
      </c>
      <c r="N10">
        <v>1</v>
      </c>
      <c r="O10">
        <v>1</v>
      </c>
      <c r="P10">
        <v>1</v>
      </c>
      <c r="Q10">
        <v>0.97299999999999998</v>
      </c>
      <c r="R10">
        <v>0.99950000000000006</v>
      </c>
      <c r="S10">
        <v>0.97850000000000004</v>
      </c>
      <c r="T10">
        <v>0.98199999999999998</v>
      </c>
      <c r="U10">
        <v>1</v>
      </c>
      <c r="V10">
        <v>1</v>
      </c>
      <c r="W10">
        <v>0.99950000000000006</v>
      </c>
      <c r="X10">
        <v>0.97950000000000004</v>
      </c>
      <c r="Y10">
        <v>0.99950000000000006</v>
      </c>
      <c r="Z10">
        <f t="shared" si="0"/>
        <v>0.94750000000000001</v>
      </c>
    </row>
    <row r="11" spans="1:26" x14ac:dyDescent="0.55000000000000004">
      <c r="A11" s="1" t="s">
        <v>31</v>
      </c>
      <c r="B11" s="1">
        <v>0.98050000000000004</v>
      </c>
      <c r="C11" s="1">
        <v>0.96450000000000002</v>
      </c>
      <c r="D11" s="1">
        <v>1</v>
      </c>
      <c r="E11" s="1">
        <v>0.95450000000000002</v>
      </c>
      <c r="F11" s="1" t="s">
        <v>22</v>
      </c>
      <c r="G11" s="1">
        <v>0.94199999999999995</v>
      </c>
      <c r="H11" s="1">
        <v>1</v>
      </c>
      <c r="I11" s="1">
        <v>1</v>
      </c>
      <c r="J11" s="1">
        <v>0.97299999999999998</v>
      </c>
      <c r="K11" s="1">
        <v>1</v>
      </c>
      <c r="L11" s="1">
        <v>0.96799999999999997</v>
      </c>
      <c r="M11" s="1">
        <v>0.98050000000000004</v>
      </c>
      <c r="N11" s="1">
        <v>1</v>
      </c>
      <c r="O11" s="1">
        <v>1</v>
      </c>
      <c r="P11" s="1">
        <v>1</v>
      </c>
      <c r="Q11" s="1">
        <v>0.97850000000000004</v>
      </c>
      <c r="R11" s="1">
        <v>0.999</v>
      </c>
      <c r="S11" s="1">
        <v>1</v>
      </c>
      <c r="T11" s="1">
        <v>1</v>
      </c>
      <c r="U11" s="1">
        <v>1</v>
      </c>
      <c r="V11" s="1">
        <v>1</v>
      </c>
      <c r="W11" s="1">
        <v>0.99850000000000005</v>
      </c>
      <c r="X11" s="1">
        <v>0.98599999999999999</v>
      </c>
      <c r="Y11" s="1">
        <v>0.99950000000000006</v>
      </c>
      <c r="Z11" s="1">
        <f t="shared" si="0"/>
        <v>0.94199999999999995</v>
      </c>
    </row>
    <row r="12" spans="1:26" x14ac:dyDescent="0.55000000000000004">
      <c r="A12" t="s">
        <v>32</v>
      </c>
      <c r="B12">
        <v>0.999</v>
      </c>
      <c r="C12">
        <v>0.98050000000000004</v>
      </c>
      <c r="D12">
        <v>1</v>
      </c>
      <c r="E12">
        <v>0.97799999999999998</v>
      </c>
      <c r="F12">
        <v>0.99950000000000006</v>
      </c>
      <c r="G12" t="s">
        <v>22</v>
      </c>
      <c r="H12">
        <v>1</v>
      </c>
      <c r="I12">
        <v>0.98799999999999999</v>
      </c>
      <c r="J12">
        <v>0.96550000000000002</v>
      </c>
      <c r="K12">
        <v>1</v>
      </c>
      <c r="L12">
        <v>0.98750000000000004</v>
      </c>
      <c r="M12">
        <v>0.98350000000000004</v>
      </c>
      <c r="N12">
        <v>1</v>
      </c>
      <c r="O12">
        <v>1</v>
      </c>
      <c r="P12">
        <v>1</v>
      </c>
      <c r="Q12">
        <v>0.98899999999999999</v>
      </c>
      <c r="R12">
        <v>1</v>
      </c>
      <c r="S12">
        <v>0.99399999999999999</v>
      </c>
      <c r="T12">
        <v>0.99350000000000005</v>
      </c>
      <c r="U12">
        <v>1</v>
      </c>
      <c r="V12">
        <v>1</v>
      </c>
      <c r="W12">
        <v>1</v>
      </c>
      <c r="X12">
        <v>0.99399999999999999</v>
      </c>
      <c r="Y12">
        <v>0.999</v>
      </c>
      <c r="Z12">
        <f t="shared" si="0"/>
        <v>0.96550000000000002</v>
      </c>
    </row>
    <row r="13" spans="1:26" x14ac:dyDescent="0.55000000000000004">
      <c r="A13" s="1" t="s">
        <v>33</v>
      </c>
      <c r="B13" s="1">
        <v>0.99850000000000005</v>
      </c>
      <c r="C13" s="1">
        <v>0.97950000000000004</v>
      </c>
      <c r="D13" s="1">
        <v>1</v>
      </c>
      <c r="E13" s="1">
        <v>0.97599999999999998</v>
      </c>
      <c r="F13" s="1">
        <v>1</v>
      </c>
      <c r="G13" s="1" t="s">
        <v>22</v>
      </c>
      <c r="H13" s="1">
        <v>1</v>
      </c>
      <c r="I13" s="1">
        <v>1</v>
      </c>
      <c r="J13" s="1">
        <v>0.96799999999999997</v>
      </c>
      <c r="K13" s="1">
        <v>1</v>
      </c>
      <c r="L13" s="1">
        <v>0.98750000000000004</v>
      </c>
      <c r="M13" s="1">
        <v>0.98450000000000004</v>
      </c>
      <c r="N13" s="1">
        <v>1</v>
      </c>
      <c r="O13" s="1">
        <v>1</v>
      </c>
      <c r="P13" s="1">
        <v>1</v>
      </c>
      <c r="Q13" s="1">
        <v>0.98799999999999999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0.999</v>
      </c>
      <c r="X13" s="1">
        <v>0.99550000000000005</v>
      </c>
      <c r="Y13" s="1">
        <v>0.99850000000000005</v>
      </c>
      <c r="Z13" s="1">
        <f t="shared" si="0"/>
        <v>0.96799999999999997</v>
      </c>
    </row>
    <row r="14" spans="1:26" x14ac:dyDescent="0.55000000000000004">
      <c r="A14" t="s">
        <v>34</v>
      </c>
      <c r="B14">
        <v>0.99650000000000005</v>
      </c>
      <c r="C14">
        <v>0.96750000000000003</v>
      </c>
      <c r="D14">
        <v>0.99950000000000006</v>
      </c>
      <c r="E14">
        <v>0.99950000000000006</v>
      </c>
      <c r="F14">
        <v>0.99650000000000005</v>
      </c>
      <c r="G14">
        <v>0.99950000000000006</v>
      </c>
      <c r="H14" t="s">
        <v>22</v>
      </c>
      <c r="I14">
        <v>0.999</v>
      </c>
      <c r="J14">
        <v>1</v>
      </c>
      <c r="K14">
        <v>0.99950000000000006</v>
      </c>
      <c r="L14">
        <v>0.99950000000000006</v>
      </c>
      <c r="M14">
        <v>1</v>
      </c>
      <c r="N14">
        <v>1</v>
      </c>
      <c r="O14">
        <v>1</v>
      </c>
      <c r="P14">
        <v>1</v>
      </c>
      <c r="Q14">
        <v>0.99099999999999999</v>
      </c>
      <c r="R14">
        <v>1</v>
      </c>
      <c r="S14">
        <v>0.98950000000000005</v>
      </c>
      <c r="T14">
        <v>0.98950000000000005</v>
      </c>
      <c r="U14">
        <v>1</v>
      </c>
      <c r="V14">
        <v>1</v>
      </c>
      <c r="W14">
        <v>0.99950000000000006</v>
      </c>
      <c r="X14">
        <v>0.98750000000000004</v>
      </c>
      <c r="Y14">
        <v>0.99650000000000005</v>
      </c>
      <c r="Z14">
        <f t="shared" si="0"/>
        <v>0.96750000000000003</v>
      </c>
    </row>
    <row r="15" spans="1:26" x14ac:dyDescent="0.55000000000000004">
      <c r="A15" s="1" t="s">
        <v>35</v>
      </c>
      <c r="B15" s="1">
        <v>0.99050000000000005</v>
      </c>
      <c r="C15" s="1">
        <v>0.97199999999999998</v>
      </c>
      <c r="D15" s="1">
        <v>1</v>
      </c>
      <c r="E15" s="1">
        <v>0.99950000000000006</v>
      </c>
      <c r="F15" s="1">
        <v>0.99950000000000006</v>
      </c>
      <c r="G15" s="1">
        <v>0.99850000000000005</v>
      </c>
      <c r="H15" s="1" t="s">
        <v>22</v>
      </c>
      <c r="I15" s="1">
        <v>0.99950000000000006</v>
      </c>
      <c r="J15" s="1">
        <v>0.999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0.99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0.99399999999999999</v>
      </c>
      <c r="Y15" s="1">
        <v>0.998</v>
      </c>
      <c r="Z15" s="1">
        <f t="shared" si="0"/>
        <v>0.97199999999999998</v>
      </c>
    </row>
    <row r="16" spans="1:26" x14ac:dyDescent="0.55000000000000004">
      <c r="A16" t="s">
        <v>36</v>
      </c>
      <c r="B16">
        <v>0.999</v>
      </c>
      <c r="C16">
        <v>0.98699999999999999</v>
      </c>
      <c r="D16">
        <v>1</v>
      </c>
      <c r="E16">
        <v>0.98299999999999998</v>
      </c>
      <c r="F16">
        <v>0.99150000000000005</v>
      </c>
      <c r="G16">
        <v>0.998</v>
      </c>
      <c r="H16">
        <v>1</v>
      </c>
      <c r="I16" t="s">
        <v>22</v>
      </c>
      <c r="J16">
        <v>0.98</v>
      </c>
      <c r="K16">
        <v>1</v>
      </c>
      <c r="L16">
        <v>0.99150000000000005</v>
      </c>
      <c r="M16">
        <v>0.99099999999999999</v>
      </c>
      <c r="N16">
        <v>1</v>
      </c>
      <c r="O16">
        <v>1</v>
      </c>
      <c r="P16">
        <v>1</v>
      </c>
      <c r="Q16">
        <v>0.98599999999999999</v>
      </c>
      <c r="R16">
        <v>0.99950000000000006</v>
      </c>
      <c r="S16">
        <v>0.99450000000000005</v>
      </c>
      <c r="T16">
        <v>0.99299999999999999</v>
      </c>
      <c r="U16">
        <v>1</v>
      </c>
      <c r="V16">
        <v>1</v>
      </c>
      <c r="W16">
        <v>1</v>
      </c>
      <c r="X16">
        <v>0.99750000000000005</v>
      </c>
      <c r="Y16">
        <v>0.999</v>
      </c>
      <c r="Z16">
        <f t="shared" si="0"/>
        <v>0.98</v>
      </c>
    </row>
    <row r="17" spans="1:26" x14ac:dyDescent="0.55000000000000004">
      <c r="A17" s="1" t="s">
        <v>37</v>
      </c>
      <c r="B17" s="1">
        <v>0.997</v>
      </c>
      <c r="C17" s="1">
        <v>0.98350000000000004</v>
      </c>
      <c r="D17" s="1">
        <v>1</v>
      </c>
      <c r="E17" s="1">
        <v>0.98099999999999998</v>
      </c>
      <c r="F17" s="1">
        <v>1</v>
      </c>
      <c r="G17" s="1">
        <v>0.997</v>
      </c>
      <c r="H17" s="1">
        <v>1</v>
      </c>
      <c r="I17" s="1" t="s">
        <v>22</v>
      </c>
      <c r="J17" s="1">
        <v>0.97850000000000004</v>
      </c>
      <c r="K17" s="1">
        <v>1</v>
      </c>
      <c r="L17" s="1">
        <v>0.98350000000000004</v>
      </c>
      <c r="M17" s="1">
        <v>0.98199999999999998</v>
      </c>
      <c r="N17" s="1">
        <v>1</v>
      </c>
      <c r="O17" s="1">
        <v>1</v>
      </c>
      <c r="P17" s="1">
        <v>1</v>
      </c>
      <c r="Q17" s="1">
        <v>0.98550000000000004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0.99950000000000006</v>
      </c>
      <c r="X17" s="1">
        <v>0.99350000000000005</v>
      </c>
      <c r="Y17" s="1">
        <v>0.997</v>
      </c>
      <c r="Z17" s="1">
        <f t="shared" si="0"/>
        <v>0.97850000000000004</v>
      </c>
    </row>
    <row r="18" spans="1:26" x14ac:dyDescent="0.55000000000000004">
      <c r="A18" t="s">
        <v>38</v>
      </c>
      <c r="B18">
        <v>0.98450000000000004</v>
      </c>
      <c r="C18">
        <v>0.98799999999999999</v>
      </c>
      <c r="D18">
        <v>1</v>
      </c>
      <c r="E18">
        <v>0.99150000000000005</v>
      </c>
      <c r="F18">
        <v>0.97050000000000003</v>
      </c>
      <c r="G18">
        <v>0.98</v>
      </c>
      <c r="H18">
        <v>1</v>
      </c>
      <c r="I18">
        <v>0.96550000000000002</v>
      </c>
      <c r="J18" t="s">
        <v>22</v>
      </c>
      <c r="K18">
        <v>1</v>
      </c>
      <c r="L18">
        <v>0.99050000000000005</v>
      </c>
      <c r="M18">
        <v>0.98499999999999999</v>
      </c>
      <c r="N18">
        <v>1</v>
      </c>
      <c r="O18">
        <v>1</v>
      </c>
      <c r="P18">
        <v>1</v>
      </c>
      <c r="Q18">
        <v>0.95750000000000002</v>
      </c>
      <c r="R18">
        <v>0.99950000000000006</v>
      </c>
      <c r="S18">
        <v>0.996</v>
      </c>
      <c r="T18">
        <v>0.996</v>
      </c>
      <c r="U18">
        <v>1</v>
      </c>
      <c r="V18">
        <v>1</v>
      </c>
      <c r="W18">
        <v>0.99950000000000006</v>
      </c>
      <c r="X18">
        <v>0.99350000000000005</v>
      </c>
      <c r="Y18">
        <v>0.98450000000000004</v>
      </c>
      <c r="Z18">
        <f t="shared" si="0"/>
        <v>0.95750000000000002</v>
      </c>
    </row>
    <row r="19" spans="1:26" x14ac:dyDescent="0.55000000000000004">
      <c r="A19" s="1" t="s">
        <v>39</v>
      </c>
      <c r="B19" s="1">
        <v>0.98550000000000004</v>
      </c>
      <c r="C19" s="1">
        <v>0.99099999999999999</v>
      </c>
      <c r="D19" s="1">
        <v>1</v>
      </c>
      <c r="E19" s="1">
        <v>0.98950000000000005</v>
      </c>
      <c r="F19" s="1">
        <v>1</v>
      </c>
      <c r="G19" s="1">
        <v>0.97850000000000004</v>
      </c>
      <c r="H19" s="1">
        <v>1</v>
      </c>
      <c r="I19" s="1">
        <v>1</v>
      </c>
      <c r="J19" s="1" t="s">
        <v>22</v>
      </c>
      <c r="K19" s="1">
        <v>1</v>
      </c>
      <c r="L19" s="1">
        <v>0.99250000000000005</v>
      </c>
      <c r="M19" s="1">
        <v>0.98350000000000004</v>
      </c>
      <c r="N19" s="1">
        <v>1</v>
      </c>
      <c r="O19" s="1">
        <v>1</v>
      </c>
      <c r="P19" s="1">
        <v>1</v>
      </c>
      <c r="Q19" s="1">
        <v>0.96050000000000002</v>
      </c>
      <c r="R19" s="1">
        <v>0.99950000000000006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0.99250000000000005</v>
      </c>
      <c r="Y19" s="1">
        <v>0.98550000000000004</v>
      </c>
      <c r="Z19" s="1">
        <f t="shared" si="0"/>
        <v>0.96050000000000002</v>
      </c>
    </row>
    <row r="20" spans="1:26" x14ac:dyDescent="0.55000000000000004">
      <c r="A20" t="s">
        <v>40</v>
      </c>
      <c r="B20">
        <v>0.89349999999999996</v>
      </c>
      <c r="C20">
        <v>0.9365</v>
      </c>
      <c r="D20">
        <v>0.89649999999999996</v>
      </c>
      <c r="E20">
        <v>0.92349999999999999</v>
      </c>
      <c r="F20">
        <v>0.90249999999999997</v>
      </c>
      <c r="G20">
        <v>0.83199999999999996</v>
      </c>
      <c r="H20">
        <v>1</v>
      </c>
      <c r="I20">
        <v>0.94599999999999995</v>
      </c>
      <c r="J20">
        <v>0.94350000000000001</v>
      </c>
      <c r="K20" t="s">
        <v>22</v>
      </c>
      <c r="L20">
        <v>0.9325</v>
      </c>
      <c r="M20">
        <v>0.98050000000000004</v>
      </c>
      <c r="N20">
        <v>1</v>
      </c>
      <c r="O20">
        <v>1</v>
      </c>
      <c r="P20">
        <v>1</v>
      </c>
      <c r="Q20">
        <v>0.90900000000000003</v>
      </c>
      <c r="R20">
        <v>1</v>
      </c>
      <c r="S20">
        <v>0.97299999999999998</v>
      </c>
      <c r="T20">
        <v>0.97099999999999997</v>
      </c>
      <c r="U20">
        <v>1</v>
      </c>
      <c r="V20">
        <v>1</v>
      </c>
      <c r="W20">
        <v>0.99950000000000006</v>
      </c>
      <c r="X20">
        <v>0.97050000000000003</v>
      </c>
      <c r="Y20">
        <v>0.89349999999999996</v>
      </c>
      <c r="Z20">
        <f t="shared" si="0"/>
        <v>0.83199999999999996</v>
      </c>
    </row>
    <row r="21" spans="1:26" x14ac:dyDescent="0.55000000000000004">
      <c r="A21" s="1" t="s">
        <v>41</v>
      </c>
      <c r="B21" s="1">
        <v>0.89600000000000002</v>
      </c>
      <c r="C21" s="1">
        <v>0.93399999999999905</v>
      </c>
      <c r="D21" s="1">
        <v>1</v>
      </c>
      <c r="E21" s="1">
        <v>0.92349999999999999</v>
      </c>
      <c r="F21" s="1">
        <v>1</v>
      </c>
      <c r="G21" s="1">
        <v>0.85</v>
      </c>
      <c r="H21" s="1">
        <v>1</v>
      </c>
      <c r="I21" s="1">
        <v>1</v>
      </c>
      <c r="J21" s="1">
        <v>0.95850000000000002</v>
      </c>
      <c r="K21" s="1" t="s">
        <v>22</v>
      </c>
      <c r="L21" s="1">
        <v>0.92849999999999999</v>
      </c>
      <c r="M21" s="1">
        <v>0.97850000000000004</v>
      </c>
      <c r="N21" s="1">
        <v>1</v>
      </c>
      <c r="O21" s="1">
        <v>1</v>
      </c>
      <c r="P21" s="1">
        <v>1</v>
      </c>
      <c r="Q21" s="1">
        <v>0.90800000000000003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0.99950000000000006</v>
      </c>
      <c r="X21" s="1">
        <v>0.97350000000000003</v>
      </c>
      <c r="Y21" s="1">
        <v>0.89600000000000002</v>
      </c>
      <c r="Z21" s="1">
        <f t="shared" si="0"/>
        <v>0.85</v>
      </c>
    </row>
    <row r="22" spans="1:26" x14ac:dyDescent="0.55000000000000004">
      <c r="A22" t="s">
        <v>42</v>
      </c>
      <c r="B22">
        <v>0.99950000000000006</v>
      </c>
      <c r="C22">
        <v>0.98699999999999999</v>
      </c>
      <c r="D22">
        <v>1</v>
      </c>
      <c r="E22">
        <v>0.98250000000000004</v>
      </c>
      <c r="F22">
        <v>0.99950000000000006</v>
      </c>
      <c r="G22">
        <v>0.99850000000000005</v>
      </c>
      <c r="H22">
        <v>1</v>
      </c>
      <c r="I22">
        <v>0.998</v>
      </c>
      <c r="J22">
        <v>0.98299999999999998</v>
      </c>
      <c r="K22">
        <v>1</v>
      </c>
      <c r="L22" t="s">
        <v>22</v>
      </c>
      <c r="M22">
        <v>0.99</v>
      </c>
      <c r="N22">
        <v>1</v>
      </c>
      <c r="O22">
        <v>1</v>
      </c>
      <c r="P22">
        <v>1</v>
      </c>
      <c r="Q22">
        <v>0.996</v>
      </c>
      <c r="R22">
        <v>0.99950000000000006</v>
      </c>
      <c r="S22">
        <v>0.99350000000000005</v>
      </c>
      <c r="T22">
        <v>0.99650000000000005</v>
      </c>
      <c r="U22">
        <v>1</v>
      </c>
      <c r="V22">
        <v>1</v>
      </c>
      <c r="W22">
        <v>0.99950000000000006</v>
      </c>
      <c r="X22">
        <v>0.99399999999999999</v>
      </c>
      <c r="Y22">
        <v>0.99950000000000006</v>
      </c>
      <c r="Z22" s="3">
        <f t="shared" si="0"/>
        <v>0.98250000000000004</v>
      </c>
    </row>
    <row r="23" spans="1:26" x14ac:dyDescent="0.55000000000000004">
      <c r="A23" s="1" t="s">
        <v>43</v>
      </c>
      <c r="B23" s="1">
        <v>0.99950000000000006</v>
      </c>
      <c r="C23" s="1">
        <v>0.97550000000000003</v>
      </c>
      <c r="D23" s="1">
        <v>1</v>
      </c>
      <c r="E23" s="1">
        <v>0.97499999999999998</v>
      </c>
      <c r="F23" s="1">
        <v>1</v>
      </c>
      <c r="G23" s="1">
        <v>0.99950000000000006</v>
      </c>
      <c r="H23" s="1">
        <v>1</v>
      </c>
      <c r="I23" s="1">
        <v>1</v>
      </c>
      <c r="J23" s="1">
        <v>0.97850000000000004</v>
      </c>
      <c r="K23" s="1">
        <v>1</v>
      </c>
      <c r="L23" s="1" t="s">
        <v>22</v>
      </c>
      <c r="M23" s="1">
        <v>0.99</v>
      </c>
      <c r="N23" s="1">
        <v>1</v>
      </c>
      <c r="O23" s="1">
        <v>1</v>
      </c>
      <c r="P23" s="1">
        <v>1</v>
      </c>
      <c r="Q23" s="1">
        <v>0.995</v>
      </c>
      <c r="R23" s="1">
        <v>0.999</v>
      </c>
      <c r="S23" s="1">
        <v>1</v>
      </c>
      <c r="T23" s="1">
        <v>1</v>
      </c>
      <c r="U23" s="1">
        <v>1</v>
      </c>
      <c r="V23" s="1">
        <v>1</v>
      </c>
      <c r="W23" s="1">
        <v>0.99950000000000006</v>
      </c>
      <c r="X23" s="1">
        <v>0.98950000000000005</v>
      </c>
      <c r="Y23" s="1">
        <v>0.99950000000000006</v>
      </c>
      <c r="Z23" s="1">
        <f t="shared" si="0"/>
        <v>0.97499999999999998</v>
      </c>
    </row>
    <row r="24" spans="1:26" x14ac:dyDescent="0.55000000000000004">
      <c r="A24" t="s">
        <v>44</v>
      </c>
      <c r="B24">
        <v>0.99950000000000006</v>
      </c>
      <c r="C24">
        <v>0.94750000000000001</v>
      </c>
      <c r="D24">
        <v>1</v>
      </c>
      <c r="E24">
        <v>0.94</v>
      </c>
      <c r="F24">
        <v>0.99850000000000005</v>
      </c>
      <c r="G24">
        <v>1</v>
      </c>
      <c r="H24">
        <v>1</v>
      </c>
      <c r="I24">
        <v>0.99150000000000005</v>
      </c>
      <c r="J24">
        <v>0.97350000000000003</v>
      </c>
      <c r="K24">
        <v>1</v>
      </c>
      <c r="L24">
        <v>0.94499999999999995</v>
      </c>
      <c r="M24" t="s">
        <v>22</v>
      </c>
      <c r="N24">
        <v>1</v>
      </c>
      <c r="O24">
        <v>1</v>
      </c>
      <c r="P24">
        <v>1</v>
      </c>
      <c r="Q24">
        <v>0.98950000000000005</v>
      </c>
      <c r="R24">
        <v>1</v>
      </c>
      <c r="S24">
        <v>0.98250000000000004</v>
      </c>
      <c r="T24">
        <v>0.98150000000000004</v>
      </c>
      <c r="U24">
        <v>1</v>
      </c>
      <c r="V24">
        <v>1</v>
      </c>
      <c r="W24">
        <v>1</v>
      </c>
      <c r="X24">
        <v>0.98299999999999998</v>
      </c>
      <c r="Y24">
        <v>0.99950000000000006</v>
      </c>
      <c r="Z24">
        <f t="shared" si="0"/>
        <v>0.94</v>
      </c>
    </row>
    <row r="25" spans="1:26" x14ac:dyDescent="0.55000000000000004">
      <c r="A25" s="1" t="s">
        <v>45</v>
      </c>
      <c r="B25" s="1">
        <v>0.999</v>
      </c>
      <c r="C25" s="1">
        <v>0.94650000000000001</v>
      </c>
      <c r="D25" s="1">
        <v>1</v>
      </c>
      <c r="E25" s="1">
        <v>0.94199999999999995</v>
      </c>
      <c r="F25" s="1">
        <v>1</v>
      </c>
      <c r="G25" s="1">
        <v>0.999</v>
      </c>
      <c r="H25" s="1">
        <v>1</v>
      </c>
      <c r="I25" s="1">
        <v>1</v>
      </c>
      <c r="J25" s="1">
        <v>0.96450000000000002</v>
      </c>
      <c r="K25" s="1">
        <v>1</v>
      </c>
      <c r="L25" s="1">
        <v>0.94750000000000001</v>
      </c>
      <c r="M25" s="1" t="s">
        <v>22</v>
      </c>
      <c r="N25" s="1">
        <v>1</v>
      </c>
      <c r="O25" s="1">
        <v>1</v>
      </c>
      <c r="P25" s="1">
        <v>1</v>
      </c>
      <c r="Q25" s="1">
        <v>0.99050000000000005</v>
      </c>
      <c r="R25" s="1">
        <v>0.99950000000000006</v>
      </c>
      <c r="S25" s="1">
        <v>1</v>
      </c>
      <c r="T25" s="1">
        <v>1</v>
      </c>
      <c r="U25" s="1">
        <v>1</v>
      </c>
      <c r="V25" s="1">
        <v>1</v>
      </c>
      <c r="W25" s="1">
        <v>0.999</v>
      </c>
      <c r="X25" s="1">
        <v>0.98350000000000004</v>
      </c>
      <c r="Y25" s="1">
        <v>0.999</v>
      </c>
      <c r="Z25" s="1">
        <f t="shared" si="0"/>
        <v>0.94199999999999995</v>
      </c>
    </row>
    <row r="26" spans="1:26" x14ac:dyDescent="0.55000000000000004">
      <c r="A26" t="s">
        <v>46</v>
      </c>
      <c r="B26">
        <v>0.98699999999999999</v>
      </c>
      <c r="C26">
        <v>0.98550000000000004</v>
      </c>
      <c r="D26">
        <v>0.99550000000000005</v>
      </c>
      <c r="E26">
        <v>0.98850000000000005</v>
      </c>
      <c r="F26">
        <v>0.97250000000000003</v>
      </c>
      <c r="G26">
        <v>0.98350000000000004</v>
      </c>
      <c r="H26">
        <v>1</v>
      </c>
      <c r="I26">
        <v>0.97450000000000003</v>
      </c>
      <c r="J26">
        <v>0.98</v>
      </c>
      <c r="K26">
        <v>1</v>
      </c>
      <c r="L26">
        <v>0.99150000000000005</v>
      </c>
      <c r="M26">
        <v>0.98250000000000004</v>
      </c>
      <c r="N26">
        <v>1</v>
      </c>
      <c r="O26">
        <v>1</v>
      </c>
      <c r="P26">
        <v>1</v>
      </c>
      <c r="Q26" t="s">
        <v>22</v>
      </c>
      <c r="R26">
        <v>1</v>
      </c>
      <c r="S26">
        <v>0.99199999999999999</v>
      </c>
      <c r="T26">
        <v>0.997</v>
      </c>
      <c r="U26">
        <v>1</v>
      </c>
      <c r="V26">
        <v>1</v>
      </c>
      <c r="W26">
        <v>1</v>
      </c>
      <c r="X26">
        <v>0.99099999999999999</v>
      </c>
      <c r="Y26">
        <v>0.98699999999999999</v>
      </c>
      <c r="Z26">
        <f t="shared" si="0"/>
        <v>0.97250000000000003</v>
      </c>
    </row>
    <row r="27" spans="1:26" x14ac:dyDescent="0.55000000000000004">
      <c r="A27" s="1" t="s">
        <v>47</v>
      </c>
      <c r="B27" s="1">
        <v>0.98399999999999999</v>
      </c>
      <c r="C27" s="1">
        <v>0.98850000000000005</v>
      </c>
      <c r="D27" s="1">
        <v>0.99099999999999999</v>
      </c>
      <c r="E27" s="1">
        <v>0.98499999999999999</v>
      </c>
      <c r="F27" s="1">
        <v>1</v>
      </c>
      <c r="G27" s="1">
        <v>0.97799999999999998</v>
      </c>
      <c r="H27" s="1">
        <v>1</v>
      </c>
      <c r="I27" s="1">
        <v>1</v>
      </c>
      <c r="J27" s="1">
        <v>0.97599999999999998</v>
      </c>
      <c r="K27" s="1">
        <v>1</v>
      </c>
      <c r="L27" s="1">
        <v>0.98950000000000005</v>
      </c>
      <c r="M27" s="1">
        <v>0.98550000000000004</v>
      </c>
      <c r="N27" s="1">
        <v>1</v>
      </c>
      <c r="O27" s="1">
        <v>1</v>
      </c>
      <c r="P27" s="1">
        <v>1</v>
      </c>
      <c r="Q27" s="1" t="s">
        <v>22</v>
      </c>
      <c r="R27" s="1">
        <v>0.99950000000000006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0.99550000000000005</v>
      </c>
      <c r="Y27" s="1">
        <v>0.98399999999999999</v>
      </c>
      <c r="Z27" s="1">
        <f t="shared" si="0"/>
        <v>0.97599999999999998</v>
      </c>
    </row>
    <row r="28" spans="1:26" x14ac:dyDescent="0.55000000000000004">
      <c r="A28" s="1" t="s">
        <v>48</v>
      </c>
      <c r="B28" s="1">
        <v>0.93399999999999905</v>
      </c>
      <c r="C28" s="1">
        <v>0.96450000000000002</v>
      </c>
      <c r="D28" s="1">
        <v>0.97699999999999998</v>
      </c>
      <c r="E28" s="1">
        <v>0.95</v>
      </c>
      <c r="F28" s="1">
        <v>1</v>
      </c>
      <c r="G28" s="1">
        <v>0.88800000000000001</v>
      </c>
      <c r="H28" s="1">
        <v>1</v>
      </c>
      <c r="I28" s="1">
        <v>1</v>
      </c>
      <c r="J28" s="1">
        <v>0.95799999999999996</v>
      </c>
      <c r="K28" s="1">
        <v>1</v>
      </c>
      <c r="L28" s="1">
        <v>0.96499999999999997</v>
      </c>
      <c r="M28" s="1">
        <v>0.97850000000000004</v>
      </c>
      <c r="N28" s="1">
        <v>1</v>
      </c>
      <c r="O28" s="1">
        <v>1</v>
      </c>
      <c r="P28" s="1">
        <v>1</v>
      </c>
      <c r="Q28" s="1">
        <v>0.93049999999999999</v>
      </c>
      <c r="R28" s="1" t="s">
        <v>22</v>
      </c>
      <c r="S28" s="1">
        <v>1</v>
      </c>
      <c r="T28" s="1">
        <v>1</v>
      </c>
      <c r="U28" s="1">
        <v>1</v>
      </c>
      <c r="V28" s="1">
        <v>1</v>
      </c>
      <c r="W28" s="1">
        <v>0.999</v>
      </c>
      <c r="X28" s="1">
        <v>0.97699999999999998</v>
      </c>
      <c r="Y28" s="1">
        <v>0.93399999999999905</v>
      </c>
      <c r="Z28" s="1">
        <f t="shared" si="0"/>
        <v>0.88800000000000001</v>
      </c>
    </row>
    <row r="29" spans="1:26" x14ac:dyDescent="0.55000000000000004">
      <c r="A29" s="2" t="s">
        <v>50</v>
      </c>
      <c r="B29">
        <f>SUM(B2:B28)</f>
        <v>25.442999999999998</v>
      </c>
      <c r="C29">
        <f t="shared" ref="C29:Y29" si="1">SUM(C2:C28)</f>
        <v>24.160999999999991</v>
      </c>
      <c r="D29">
        <f t="shared" si="1"/>
        <v>24.859500000000001</v>
      </c>
      <c r="E29">
        <f t="shared" si="1"/>
        <v>24.111500000000003</v>
      </c>
      <c r="F29">
        <f t="shared" si="1"/>
        <v>24.7545</v>
      </c>
      <c r="G29" s="3">
        <f t="shared" si="1"/>
        <v>23.934000000000005</v>
      </c>
      <c r="H29">
        <f t="shared" si="1"/>
        <v>25</v>
      </c>
      <c r="I29">
        <f t="shared" si="1"/>
        <v>24.712</v>
      </c>
      <c r="J29">
        <f t="shared" si="1"/>
        <v>24.367500000000003</v>
      </c>
      <c r="K29">
        <f t="shared" si="1"/>
        <v>24.999499999999998</v>
      </c>
      <c r="L29">
        <f t="shared" si="1"/>
        <v>24.3125</v>
      </c>
      <c r="M29">
        <f t="shared" si="1"/>
        <v>24.446999999999992</v>
      </c>
      <c r="N29">
        <f t="shared" si="1"/>
        <v>27</v>
      </c>
      <c r="O29">
        <f t="shared" si="1"/>
        <v>27</v>
      </c>
      <c r="P29">
        <f t="shared" si="1"/>
        <v>27</v>
      </c>
      <c r="Q29">
        <f t="shared" si="1"/>
        <v>24.234500000000001</v>
      </c>
      <c r="R29">
        <f t="shared" si="1"/>
        <v>25.991500000000006</v>
      </c>
      <c r="S29">
        <f t="shared" si="1"/>
        <v>26.817500000000003</v>
      </c>
      <c r="T29">
        <f t="shared" si="1"/>
        <v>26.822500000000002</v>
      </c>
      <c r="U29">
        <f t="shared" si="1"/>
        <v>27</v>
      </c>
      <c r="V29">
        <f t="shared" si="1"/>
        <v>27</v>
      </c>
      <c r="W29">
        <f t="shared" si="1"/>
        <v>26.988000000000003</v>
      </c>
      <c r="X29">
        <f t="shared" si="1"/>
        <v>26.670500000000004</v>
      </c>
      <c r="Y29">
        <f t="shared" si="1"/>
        <v>26.453000000000003</v>
      </c>
    </row>
  </sheetData>
  <sortState xmlns:xlrd2="http://schemas.microsoft.com/office/spreadsheetml/2017/richdata2" ref="A2:Z29">
    <sortCondition ref="A1"/>
  </sortState>
  <phoneticPr fontId="18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9"/>
  <sheetViews>
    <sheetView zoomScale="70" zoomScaleNormal="70" workbookViewId="0">
      <pane xSplit="1" topLeftCell="B1" activePane="topRight" state="frozen"/>
      <selection pane="topRight"/>
    </sheetView>
  </sheetViews>
  <sheetFormatPr defaultRowHeight="18" x14ac:dyDescent="0.55000000000000004"/>
  <cols>
    <col min="1" max="1" width="33.83203125" bestFit="1" customWidth="1"/>
    <col min="26" max="26" width="8.58203125" style="2"/>
  </cols>
  <sheetData>
    <row r="1" spans="1:26" x14ac:dyDescent="0.55000000000000004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56</v>
      </c>
      <c r="X1" t="s">
        <v>57</v>
      </c>
      <c r="Y1" t="s">
        <v>58</v>
      </c>
      <c r="Z1" s="2" t="s">
        <v>60</v>
      </c>
    </row>
    <row r="2" spans="1:26" x14ac:dyDescent="0.55000000000000004">
      <c r="A2" s="1" t="s">
        <v>21</v>
      </c>
      <c r="B2" s="1">
        <v>0.82633591620999303</v>
      </c>
      <c r="C2" s="1">
        <v>0.88907102992581399</v>
      </c>
      <c r="D2" s="1">
        <v>1</v>
      </c>
      <c r="E2" s="1">
        <v>0.82700330083019802</v>
      </c>
      <c r="F2" s="1">
        <v>1</v>
      </c>
      <c r="G2" s="1">
        <v>0.82700330083019802</v>
      </c>
      <c r="H2" s="1">
        <v>1</v>
      </c>
      <c r="I2" s="1">
        <v>1</v>
      </c>
      <c r="J2" s="1">
        <v>1</v>
      </c>
      <c r="K2" s="1">
        <v>1</v>
      </c>
      <c r="L2" s="1">
        <v>0.95552902387517802</v>
      </c>
      <c r="M2" s="1">
        <v>0.82700330083019802</v>
      </c>
      <c r="N2" s="1">
        <v>1</v>
      </c>
      <c r="O2" s="1">
        <v>1</v>
      </c>
      <c r="P2" s="1">
        <v>1</v>
      </c>
      <c r="Q2" s="1">
        <v>0.82563127565884198</v>
      </c>
      <c r="R2" s="1">
        <v>0.886506456723401</v>
      </c>
      <c r="S2" s="1">
        <v>1</v>
      </c>
      <c r="T2" s="1">
        <v>1</v>
      </c>
      <c r="U2" s="1">
        <v>1</v>
      </c>
      <c r="V2" s="1">
        <v>1</v>
      </c>
      <c r="W2" s="1">
        <v>0.96844360689924203</v>
      </c>
      <c r="X2" s="1">
        <v>0.88803213190472297</v>
      </c>
      <c r="Y2" s="1">
        <v>0.80144701737443702</v>
      </c>
      <c r="Z2" s="1">
        <f t="shared" ref="Z2:Z28" si="0">MIN(B2:Y2)</f>
        <v>0.80144701737443702</v>
      </c>
    </row>
    <row r="3" spans="1:26" x14ac:dyDescent="0.55000000000000004">
      <c r="A3" s="1" t="s">
        <v>23</v>
      </c>
      <c r="B3" s="1" t="s">
        <v>22</v>
      </c>
      <c r="C3" s="1">
        <v>0.897167793982805</v>
      </c>
      <c r="D3" s="1">
        <v>1</v>
      </c>
      <c r="E3" s="1">
        <v>0.83013754671304296</v>
      </c>
      <c r="F3" s="1">
        <v>1</v>
      </c>
      <c r="G3" s="1">
        <v>0.83013754671304296</v>
      </c>
      <c r="H3" s="1">
        <v>1</v>
      </c>
      <c r="I3" s="1">
        <v>1</v>
      </c>
      <c r="J3" s="1">
        <v>0.850328383292414</v>
      </c>
      <c r="K3" s="1">
        <v>1</v>
      </c>
      <c r="L3" s="1">
        <v>0.955004246479214</v>
      </c>
      <c r="M3" s="1">
        <v>0.83013754671304296</v>
      </c>
      <c r="N3" s="1">
        <v>1</v>
      </c>
      <c r="O3" s="1">
        <v>1</v>
      </c>
      <c r="P3" s="1">
        <v>1</v>
      </c>
      <c r="Q3" s="1">
        <v>0.82764132606064</v>
      </c>
      <c r="R3" s="1">
        <v>0.89571552955018896</v>
      </c>
      <c r="S3" s="1">
        <v>1</v>
      </c>
      <c r="T3" s="1">
        <v>1</v>
      </c>
      <c r="U3" s="1">
        <v>1</v>
      </c>
      <c r="V3" s="1">
        <v>1</v>
      </c>
      <c r="W3" s="1">
        <v>0.96799955522497705</v>
      </c>
      <c r="X3" s="1">
        <v>0.89375726746187001</v>
      </c>
      <c r="Y3" s="1">
        <v>0.83969985101559896</v>
      </c>
      <c r="Z3" s="1">
        <f t="shared" si="0"/>
        <v>0.82764132606064</v>
      </c>
    </row>
    <row r="4" spans="1:26" x14ac:dyDescent="0.55000000000000004">
      <c r="A4" s="1" t="s">
        <v>24</v>
      </c>
      <c r="B4" s="1">
        <v>0.81743624285821903</v>
      </c>
      <c r="C4" s="1" t="s">
        <v>22</v>
      </c>
      <c r="D4" s="1">
        <v>1</v>
      </c>
      <c r="E4" s="1">
        <v>0.81793050097480402</v>
      </c>
      <c r="F4" s="1">
        <v>1</v>
      </c>
      <c r="G4" s="1">
        <v>0.81793050097480402</v>
      </c>
      <c r="H4" s="1">
        <v>1</v>
      </c>
      <c r="I4" s="1">
        <v>1</v>
      </c>
      <c r="J4" s="1">
        <v>0.85632081888758704</v>
      </c>
      <c r="K4" s="1">
        <v>1</v>
      </c>
      <c r="L4" s="1">
        <v>0.958533222978876</v>
      </c>
      <c r="M4" s="1">
        <v>0.81793050097480402</v>
      </c>
      <c r="N4" s="1">
        <v>1</v>
      </c>
      <c r="O4" s="1">
        <v>1</v>
      </c>
      <c r="P4" s="1">
        <v>1</v>
      </c>
      <c r="Q4" s="1">
        <v>0.81557299360804003</v>
      </c>
      <c r="R4" s="1">
        <v>0.91535506411178302</v>
      </c>
      <c r="S4" s="1">
        <v>1</v>
      </c>
      <c r="T4" s="1">
        <v>1</v>
      </c>
      <c r="U4" s="1">
        <v>1</v>
      </c>
      <c r="V4" s="1">
        <v>1</v>
      </c>
      <c r="W4" s="1">
        <v>0.96974241310738496</v>
      </c>
      <c r="X4" s="1">
        <v>0.92161887057139502</v>
      </c>
      <c r="Y4" s="1">
        <v>0.95094933464787401</v>
      </c>
      <c r="Z4" s="1">
        <f t="shared" si="0"/>
        <v>0.81557299360804003</v>
      </c>
    </row>
    <row r="5" spans="1:26" x14ac:dyDescent="0.55000000000000004">
      <c r="A5" t="s">
        <v>25</v>
      </c>
      <c r="B5">
        <v>0.828903478386253</v>
      </c>
      <c r="C5" t="s">
        <v>22</v>
      </c>
      <c r="D5">
        <v>1</v>
      </c>
      <c r="E5">
        <v>0.82950775076482197</v>
      </c>
      <c r="F5">
        <v>1</v>
      </c>
      <c r="G5">
        <v>0.82950775076482197</v>
      </c>
      <c r="H5">
        <v>1</v>
      </c>
      <c r="I5">
        <v>0.95775625406942799</v>
      </c>
      <c r="J5">
        <v>0.88673703933639003</v>
      </c>
      <c r="K5">
        <v>1</v>
      </c>
      <c r="L5">
        <v>0.961858160297697</v>
      </c>
      <c r="M5">
        <v>0.82950775076482197</v>
      </c>
      <c r="N5">
        <v>1</v>
      </c>
      <c r="O5">
        <v>1</v>
      </c>
      <c r="P5">
        <v>1</v>
      </c>
      <c r="Q5">
        <v>0.82623287757329</v>
      </c>
      <c r="R5">
        <v>0.922621449723248</v>
      </c>
      <c r="S5">
        <v>1</v>
      </c>
      <c r="T5">
        <v>0.92960717708269502</v>
      </c>
      <c r="U5">
        <v>1</v>
      </c>
      <c r="V5">
        <v>1</v>
      </c>
      <c r="W5">
        <v>0.96766774417118595</v>
      </c>
      <c r="X5">
        <v>0.92541364390488501</v>
      </c>
      <c r="Y5">
        <v>0.951188856611624</v>
      </c>
      <c r="Z5" s="2">
        <f t="shared" si="0"/>
        <v>0.82623287757329</v>
      </c>
    </row>
    <row r="6" spans="1:26" x14ac:dyDescent="0.55000000000000004">
      <c r="A6" s="1" t="s">
        <v>26</v>
      </c>
      <c r="B6" s="1">
        <v>0.82450533975865503</v>
      </c>
      <c r="C6" s="1">
        <v>0.92471303440714603</v>
      </c>
      <c r="D6" s="1" t="s">
        <v>22</v>
      </c>
      <c r="E6" s="1">
        <v>0.82477822627893904</v>
      </c>
      <c r="F6" s="1">
        <v>1</v>
      </c>
      <c r="G6" s="1">
        <v>0.82477822627893904</v>
      </c>
      <c r="H6" s="1">
        <v>1</v>
      </c>
      <c r="I6" s="1">
        <v>1</v>
      </c>
      <c r="J6" s="1">
        <v>0.84221184103143498</v>
      </c>
      <c r="K6" s="1">
        <v>1</v>
      </c>
      <c r="L6" s="1">
        <v>0.96093550277503004</v>
      </c>
      <c r="M6" s="1">
        <v>0.82477822627893904</v>
      </c>
      <c r="N6" s="1">
        <v>1</v>
      </c>
      <c r="O6" s="1">
        <v>1</v>
      </c>
      <c r="P6" s="1">
        <v>1</v>
      </c>
      <c r="Q6" s="1">
        <v>0.82610245813886696</v>
      </c>
      <c r="R6" s="1">
        <v>0.92281193736295697</v>
      </c>
      <c r="S6" s="1">
        <v>1</v>
      </c>
      <c r="T6" s="1">
        <v>1</v>
      </c>
      <c r="U6" s="1">
        <v>1</v>
      </c>
      <c r="V6" s="1">
        <v>1</v>
      </c>
      <c r="W6" s="1">
        <v>0.96695546194247495</v>
      </c>
      <c r="X6" s="1">
        <v>0.92335494452998701</v>
      </c>
      <c r="Y6" s="1">
        <v>0.95965455249477505</v>
      </c>
      <c r="Z6" s="1">
        <f t="shared" si="0"/>
        <v>0.82450533975865503</v>
      </c>
    </row>
    <row r="7" spans="1:26" x14ac:dyDescent="0.55000000000000004">
      <c r="A7" t="s">
        <v>27</v>
      </c>
      <c r="B7">
        <v>0.823179724246074</v>
      </c>
      <c r="C7">
        <v>0.901482978424063</v>
      </c>
      <c r="D7" t="s">
        <v>22</v>
      </c>
      <c r="E7">
        <v>0.82414118105178102</v>
      </c>
      <c r="F7">
        <v>1</v>
      </c>
      <c r="G7">
        <v>0.82414118105178102</v>
      </c>
      <c r="H7">
        <v>1</v>
      </c>
      <c r="I7">
        <v>0.95417057968928198</v>
      </c>
      <c r="J7">
        <v>0.84651831712399195</v>
      </c>
      <c r="K7">
        <v>1</v>
      </c>
      <c r="L7">
        <v>0.95935063127188402</v>
      </c>
      <c r="M7">
        <v>0.82414118105178102</v>
      </c>
      <c r="N7">
        <v>1</v>
      </c>
      <c r="O7">
        <v>1</v>
      </c>
      <c r="P7">
        <v>1</v>
      </c>
      <c r="Q7">
        <v>0.82568327269074404</v>
      </c>
      <c r="R7">
        <v>0.89434122526141102</v>
      </c>
      <c r="S7">
        <v>1</v>
      </c>
      <c r="T7">
        <v>0.90035416211341102</v>
      </c>
      <c r="U7">
        <v>1</v>
      </c>
      <c r="V7">
        <v>1</v>
      </c>
      <c r="W7">
        <v>0.967510235871475</v>
      </c>
      <c r="X7">
        <v>0.89947470390579098</v>
      </c>
      <c r="Y7">
        <v>0.87451820916798095</v>
      </c>
      <c r="Z7" s="2">
        <f t="shared" si="0"/>
        <v>0.823179724246074</v>
      </c>
    </row>
    <row r="8" spans="1:26" x14ac:dyDescent="0.55000000000000004">
      <c r="A8" s="1" t="s">
        <v>28</v>
      </c>
      <c r="B8" s="1">
        <v>0.82608108898149502</v>
      </c>
      <c r="C8" s="1">
        <v>0.91761158676891896</v>
      </c>
      <c r="D8" s="1">
        <v>1</v>
      </c>
      <c r="E8" s="1" t="s">
        <v>22</v>
      </c>
      <c r="F8" s="1">
        <v>1</v>
      </c>
      <c r="G8" s="1">
        <v>0.82630067296004495</v>
      </c>
      <c r="H8" s="1">
        <v>1</v>
      </c>
      <c r="I8" s="1">
        <v>1</v>
      </c>
      <c r="J8" s="1">
        <v>0.84696515657306004</v>
      </c>
      <c r="K8" s="1">
        <v>1</v>
      </c>
      <c r="L8" s="1">
        <v>0.95725927903359298</v>
      </c>
      <c r="M8" s="1">
        <v>0.82630067296004495</v>
      </c>
      <c r="N8" s="1">
        <v>1</v>
      </c>
      <c r="O8" s="1">
        <v>1</v>
      </c>
      <c r="P8" s="1">
        <v>1</v>
      </c>
      <c r="Q8" s="1">
        <v>0.828752091729967</v>
      </c>
      <c r="R8" s="1">
        <v>0.91664493706953198</v>
      </c>
      <c r="S8" s="1">
        <v>1</v>
      </c>
      <c r="T8" s="1">
        <v>1</v>
      </c>
      <c r="U8" s="1">
        <v>1</v>
      </c>
      <c r="V8" s="1">
        <v>1</v>
      </c>
      <c r="W8" s="1">
        <v>0.96788398901764805</v>
      </c>
      <c r="X8" s="1">
        <v>0.91857269285140097</v>
      </c>
      <c r="Y8" s="1">
        <v>0.95716877227583397</v>
      </c>
      <c r="Z8" s="1">
        <f t="shared" si="0"/>
        <v>0.82608108898149502</v>
      </c>
    </row>
    <row r="9" spans="1:26" x14ac:dyDescent="0.55000000000000004">
      <c r="A9" t="s">
        <v>29</v>
      </c>
      <c r="B9">
        <v>0.82663960342867304</v>
      </c>
      <c r="C9">
        <v>0.91730865672068296</v>
      </c>
      <c r="D9">
        <v>1</v>
      </c>
      <c r="E9" t="s">
        <v>22</v>
      </c>
      <c r="F9">
        <v>1</v>
      </c>
      <c r="G9">
        <v>0.82755874381210903</v>
      </c>
      <c r="H9">
        <v>1</v>
      </c>
      <c r="I9">
        <v>0.95302549686488003</v>
      </c>
      <c r="J9">
        <v>0.84407727127471099</v>
      </c>
      <c r="K9">
        <v>1</v>
      </c>
      <c r="L9">
        <v>0.958312304316982</v>
      </c>
      <c r="M9">
        <v>0.82755874381210903</v>
      </c>
      <c r="N9">
        <v>1</v>
      </c>
      <c r="O9">
        <v>1</v>
      </c>
      <c r="P9">
        <v>1</v>
      </c>
      <c r="Q9">
        <v>0.82753610800461697</v>
      </c>
      <c r="R9">
        <v>0.91925212039818804</v>
      </c>
      <c r="S9">
        <v>1</v>
      </c>
      <c r="T9">
        <v>0.91827109229731196</v>
      </c>
      <c r="U9">
        <v>1</v>
      </c>
      <c r="V9">
        <v>1</v>
      </c>
      <c r="W9">
        <v>0.96867234424277804</v>
      </c>
      <c r="X9">
        <v>0.91489054774428002</v>
      </c>
      <c r="Y9">
        <v>0.95798617754618698</v>
      </c>
      <c r="Z9" s="2">
        <f t="shared" si="0"/>
        <v>0.82663960342867304</v>
      </c>
    </row>
    <row r="10" spans="1:26" x14ac:dyDescent="0.55000000000000004">
      <c r="A10" s="1" t="s">
        <v>30</v>
      </c>
      <c r="B10" s="1">
        <v>0.829697806947438</v>
      </c>
      <c r="C10" s="1">
        <v>0.92467462147736901</v>
      </c>
      <c r="D10" s="1">
        <v>1</v>
      </c>
      <c r="E10" s="1">
        <v>0.82999584143443295</v>
      </c>
      <c r="F10" s="1" t="s">
        <v>22</v>
      </c>
      <c r="G10" s="1">
        <v>0.82999584143443295</v>
      </c>
      <c r="H10" s="1">
        <v>1</v>
      </c>
      <c r="I10" s="1">
        <v>1</v>
      </c>
      <c r="J10" s="1">
        <v>0.84324120771378597</v>
      </c>
      <c r="K10" s="1">
        <v>1</v>
      </c>
      <c r="L10" s="1">
        <v>0.96160971875227297</v>
      </c>
      <c r="M10" s="1">
        <v>0.82999584143443295</v>
      </c>
      <c r="N10" s="1">
        <v>1</v>
      </c>
      <c r="O10" s="1">
        <v>1</v>
      </c>
      <c r="P10" s="1">
        <v>1</v>
      </c>
      <c r="Q10" s="1">
        <v>0.82923537679347703</v>
      </c>
      <c r="R10" s="1">
        <v>0.92052356998891405</v>
      </c>
      <c r="S10" s="1">
        <v>1</v>
      </c>
      <c r="T10" s="1">
        <v>1</v>
      </c>
      <c r="U10" s="1">
        <v>1</v>
      </c>
      <c r="V10" s="1">
        <v>1</v>
      </c>
      <c r="W10" s="1">
        <v>0.96783820621540895</v>
      </c>
      <c r="X10" s="1">
        <v>0.91985277006351696</v>
      </c>
      <c r="Y10" s="1">
        <v>0.96045799050106395</v>
      </c>
      <c r="Z10" s="1">
        <f t="shared" si="0"/>
        <v>0.82923537679347703</v>
      </c>
    </row>
    <row r="11" spans="1:26" x14ac:dyDescent="0.55000000000000004">
      <c r="A11" t="s">
        <v>31</v>
      </c>
      <c r="B11">
        <v>0.82608038651638005</v>
      </c>
      <c r="C11">
        <v>0.91993408897848905</v>
      </c>
      <c r="D11">
        <v>1</v>
      </c>
      <c r="E11">
        <v>0.82619810719870201</v>
      </c>
      <c r="F11" t="s">
        <v>22</v>
      </c>
      <c r="G11">
        <v>0.82619810719870201</v>
      </c>
      <c r="H11">
        <v>1</v>
      </c>
      <c r="I11">
        <v>0.95375229005277995</v>
      </c>
      <c r="J11">
        <v>0.84102764790185502</v>
      </c>
      <c r="K11">
        <v>1</v>
      </c>
      <c r="L11">
        <v>0.96111905401104103</v>
      </c>
      <c r="M11">
        <v>0.82619810719870201</v>
      </c>
      <c r="N11">
        <v>1</v>
      </c>
      <c r="O11">
        <v>1</v>
      </c>
      <c r="P11">
        <v>1</v>
      </c>
      <c r="Q11">
        <v>0.82581904390754901</v>
      </c>
      <c r="R11">
        <v>0.91932315026214195</v>
      </c>
      <c r="S11">
        <v>1</v>
      </c>
      <c r="T11">
        <v>0.91896636506416396</v>
      </c>
      <c r="U11">
        <v>1</v>
      </c>
      <c r="V11">
        <v>1</v>
      </c>
      <c r="W11">
        <v>0.96759031857632405</v>
      </c>
      <c r="X11">
        <v>0.91778030900549601</v>
      </c>
      <c r="Y11">
        <v>0.96086968942642303</v>
      </c>
      <c r="Z11" s="2">
        <f t="shared" si="0"/>
        <v>0.82581904390754901</v>
      </c>
    </row>
    <row r="12" spans="1:26" x14ac:dyDescent="0.55000000000000004">
      <c r="A12" s="1" t="s">
        <v>32</v>
      </c>
      <c r="B12" s="1">
        <v>0.82347776762651803</v>
      </c>
      <c r="C12" s="1">
        <v>0.91885793854786302</v>
      </c>
      <c r="D12" s="1">
        <v>1</v>
      </c>
      <c r="E12" s="1">
        <v>0.82434155108709595</v>
      </c>
      <c r="F12" s="1">
        <v>1</v>
      </c>
      <c r="G12" s="1" t="s">
        <v>22</v>
      </c>
      <c r="H12" s="1">
        <v>1</v>
      </c>
      <c r="I12" s="1">
        <v>1</v>
      </c>
      <c r="J12" s="1">
        <v>0.86714054087298598</v>
      </c>
      <c r="K12" s="1">
        <v>1</v>
      </c>
      <c r="L12" s="1">
        <v>0.96055793150553903</v>
      </c>
      <c r="M12" s="1">
        <v>0.82434155108709595</v>
      </c>
      <c r="N12" s="1">
        <v>1</v>
      </c>
      <c r="O12" s="1">
        <v>1</v>
      </c>
      <c r="P12" s="1">
        <v>1</v>
      </c>
      <c r="Q12" s="1">
        <v>0.82440671759445405</v>
      </c>
      <c r="R12" s="1">
        <v>0.91714514357562504</v>
      </c>
      <c r="S12" s="1">
        <v>1</v>
      </c>
      <c r="T12" s="1">
        <v>1</v>
      </c>
      <c r="U12" s="1">
        <v>1</v>
      </c>
      <c r="V12" s="1">
        <v>1</v>
      </c>
      <c r="W12" s="1">
        <v>0.96860689675184997</v>
      </c>
      <c r="X12" s="1">
        <v>0.91647305094013698</v>
      </c>
      <c r="Y12" s="1">
        <v>0.93978228371292405</v>
      </c>
      <c r="Z12" s="1">
        <f t="shared" si="0"/>
        <v>0.82347776762651803</v>
      </c>
    </row>
    <row r="13" spans="1:26" x14ac:dyDescent="0.55000000000000004">
      <c r="A13" t="s">
        <v>33</v>
      </c>
      <c r="B13">
        <v>0.826093747546222</v>
      </c>
      <c r="C13">
        <v>0.91570174944196203</v>
      </c>
      <c r="D13">
        <v>1</v>
      </c>
      <c r="E13">
        <v>0.82652726597153303</v>
      </c>
      <c r="F13">
        <v>1</v>
      </c>
      <c r="G13" t="s">
        <v>22</v>
      </c>
      <c r="H13">
        <v>1</v>
      </c>
      <c r="I13">
        <v>0.955416445763133</v>
      </c>
      <c r="J13">
        <v>0.866433642509016</v>
      </c>
      <c r="K13">
        <v>1</v>
      </c>
      <c r="L13">
        <v>0.95943541288866796</v>
      </c>
      <c r="M13">
        <v>0.82652726597153303</v>
      </c>
      <c r="N13">
        <v>1</v>
      </c>
      <c r="O13">
        <v>1</v>
      </c>
      <c r="P13">
        <v>1</v>
      </c>
      <c r="Q13">
        <v>0.82687165822532505</v>
      </c>
      <c r="R13">
        <v>0.91668568456181299</v>
      </c>
      <c r="S13">
        <v>1</v>
      </c>
      <c r="T13">
        <v>0.91771485607497905</v>
      </c>
      <c r="U13">
        <v>1</v>
      </c>
      <c r="V13">
        <v>1</v>
      </c>
      <c r="W13">
        <v>0.96809434946849904</v>
      </c>
      <c r="X13">
        <v>0.91566770441691803</v>
      </c>
      <c r="Y13">
        <v>0.937940037420818</v>
      </c>
      <c r="Z13" s="2">
        <f t="shared" si="0"/>
        <v>0.826093747546222</v>
      </c>
    </row>
    <row r="14" spans="1:26" x14ac:dyDescent="0.55000000000000004">
      <c r="A14" s="1" t="s">
        <v>34</v>
      </c>
      <c r="B14" s="1">
        <v>0.82273981946557695</v>
      </c>
      <c r="C14" s="1">
        <v>0.91552385020775595</v>
      </c>
      <c r="D14" s="1">
        <v>1</v>
      </c>
      <c r="E14" s="1">
        <v>0.82306300461558801</v>
      </c>
      <c r="F14" s="1">
        <v>1</v>
      </c>
      <c r="G14" s="1">
        <v>0.82306300461558801</v>
      </c>
      <c r="H14" s="1" t="s">
        <v>22</v>
      </c>
      <c r="I14" s="1">
        <v>1</v>
      </c>
      <c r="J14" s="1">
        <v>0.86827547510105296</v>
      </c>
      <c r="K14" s="1">
        <v>1</v>
      </c>
      <c r="L14" s="1">
        <v>0.960459939677198</v>
      </c>
      <c r="M14" s="1">
        <v>0.82306300461558801</v>
      </c>
      <c r="N14" s="1">
        <v>1</v>
      </c>
      <c r="O14" s="1">
        <v>1</v>
      </c>
      <c r="P14" s="1">
        <v>1</v>
      </c>
      <c r="Q14" s="1">
        <v>0.82671502063127</v>
      </c>
      <c r="R14" s="1">
        <v>0.91872675684386595</v>
      </c>
      <c r="S14" s="1">
        <v>1</v>
      </c>
      <c r="T14" s="1">
        <v>1</v>
      </c>
      <c r="U14" s="1">
        <v>1</v>
      </c>
      <c r="V14" s="1">
        <v>1</v>
      </c>
      <c r="W14" s="1">
        <v>0.96847501712538098</v>
      </c>
      <c r="X14" s="1">
        <v>0.91978452043109105</v>
      </c>
      <c r="Y14" s="1">
        <v>0.93914503876351096</v>
      </c>
      <c r="Z14" s="1">
        <f t="shared" si="0"/>
        <v>0.82273981946557695</v>
      </c>
    </row>
    <row r="15" spans="1:26" x14ac:dyDescent="0.55000000000000004">
      <c r="A15" t="s">
        <v>35</v>
      </c>
      <c r="B15">
        <v>0.827346846832274</v>
      </c>
      <c r="C15">
        <v>0.92257254172182301</v>
      </c>
      <c r="D15">
        <v>1</v>
      </c>
      <c r="E15">
        <v>0.82765648234065303</v>
      </c>
      <c r="F15">
        <v>1</v>
      </c>
      <c r="G15">
        <v>0.82765648234065303</v>
      </c>
      <c r="H15" t="s">
        <v>22</v>
      </c>
      <c r="I15">
        <v>0.95640755219566898</v>
      </c>
      <c r="J15">
        <v>0.87795856505543302</v>
      </c>
      <c r="K15">
        <v>1</v>
      </c>
      <c r="L15">
        <v>0.960292491932906</v>
      </c>
      <c r="M15">
        <v>0.82765648234065303</v>
      </c>
      <c r="N15">
        <v>1</v>
      </c>
      <c r="O15">
        <v>1</v>
      </c>
      <c r="P15">
        <v>1</v>
      </c>
      <c r="Q15">
        <v>0.82911438033066998</v>
      </c>
      <c r="R15">
        <v>0.92080220680897396</v>
      </c>
      <c r="S15">
        <v>1</v>
      </c>
      <c r="T15">
        <v>0.92169765992211805</v>
      </c>
      <c r="U15">
        <v>1</v>
      </c>
      <c r="V15">
        <v>1</v>
      </c>
      <c r="W15">
        <v>0.96932031151952602</v>
      </c>
      <c r="X15">
        <v>0.92043444103319205</v>
      </c>
      <c r="Y15">
        <v>0.93973054916239795</v>
      </c>
      <c r="Z15" s="2">
        <f t="shared" si="0"/>
        <v>0.827346846832274</v>
      </c>
    </row>
    <row r="16" spans="1:26" x14ac:dyDescent="0.55000000000000004">
      <c r="A16" s="1" t="s">
        <v>36</v>
      </c>
      <c r="B16" s="1">
        <v>0.83149294958517606</v>
      </c>
      <c r="C16" s="1">
        <v>0.90792512651199397</v>
      </c>
      <c r="D16" s="1">
        <v>1</v>
      </c>
      <c r="E16" s="1">
        <v>0.83166329409684103</v>
      </c>
      <c r="F16" s="1">
        <v>1</v>
      </c>
      <c r="G16" s="1">
        <v>0.83166329409684103</v>
      </c>
      <c r="H16" s="1">
        <v>1</v>
      </c>
      <c r="I16" s="1" t="s">
        <v>22</v>
      </c>
      <c r="J16" s="1">
        <v>0.86107438810831405</v>
      </c>
      <c r="K16" s="1">
        <v>1</v>
      </c>
      <c r="L16" s="1">
        <v>0.95609431881664197</v>
      </c>
      <c r="M16" s="1">
        <v>0.83166329409684103</v>
      </c>
      <c r="N16" s="1">
        <v>1</v>
      </c>
      <c r="O16" s="1">
        <v>1</v>
      </c>
      <c r="P16" s="1">
        <v>1</v>
      </c>
      <c r="Q16" s="1">
        <v>0.82876475833289098</v>
      </c>
      <c r="R16" s="1">
        <v>0.91102478738117298</v>
      </c>
      <c r="S16" s="1">
        <v>1</v>
      </c>
      <c r="T16" s="1">
        <v>1</v>
      </c>
      <c r="U16" s="1">
        <v>1</v>
      </c>
      <c r="V16" s="1">
        <v>1</v>
      </c>
      <c r="W16" s="1">
        <v>0.96917836941829705</v>
      </c>
      <c r="X16" s="1">
        <v>0.90990417838197502</v>
      </c>
      <c r="Y16" s="1">
        <v>0.91193945871426196</v>
      </c>
      <c r="Z16" s="1">
        <f t="shared" si="0"/>
        <v>0.82876475833289098</v>
      </c>
    </row>
    <row r="17" spans="1:26" x14ac:dyDescent="0.55000000000000004">
      <c r="A17" t="s">
        <v>37</v>
      </c>
      <c r="B17">
        <v>0.82236104533935195</v>
      </c>
      <c r="C17">
        <v>0.902221307879575</v>
      </c>
      <c r="D17">
        <v>1</v>
      </c>
      <c r="E17">
        <v>0.82307821626004896</v>
      </c>
      <c r="F17">
        <v>1</v>
      </c>
      <c r="G17">
        <v>0.82307821626004896</v>
      </c>
      <c r="H17">
        <v>1</v>
      </c>
      <c r="I17" t="s">
        <v>22</v>
      </c>
      <c r="J17">
        <v>0.85762279843905898</v>
      </c>
      <c r="K17">
        <v>1</v>
      </c>
      <c r="L17">
        <v>0.95770149197171195</v>
      </c>
      <c r="M17">
        <v>0.82307821626004896</v>
      </c>
      <c r="N17">
        <v>1</v>
      </c>
      <c r="O17">
        <v>1</v>
      </c>
      <c r="P17">
        <v>1</v>
      </c>
      <c r="Q17">
        <v>0.82287271349980295</v>
      </c>
      <c r="R17">
        <v>0.90614406340909903</v>
      </c>
      <c r="S17">
        <v>1</v>
      </c>
      <c r="T17">
        <v>0.90396252046919601</v>
      </c>
      <c r="U17">
        <v>1</v>
      </c>
      <c r="V17">
        <v>1</v>
      </c>
      <c r="W17">
        <v>0.96854103058950403</v>
      </c>
      <c r="X17">
        <v>0.90541133792672401</v>
      </c>
      <c r="Y17">
        <v>0.91260391378975003</v>
      </c>
      <c r="Z17" s="2">
        <f t="shared" si="0"/>
        <v>0.82236104533935195</v>
      </c>
    </row>
    <row r="18" spans="1:26" x14ac:dyDescent="0.55000000000000004">
      <c r="A18" s="1" t="s">
        <v>38</v>
      </c>
      <c r="B18" s="1">
        <v>0.82694486682010504</v>
      </c>
      <c r="C18" s="1">
        <v>0.91413344461153401</v>
      </c>
      <c r="D18" s="1">
        <v>1</v>
      </c>
      <c r="E18" s="1">
        <v>0.82735940784898898</v>
      </c>
      <c r="F18" s="1">
        <v>1</v>
      </c>
      <c r="G18" s="1">
        <v>0.82735940784898898</v>
      </c>
      <c r="H18" s="1">
        <v>1</v>
      </c>
      <c r="I18" s="1">
        <v>1</v>
      </c>
      <c r="J18" s="1" t="s">
        <v>22</v>
      </c>
      <c r="K18" s="1">
        <v>1</v>
      </c>
      <c r="L18" s="1">
        <v>0.95845181606131502</v>
      </c>
      <c r="M18" s="1">
        <v>0.82735940784898898</v>
      </c>
      <c r="N18" s="1">
        <v>1</v>
      </c>
      <c r="O18" s="1">
        <v>1</v>
      </c>
      <c r="P18" s="1">
        <v>1</v>
      </c>
      <c r="Q18" s="1">
        <v>0.82872212225672504</v>
      </c>
      <c r="R18" s="1">
        <v>0.91417451069351596</v>
      </c>
      <c r="S18" s="1">
        <v>1</v>
      </c>
      <c r="T18" s="1">
        <v>1</v>
      </c>
      <c r="U18" s="1">
        <v>1</v>
      </c>
      <c r="V18" s="1">
        <v>1</v>
      </c>
      <c r="W18" s="1">
        <v>0.96927989094600298</v>
      </c>
      <c r="X18" s="1">
        <v>0.91428434399861502</v>
      </c>
      <c r="Y18" s="1">
        <v>0.92694411228929197</v>
      </c>
      <c r="Z18" s="1">
        <f t="shared" si="0"/>
        <v>0.82694486682010504</v>
      </c>
    </row>
    <row r="19" spans="1:26" x14ac:dyDescent="0.55000000000000004">
      <c r="A19" t="s">
        <v>39</v>
      </c>
      <c r="B19">
        <v>0.82721350513508296</v>
      </c>
      <c r="C19">
        <v>0.91227953666190598</v>
      </c>
      <c r="D19">
        <v>1</v>
      </c>
      <c r="E19">
        <v>0.827463714056207</v>
      </c>
      <c r="F19">
        <v>1</v>
      </c>
      <c r="G19">
        <v>0.827463714056207</v>
      </c>
      <c r="H19">
        <v>1</v>
      </c>
      <c r="I19">
        <v>0.95229471388233999</v>
      </c>
      <c r="J19" t="s">
        <v>22</v>
      </c>
      <c r="K19">
        <v>1</v>
      </c>
      <c r="L19">
        <v>0.95787571513916203</v>
      </c>
      <c r="M19">
        <v>0.827463714056207</v>
      </c>
      <c r="N19">
        <v>1</v>
      </c>
      <c r="O19">
        <v>1</v>
      </c>
      <c r="P19">
        <v>1</v>
      </c>
      <c r="Q19">
        <v>0.82827651601910401</v>
      </c>
      <c r="R19">
        <v>0.91337232672059498</v>
      </c>
      <c r="S19">
        <v>1</v>
      </c>
      <c r="T19">
        <v>0.91407744815413505</v>
      </c>
      <c r="U19">
        <v>1</v>
      </c>
      <c r="V19">
        <v>1</v>
      </c>
      <c r="W19">
        <v>0.96688479395611304</v>
      </c>
      <c r="X19">
        <v>0.91317878912286499</v>
      </c>
      <c r="Y19">
        <v>0.93039717654585696</v>
      </c>
      <c r="Z19" s="2">
        <f t="shared" si="0"/>
        <v>0.82721350513508296</v>
      </c>
    </row>
    <row r="20" spans="1:26" x14ac:dyDescent="0.55000000000000004">
      <c r="A20" s="1" t="s">
        <v>40</v>
      </c>
      <c r="B20" s="1">
        <v>0.82742494654260701</v>
      </c>
      <c r="C20" s="1">
        <v>0.88902543920392596</v>
      </c>
      <c r="D20" s="1">
        <v>1</v>
      </c>
      <c r="E20" s="1">
        <v>0.82790475877455005</v>
      </c>
      <c r="F20" s="1">
        <v>1</v>
      </c>
      <c r="G20" s="1">
        <v>0.82790475877455005</v>
      </c>
      <c r="H20" s="1">
        <v>1</v>
      </c>
      <c r="I20" s="1">
        <v>1</v>
      </c>
      <c r="J20" s="1">
        <v>0.82284302770614504</v>
      </c>
      <c r="K20" s="1" t="s">
        <v>22</v>
      </c>
      <c r="L20" s="1">
        <v>0.95690438803718303</v>
      </c>
      <c r="M20" s="1">
        <v>0.82790475877455005</v>
      </c>
      <c r="N20" s="1">
        <v>1</v>
      </c>
      <c r="O20" s="1">
        <v>1</v>
      </c>
      <c r="P20" s="1">
        <v>1</v>
      </c>
      <c r="Q20" s="1">
        <v>0.82879520998432599</v>
      </c>
      <c r="R20" s="1">
        <v>0.88406383066092198</v>
      </c>
      <c r="S20" s="1">
        <v>1</v>
      </c>
      <c r="T20" s="1">
        <v>1</v>
      </c>
      <c r="U20" s="1">
        <v>1</v>
      </c>
      <c r="V20" s="1">
        <v>1</v>
      </c>
      <c r="W20" s="1">
        <v>0.96838846306798099</v>
      </c>
      <c r="X20" s="1">
        <v>0.88542171943798098</v>
      </c>
      <c r="Y20" s="1">
        <v>0.80747571955489705</v>
      </c>
      <c r="Z20" s="1">
        <f t="shared" si="0"/>
        <v>0.80747571955489705</v>
      </c>
    </row>
    <row r="21" spans="1:26" x14ac:dyDescent="0.55000000000000004">
      <c r="A21" t="s">
        <v>41</v>
      </c>
      <c r="B21">
        <v>0.82755579513170496</v>
      </c>
      <c r="C21">
        <v>0.88778232140255298</v>
      </c>
      <c r="D21">
        <v>1</v>
      </c>
      <c r="E21">
        <v>0.82787345579743099</v>
      </c>
      <c r="F21">
        <v>1</v>
      </c>
      <c r="G21">
        <v>0.82787345579743099</v>
      </c>
      <c r="H21">
        <v>1</v>
      </c>
      <c r="I21">
        <v>0.95148455319778602</v>
      </c>
      <c r="J21">
        <v>0.831584798300673</v>
      </c>
      <c r="K21" t="s">
        <v>22</v>
      </c>
      <c r="L21">
        <v>0.95531052257099802</v>
      </c>
      <c r="M21">
        <v>0.82787345579743099</v>
      </c>
      <c r="N21">
        <v>1</v>
      </c>
      <c r="O21">
        <v>1</v>
      </c>
      <c r="P21">
        <v>1</v>
      </c>
      <c r="Q21">
        <v>0.82766234950845996</v>
      </c>
      <c r="R21">
        <v>0.88533013667793703</v>
      </c>
      <c r="S21">
        <v>1</v>
      </c>
      <c r="T21">
        <v>0.88793067296839001</v>
      </c>
      <c r="U21">
        <v>1</v>
      </c>
      <c r="V21">
        <v>1</v>
      </c>
      <c r="W21">
        <v>0.96839823282094095</v>
      </c>
      <c r="X21">
        <v>0.88891736231170304</v>
      </c>
      <c r="Y21">
        <v>0.80220155094895895</v>
      </c>
      <c r="Z21" s="2">
        <f t="shared" si="0"/>
        <v>0.80220155094895895</v>
      </c>
    </row>
    <row r="22" spans="1:26" x14ac:dyDescent="0.55000000000000004">
      <c r="A22" s="1" t="s">
        <v>42</v>
      </c>
      <c r="B22" s="1">
        <v>0.82470772747809595</v>
      </c>
      <c r="C22" s="1">
        <v>0.92861139214161403</v>
      </c>
      <c r="D22" s="1">
        <v>1</v>
      </c>
      <c r="E22" s="1">
        <v>0.82486278337347196</v>
      </c>
      <c r="F22" s="1">
        <v>1</v>
      </c>
      <c r="G22" s="1">
        <v>0.82486278337347196</v>
      </c>
      <c r="H22" s="1">
        <v>1</v>
      </c>
      <c r="I22" s="1">
        <v>1</v>
      </c>
      <c r="J22" s="1">
        <v>0.88041441971272305</v>
      </c>
      <c r="K22" s="1">
        <v>1</v>
      </c>
      <c r="L22" s="1" t="s">
        <v>22</v>
      </c>
      <c r="M22" s="1">
        <v>0.82486278337347196</v>
      </c>
      <c r="N22" s="1">
        <v>1</v>
      </c>
      <c r="O22" s="1">
        <v>1</v>
      </c>
      <c r="P22" s="1">
        <v>1</v>
      </c>
      <c r="Q22" s="1">
        <v>0.82763888341440395</v>
      </c>
      <c r="R22" s="1">
        <v>0.92649754765591497</v>
      </c>
      <c r="S22" s="1">
        <v>1</v>
      </c>
      <c r="T22" s="1">
        <v>1</v>
      </c>
      <c r="U22" s="1">
        <v>1</v>
      </c>
      <c r="V22" s="1">
        <v>1</v>
      </c>
      <c r="W22" s="1">
        <v>0.96853936810618402</v>
      </c>
      <c r="X22" s="1">
        <v>0.93144314130907302</v>
      </c>
      <c r="Y22" s="1">
        <v>0.94839699600822303</v>
      </c>
      <c r="Z22" s="1">
        <f t="shared" si="0"/>
        <v>0.82470772747809595</v>
      </c>
    </row>
    <row r="23" spans="1:26" x14ac:dyDescent="0.55000000000000004">
      <c r="A23" t="s">
        <v>43</v>
      </c>
      <c r="B23">
        <v>0.82818670491235302</v>
      </c>
      <c r="C23">
        <v>0.91651639009695296</v>
      </c>
      <c r="D23">
        <v>1</v>
      </c>
      <c r="E23">
        <v>0.82872837575622205</v>
      </c>
      <c r="F23">
        <v>1</v>
      </c>
      <c r="G23">
        <v>0.82872837575622205</v>
      </c>
      <c r="H23">
        <v>1</v>
      </c>
      <c r="I23">
        <v>0.95340347898210298</v>
      </c>
      <c r="J23">
        <v>0.87283634027651003</v>
      </c>
      <c r="K23">
        <v>1</v>
      </c>
      <c r="L23" t="s">
        <v>22</v>
      </c>
      <c r="M23">
        <v>0.82872837575622205</v>
      </c>
      <c r="N23">
        <v>1</v>
      </c>
      <c r="O23">
        <v>1</v>
      </c>
      <c r="P23">
        <v>1</v>
      </c>
      <c r="Q23">
        <v>0.82614518095309597</v>
      </c>
      <c r="R23">
        <v>0.91667649799194495</v>
      </c>
      <c r="S23">
        <v>1</v>
      </c>
      <c r="T23">
        <v>0.91700227228568798</v>
      </c>
      <c r="U23">
        <v>1</v>
      </c>
      <c r="V23">
        <v>1</v>
      </c>
      <c r="W23">
        <v>0.968680668032183</v>
      </c>
      <c r="X23">
        <v>0.91865417129690996</v>
      </c>
      <c r="Y23">
        <v>0.948128300218538</v>
      </c>
      <c r="Z23" s="2">
        <f t="shared" si="0"/>
        <v>0.82614518095309597</v>
      </c>
    </row>
    <row r="24" spans="1:26" x14ac:dyDescent="0.55000000000000004">
      <c r="A24" s="1" t="s">
        <v>44</v>
      </c>
      <c r="B24" s="1">
        <v>0.82288483382315503</v>
      </c>
      <c r="C24" s="1">
        <v>0.92629397986133999</v>
      </c>
      <c r="D24" s="1">
        <v>1</v>
      </c>
      <c r="E24" s="1">
        <v>0.82343445183671504</v>
      </c>
      <c r="F24" s="1">
        <v>1</v>
      </c>
      <c r="G24" s="1">
        <v>0.82343445183671504</v>
      </c>
      <c r="H24" s="1">
        <v>1</v>
      </c>
      <c r="I24" s="1">
        <v>1</v>
      </c>
      <c r="J24" s="1">
        <v>0.86992321329061495</v>
      </c>
      <c r="K24" s="1">
        <v>1</v>
      </c>
      <c r="L24" s="1">
        <v>0.96215845528161104</v>
      </c>
      <c r="M24" s="1" t="s">
        <v>22</v>
      </c>
      <c r="N24" s="1">
        <v>1</v>
      </c>
      <c r="O24" s="1">
        <v>1</v>
      </c>
      <c r="P24" s="1">
        <v>1</v>
      </c>
      <c r="Q24" s="1">
        <v>0.82541674921511898</v>
      </c>
      <c r="R24" s="1">
        <v>0.91916867198775198</v>
      </c>
      <c r="S24" s="1">
        <v>1</v>
      </c>
      <c r="T24" s="1">
        <v>1</v>
      </c>
      <c r="U24" s="1">
        <v>1</v>
      </c>
      <c r="V24" s="1">
        <v>1</v>
      </c>
      <c r="W24" s="1">
        <v>0.96870339852598097</v>
      </c>
      <c r="X24" s="1">
        <v>0.92538180424287497</v>
      </c>
      <c r="Y24" s="1">
        <v>0.95036939521098196</v>
      </c>
      <c r="Z24" s="1">
        <f t="shared" si="0"/>
        <v>0.82288483382315503</v>
      </c>
    </row>
    <row r="25" spans="1:26" x14ac:dyDescent="0.55000000000000004">
      <c r="A25" t="s">
        <v>45</v>
      </c>
      <c r="B25">
        <v>0.82330390114568097</v>
      </c>
      <c r="C25">
        <v>0.924736049923086</v>
      </c>
      <c r="D25">
        <v>1</v>
      </c>
      <c r="E25">
        <v>0.82348622200220001</v>
      </c>
      <c r="F25">
        <v>1</v>
      </c>
      <c r="G25">
        <v>0.82348622200220001</v>
      </c>
      <c r="H25">
        <v>1</v>
      </c>
      <c r="I25">
        <v>0.95534741605946005</v>
      </c>
      <c r="J25">
        <v>0.87313597554335698</v>
      </c>
      <c r="K25">
        <v>1</v>
      </c>
      <c r="L25">
        <v>0.95909507138930505</v>
      </c>
      <c r="M25" t="s">
        <v>22</v>
      </c>
      <c r="N25">
        <v>1</v>
      </c>
      <c r="O25">
        <v>1</v>
      </c>
      <c r="P25">
        <v>1</v>
      </c>
      <c r="Q25">
        <v>0.82331021394802095</v>
      </c>
      <c r="R25">
        <v>0.91734082795338401</v>
      </c>
      <c r="S25">
        <v>1</v>
      </c>
      <c r="T25">
        <v>0.92295258681650405</v>
      </c>
      <c r="U25">
        <v>1</v>
      </c>
      <c r="V25">
        <v>1</v>
      </c>
      <c r="W25">
        <v>0.96676465966130698</v>
      </c>
      <c r="X25">
        <v>0.91751868858360996</v>
      </c>
      <c r="Y25">
        <v>0.94970421588409104</v>
      </c>
      <c r="Z25" s="2">
        <f t="shared" si="0"/>
        <v>0.82330390114568097</v>
      </c>
    </row>
    <row r="26" spans="1:26" x14ac:dyDescent="0.55000000000000004">
      <c r="A26" s="1" t="s">
        <v>46</v>
      </c>
      <c r="B26" s="1">
        <v>0.82505288860838699</v>
      </c>
      <c r="C26" s="1">
        <v>0.90950142450843097</v>
      </c>
      <c r="D26" s="1">
        <v>0.906118174029793</v>
      </c>
      <c r="E26" s="1">
        <v>0.825113887887442</v>
      </c>
      <c r="F26" s="1">
        <v>1</v>
      </c>
      <c r="G26" s="1">
        <v>0.825113887887442</v>
      </c>
      <c r="H26" s="1">
        <v>1</v>
      </c>
      <c r="I26" s="1">
        <v>1</v>
      </c>
      <c r="J26" s="1">
        <v>0.85085549233929703</v>
      </c>
      <c r="K26" s="1">
        <v>1</v>
      </c>
      <c r="L26" s="1">
        <v>0.95680263200709303</v>
      </c>
      <c r="M26" s="1">
        <v>0.825113887887442</v>
      </c>
      <c r="N26" s="1">
        <v>1</v>
      </c>
      <c r="O26" s="1">
        <v>1</v>
      </c>
      <c r="P26" s="1">
        <v>1</v>
      </c>
      <c r="Q26" s="1" t="s">
        <v>22</v>
      </c>
      <c r="R26" s="1">
        <v>0.90947044922433795</v>
      </c>
      <c r="S26" s="1">
        <v>1</v>
      </c>
      <c r="T26" s="1">
        <v>1</v>
      </c>
      <c r="U26" s="1">
        <v>1</v>
      </c>
      <c r="V26" s="1">
        <v>1</v>
      </c>
      <c r="W26" s="1">
        <v>0.967262279777098</v>
      </c>
      <c r="X26" s="1">
        <v>0.90696378938945799</v>
      </c>
      <c r="Y26" s="1">
        <v>0.88512255790250904</v>
      </c>
      <c r="Z26" s="1">
        <f t="shared" si="0"/>
        <v>0.82505288860838699</v>
      </c>
    </row>
    <row r="27" spans="1:26" x14ac:dyDescent="0.55000000000000004">
      <c r="A27" t="s">
        <v>47</v>
      </c>
      <c r="B27">
        <v>0.82795314024053102</v>
      </c>
      <c r="C27">
        <v>0.90845437708865295</v>
      </c>
      <c r="D27">
        <v>0.91295884753061496</v>
      </c>
      <c r="E27">
        <v>0.82841403834015703</v>
      </c>
      <c r="F27">
        <v>1</v>
      </c>
      <c r="G27">
        <v>0.82841403834015703</v>
      </c>
      <c r="H27">
        <v>1</v>
      </c>
      <c r="I27">
        <v>0.95618726187028802</v>
      </c>
      <c r="J27">
        <v>0.85899160832469601</v>
      </c>
      <c r="K27">
        <v>1</v>
      </c>
      <c r="L27">
        <v>0.96113272577215503</v>
      </c>
      <c r="M27">
        <v>0.82841403834015703</v>
      </c>
      <c r="N27">
        <v>1</v>
      </c>
      <c r="O27">
        <v>1</v>
      </c>
      <c r="P27">
        <v>1</v>
      </c>
      <c r="Q27" t="s">
        <v>22</v>
      </c>
      <c r="R27">
        <v>0.91524913935546803</v>
      </c>
      <c r="S27">
        <v>1</v>
      </c>
      <c r="T27">
        <v>0.91030481402882901</v>
      </c>
      <c r="U27">
        <v>1</v>
      </c>
      <c r="V27">
        <v>1</v>
      </c>
      <c r="W27">
        <v>0.968498356067519</v>
      </c>
      <c r="X27">
        <v>0.91219077753900502</v>
      </c>
      <c r="Y27">
        <v>0.88992221957050999</v>
      </c>
      <c r="Z27" s="3">
        <f t="shared" si="0"/>
        <v>0.82795314024053102</v>
      </c>
    </row>
    <row r="28" spans="1:26" x14ac:dyDescent="0.55000000000000004">
      <c r="A28" t="s">
        <v>48</v>
      </c>
      <c r="B28">
        <v>0.826328376675601</v>
      </c>
      <c r="C28">
        <v>0.89463977103630499</v>
      </c>
      <c r="D28">
        <v>0.88977540591706294</v>
      </c>
      <c r="E28">
        <v>0.82694014981961095</v>
      </c>
      <c r="F28">
        <v>1</v>
      </c>
      <c r="G28">
        <v>0.82694014981961095</v>
      </c>
      <c r="H28">
        <v>1</v>
      </c>
      <c r="I28">
        <v>0.95184850032421897</v>
      </c>
      <c r="J28">
        <v>0.83732285996752298</v>
      </c>
      <c r="K28">
        <v>1</v>
      </c>
      <c r="L28">
        <v>0.95871394922478204</v>
      </c>
      <c r="M28">
        <v>0.82694014981961095</v>
      </c>
      <c r="N28">
        <v>1</v>
      </c>
      <c r="O28">
        <v>1</v>
      </c>
      <c r="P28">
        <v>1</v>
      </c>
      <c r="Q28">
        <v>0.82764636080585496</v>
      </c>
      <c r="R28" t="s">
        <v>22</v>
      </c>
      <c r="S28">
        <v>1</v>
      </c>
      <c r="T28">
        <v>0.89763424832801897</v>
      </c>
      <c r="U28">
        <v>1</v>
      </c>
      <c r="V28">
        <v>1</v>
      </c>
      <c r="W28">
        <v>0.96728220232942796</v>
      </c>
      <c r="X28">
        <v>0.89904246012599298</v>
      </c>
      <c r="Y28">
        <v>0.85706963769954603</v>
      </c>
      <c r="Z28" s="2">
        <f t="shared" si="0"/>
        <v>0.826328376675601</v>
      </c>
    </row>
    <row r="29" spans="1:26" x14ac:dyDescent="0.55000000000000004">
      <c r="A29" s="2" t="s">
        <v>50</v>
      </c>
      <c r="B29">
        <f t="shared" ref="B29:Y29" si="1">SUM(B2:B28)</f>
        <v>21.469928450241603</v>
      </c>
      <c r="C29">
        <f t="shared" si="1"/>
        <v>22.786740431532568</v>
      </c>
      <c r="D29">
        <f t="shared" si="1"/>
        <v>24.708852427477471</v>
      </c>
      <c r="E29" s="3">
        <f t="shared" si="1"/>
        <v>20.657603515111475</v>
      </c>
      <c r="F29">
        <f t="shared" si="1"/>
        <v>25</v>
      </c>
      <c r="G29">
        <f t="shared" si="1"/>
        <v>20.660594114824999</v>
      </c>
      <c r="H29">
        <f t="shared" si="1"/>
        <v>25</v>
      </c>
      <c r="I29">
        <f t="shared" si="1"/>
        <v>24.45109454295137</v>
      </c>
      <c r="J29">
        <f t="shared" si="1"/>
        <v>21.553840828682628</v>
      </c>
      <c r="K29">
        <f t="shared" si="1"/>
        <v>25</v>
      </c>
      <c r="L29">
        <f t="shared" si="1"/>
        <v>23.970498006068045</v>
      </c>
      <c r="M29">
        <f t="shared" si="1"/>
        <v>20.664542258044715</v>
      </c>
      <c r="N29">
        <f t="shared" si="1"/>
        <v>27</v>
      </c>
      <c r="O29">
        <f t="shared" si="1"/>
        <v>27</v>
      </c>
      <c r="P29">
        <f t="shared" si="1"/>
        <v>27</v>
      </c>
      <c r="Q29">
        <f t="shared" si="1"/>
        <v>20.660565658885556</v>
      </c>
      <c r="R29">
        <f t="shared" si="1"/>
        <v>23.704968021954084</v>
      </c>
      <c r="S29">
        <f t="shared" si="1"/>
        <v>27</v>
      </c>
      <c r="T29">
        <f t="shared" si="1"/>
        <v>25.860475875605442</v>
      </c>
      <c r="U29">
        <f t="shared" si="1"/>
        <v>27</v>
      </c>
      <c r="V29">
        <f t="shared" si="1"/>
        <v>27</v>
      </c>
      <c r="W29">
        <f t="shared" si="1"/>
        <v>26.141202163432698</v>
      </c>
      <c r="X29">
        <f t="shared" si="1"/>
        <v>24.623420162431476</v>
      </c>
      <c r="Y29">
        <f t="shared" si="1"/>
        <v>24.690813614458865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8"/>
  <sheetViews>
    <sheetView zoomScale="70" zoomScaleNormal="70" workbookViewId="0"/>
  </sheetViews>
  <sheetFormatPr defaultRowHeight="18" x14ac:dyDescent="0.55000000000000004"/>
  <cols>
    <col min="1" max="1" width="37" bestFit="1" customWidth="1"/>
  </cols>
  <sheetData>
    <row r="1" spans="1:2" x14ac:dyDescent="0.55000000000000004">
      <c r="A1" t="s">
        <v>52</v>
      </c>
      <c r="B1" t="s">
        <v>51</v>
      </c>
    </row>
    <row r="2" spans="1:2" x14ac:dyDescent="0.55000000000000004">
      <c r="A2" s="2" t="s">
        <v>21</v>
      </c>
      <c r="B2">
        <v>1</v>
      </c>
    </row>
    <row r="3" spans="1:2" x14ac:dyDescent="0.55000000000000004">
      <c r="A3" s="2" t="s">
        <v>23</v>
      </c>
      <c r="B3">
        <v>0.70041200000000003</v>
      </c>
    </row>
    <row r="4" spans="1:2" x14ac:dyDescent="0.55000000000000004">
      <c r="A4" s="2" t="s">
        <v>24</v>
      </c>
      <c r="B4">
        <v>0.70952499999999996</v>
      </c>
    </row>
    <row r="5" spans="1:2" x14ac:dyDescent="0.55000000000000004">
      <c r="A5" s="2" t="s">
        <v>25</v>
      </c>
      <c r="B5">
        <v>0.70967936099999995</v>
      </c>
    </row>
    <row r="6" spans="1:2" x14ac:dyDescent="0.55000000000000004">
      <c r="A6" s="2" t="s">
        <v>26</v>
      </c>
      <c r="B6">
        <v>0.7</v>
      </c>
    </row>
    <row r="7" spans="1:2" x14ac:dyDescent="0.55000000000000004">
      <c r="A7" s="2" t="s">
        <v>27</v>
      </c>
      <c r="B7">
        <v>0.81188100439999999</v>
      </c>
    </row>
    <row r="8" spans="1:2" x14ac:dyDescent="0.55000000000000004">
      <c r="A8" s="2" t="s">
        <v>28</v>
      </c>
      <c r="B8">
        <v>0.70009699999999997</v>
      </c>
    </row>
    <row r="9" spans="1:2" x14ac:dyDescent="0.55000000000000004">
      <c r="A9" s="2" t="s">
        <v>29</v>
      </c>
      <c r="B9">
        <v>0.70022286180000004</v>
      </c>
    </row>
    <row r="10" spans="1:2" x14ac:dyDescent="0.55000000000000004">
      <c r="A10" s="2" t="s">
        <v>30</v>
      </c>
      <c r="B10">
        <v>0.7</v>
      </c>
    </row>
    <row r="11" spans="1:2" x14ac:dyDescent="0.55000000000000004">
      <c r="A11" s="2" t="s">
        <v>31</v>
      </c>
      <c r="B11">
        <v>0.7</v>
      </c>
    </row>
    <row r="12" spans="1:2" x14ac:dyDescent="0.55000000000000004">
      <c r="A12" s="2" t="s">
        <v>32</v>
      </c>
      <c r="B12">
        <v>0.70000700000000005</v>
      </c>
    </row>
    <row r="13" spans="1:2" x14ac:dyDescent="0.55000000000000004">
      <c r="A13" s="2" t="s">
        <v>33</v>
      </c>
      <c r="B13">
        <v>0.70000558059999995</v>
      </c>
    </row>
    <row r="14" spans="1:2" x14ac:dyDescent="0.55000000000000004">
      <c r="A14" s="2" t="s">
        <v>34</v>
      </c>
      <c r="B14">
        <v>0.70004200000000005</v>
      </c>
    </row>
    <row r="15" spans="1:2" x14ac:dyDescent="0.55000000000000004">
      <c r="A15" s="2" t="s">
        <v>35</v>
      </c>
      <c r="B15">
        <v>0.70073564560000001</v>
      </c>
    </row>
    <row r="16" spans="1:2" x14ac:dyDescent="0.55000000000000004">
      <c r="A16" s="2" t="s">
        <v>36</v>
      </c>
      <c r="B16">
        <v>0.71047499999999997</v>
      </c>
    </row>
    <row r="17" spans="1:2" x14ac:dyDescent="0.55000000000000004">
      <c r="A17" s="2" t="s">
        <v>37</v>
      </c>
      <c r="B17">
        <v>0.70729141139999996</v>
      </c>
    </row>
    <row r="18" spans="1:2" x14ac:dyDescent="0.55000000000000004">
      <c r="A18" s="2" t="s">
        <v>38</v>
      </c>
      <c r="B18">
        <v>0.71634399999999998</v>
      </c>
    </row>
    <row r="19" spans="1:2" x14ac:dyDescent="0.55000000000000004">
      <c r="A19" s="2" t="s">
        <v>39</v>
      </c>
      <c r="B19">
        <v>0.71907359959999995</v>
      </c>
    </row>
    <row r="20" spans="1:2" x14ac:dyDescent="0.55000000000000004">
      <c r="A20" s="2" t="s">
        <v>40</v>
      </c>
      <c r="B20">
        <v>1</v>
      </c>
    </row>
    <row r="21" spans="1:2" x14ac:dyDescent="0.55000000000000004">
      <c r="A21" s="2" t="s">
        <v>41</v>
      </c>
      <c r="B21">
        <v>1</v>
      </c>
    </row>
    <row r="22" spans="1:2" x14ac:dyDescent="0.55000000000000004">
      <c r="A22" s="2" t="s">
        <v>42</v>
      </c>
      <c r="B22">
        <v>0.71790399999999999</v>
      </c>
    </row>
    <row r="23" spans="1:2" x14ac:dyDescent="0.55000000000000004">
      <c r="A23" s="2" t="s">
        <v>43</v>
      </c>
      <c r="B23">
        <v>0.82141736870000004</v>
      </c>
    </row>
    <row r="24" spans="1:2" x14ac:dyDescent="0.55000000000000004">
      <c r="A24" s="2" t="s">
        <v>44</v>
      </c>
      <c r="B24">
        <v>0.700345</v>
      </c>
    </row>
    <row r="25" spans="1:2" x14ac:dyDescent="0.55000000000000004">
      <c r="A25" s="2" t="s">
        <v>45</v>
      </c>
      <c r="B25">
        <v>0.70252417450000004</v>
      </c>
    </row>
    <row r="26" spans="1:2" x14ac:dyDescent="0.55000000000000004">
      <c r="A26" s="2" t="s">
        <v>46</v>
      </c>
      <c r="B26">
        <v>0.70000499999999999</v>
      </c>
    </row>
    <row r="27" spans="1:2" x14ac:dyDescent="0.55000000000000004">
      <c r="A27" s="2" t="s">
        <v>47</v>
      </c>
      <c r="B27">
        <v>0.70000880450000003</v>
      </c>
    </row>
    <row r="28" spans="1:2" x14ac:dyDescent="0.55000000000000004">
      <c r="A28" s="2" t="s">
        <v>48</v>
      </c>
      <c r="B28">
        <v>0.75808608129999999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Total(Anonymization)</vt:lpstr>
      <vt:lpstr>Total(ID Disclosure)</vt:lpstr>
      <vt:lpstr>Total(Trace Inference)</vt:lpstr>
      <vt:lpstr>Final(ID Disclosure)</vt:lpstr>
      <vt:lpstr>Final(Trace Inference)</vt:lpstr>
      <vt:lpstr>Final(Utility)</vt:lpstr>
      <vt:lpstr>Preliminary(ID Disclosure)</vt:lpstr>
      <vt:lpstr>Preliminary(Trace Inference)</vt:lpstr>
      <vt:lpstr>Preliminary(Utility)</vt:lpstr>
      <vt:lpstr>Figure(SecI-SecT,Preliminary)</vt:lpstr>
      <vt:lpstr>Figure(SecI-SecT,Final)</vt:lpstr>
      <vt:lpstr>Figure(Anonymization)</vt:lpstr>
      <vt:lpstr>Figure(Risk Assessment)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村上隆夫</cp:lastModifiedBy>
  <dcterms:created xsi:type="dcterms:W3CDTF">2019-09-19T01:16:26Z</dcterms:created>
  <dcterms:modified xsi:type="dcterms:W3CDTF">2019-10-22T14:04:19Z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9f3dabdb-1eed-4126-b52c-2b7c0e9b625d</vt:lpwstr>
  </property>
</Properties>
</file>