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6" sheetId="1" r:id="rId4"/>
    <sheet state="visible" name="Sheet1" sheetId="2" r:id="rId5"/>
    <sheet state="visible" name="Sheet2" sheetId="3" r:id="rId6"/>
    <sheet state="visible" name="Sheet3" sheetId="4" r:id="rId7"/>
    <sheet state="visible" name="Sheet4" sheetId="5" r:id="rId8"/>
    <sheet state="visible" name="Sheet5" sheetId="6" r:id="rId9"/>
  </sheets>
  <definedNames/>
  <calcPr/>
</workbook>
</file>

<file path=xl/sharedStrings.xml><?xml version="1.0" encoding="utf-8"?>
<sst xmlns="http://schemas.openxmlformats.org/spreadsheetml/2006/main" count="63" uniqueCount="15">
  <si>
    <t>errors</t>
  </si>
  <si>
    <t>GPT</t>
  </si>
  <si>
    <t>gemini</t>
  </si>
  <si>
    <t>Llama</t>
  </si>
  <si>
    <t>Deepseek</t>
  </si>
  <si>
    <t>base</t>
  </si>
  <si>
    <t>icl</t>
  </si>
  <si>
    <t>cot</t>
  </si>
  <si>
    <t>Tear</t>
  </si>
  <si>
    <t>Gemini</t>
  </si>
  <si>
    <t>Avg</t>
  </si>
  <si>
    <t>Baseline</t>
  </si>
  <si>
    <t>ICL</t>
  </si>
  <si>
    <t>COT</t>
  </si>
  <si>
    <t>TEaR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</si>
</sst>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f>Sum(Sheet1!B2, Sheet2!B2,Sheet2!B3,Sheet4!B2,Sheet2!B5)</f>
        <v>2</v>
      </c>
      <c r="C2" s="2">
        <f>Sum(Sheet1!C2, Sheet2!C2,Sheet2!C3,Sheet4!C2,Sheet2!C5)</f>
        <v>1</v>
      </c>
      <c r="D2" s="2">
        <f>Sum(Sheet1!D2, Sheet2!D2,Sheet2!D3,Sheet4!D2,Sheet2!D5)</f>
        <v>8</v>
      </c>
      <c r="E2" s="2">
        <f>Sum(Sheet1!E2, Sheet2!E2,Sheet2!E3,Sheet4!E2,Sheet2!E5)</f>
        <v>1</v>
      </c>
      <c r="F2" s="2">
        <f t="shared" ref="F2:F5" si="1">SUM(B2:E2)</f>
        <v>12</v>
      </c>
      <c r="G2" s="2">
        <f t="shared" ref="G2:G5" si="2">1-F2/(10+9+6+16+7)</f>
        <v>0.75</v>
      </c>
      <c r="H2" s="2">
        <f t="shared" ref="H2:H5" si="3">1-(F2-D2)/(10+9+6+16+7)</f>
        <v>0.9166666667</v>
      </c>
    </row>
    <row r="3">
      <c r="A3" s="1" t="s">
        <v>6</v>
      </c>
      <c r="B3" s="2">
        <f>Sum(Sheet1!B3, Sheet2!B3,Sheet2!B4,Sheet4!B3,Sheet2!B6)</f>
        <v>1</v>
      </c>
      <c r="C3" s="2">
        <f>Sum(Sheet1!C3, Sheet2!C3,Sheet2!C4,Sheet4!C3,Sheet2!C6)</f>
        <v>1</v>
      </c>
      <c r="D3" s="2">
        <f>Sum(Sheet1!D3, Sheet2!D3,Sheet2!D4,Sheet4!D3,Sheet2!D6)</f>
        <v>6</v>
      </c>
      <c r="E3" s="2">
        <f>Sum(Sheet1!E3, Sheet2!E3,Sheet2!E4,Sheet4!E3,Sheet2!E6)</f>
        <v>1</v>
      </c>
      <c r="F3" s="2">
        <f t="shared" si="1"/>
        <v>9</v>
      </c>
      <c r="G3" s="2">
        <f t="shared" si="2"/>
        <v>0.8125</v>
      </c>
      <c r="H3" s="2">
        <f t="shared" si="3"/>
        <v>0.9375</v>
      </c>
    </row>
    <row r="4">
      <c r="A4" s="1" t="s">
        <v>7</v>
      </c>
      <c r="B4" s="2">
        <f>Sum(Sheet1!B4, Sheet2!B4,Sheet2!B5,Sheet4!B4,Sheet2!B7)</f>
        <v>1</v>
      </c>
      <c r="C4" s="2">
        <f>Sum(Sheet1!C4, Sheet2!C4,Sheet2!C5,Sheet4!C4,Sheet2!C7)</f>
        <v>0</v>
      </c>
      <c r="D4" s="2">
        <f>Sum(Sheet1!D4, Sheet2!D4,Sheet2!D5,Sheet4!D4,Sheet2!D7)</f>
        <v>6</v>
      </c>
      <c r="E4" s="2">
        <f>Sum(Sheet1!E4, Sheet2!E4,Sheet2!E5,Sheet4!E4,Sheet2!E7)</f>
        <v>0</v>
      </c>
      <c r="F4" s="2">
        <f t="shared" si="1"/>
        <v>7</v>
      </c>
      <c r="G4" s="2">
        <f t="shared" si="2"/>
        <v>0.8541666667</v>
      </c>
      <c r="H4" s="2">
        <f t="shared" si="3"/>
        <v>0.9791666667</v>
      </c>
    </row>
    <row r="5">
      <c r="A5" s="1" t="s">
        <v>8</v>
      </c>
      <c r="B5" s="2">
        <f>Sum(Sheet1!B5, Sheet2!B5,Sheet2!B6,Sheet4!B5,Sheet2!B8)</f>
        <v>1</v>
      </c>
      <c r="C5" s="2">
        <f>Sum(Sheet1!C5, Sheet2!C5,Sheet2!C6,Sheet4!C5,Sheet2!C8)</f>
        <v>0</v>
      </c>
      <c r="D5" s="2">
        <f>Sum(Sheet1!D5, Sheet2!D5,Sheet2!D6,Sheet4!D5,Sheet2!D8)</f>
        <v>9</v>
      </c>
      <c r="E5" s="2">
        <f>Sum(Sheet1!E5, Sheet2!E5,Sheet2!E6,Sheet4!E5,Sheet2!E8)</f>
        <v>0</v>
      </c>
      <c r="F5" s="2">
        <f t="shared" si="1"/>
        <v>10</v>
      </c>
      <c r="G5" s="2">
        <f t="shared" si="2"/>
        <v>0.7916666667</v>
      </c>
      <c r="H5" s="2">
        <f t="shared" si="3"/>
        <v>0.9791666667</v>
      </c>
    </row>
    <row r="11">
      <c r="B11" s="1" t="s">
        <v>1</v>
      </c>
      <c r="C11" s="1" t="s">
        <v>9</v>
      </c>
      <c r="D11" s="1" t="s">
        <v>3</v>
      </c>
      <c r="E11" s="1" t="s">
        <v>4</v>
      </c>
      <c r="F11" s="1" t="s">
        <v>10</v>
      </c>
    </row>
    <row r="12">
      <c r="A12" s="1" t="s">
        <v>11</v>
      </c>
      <c r="B12" s="2">
        <f t="shared" ref="B12:E12" si="4">1- B2/$G$12</f>
        <v>0.9583333333</v>
      </c>
      <c r="C12" s="2">
        <f t="shared" si="4"/>
        <v>0.9791666667</v>
      </c>
      <c r="D12" s="2">
        <f t="shared" si="4"/>
        <v>0.8333333333</v>
      </c>
      <c r="E12" s="2">
        <f t="shared" si="4"/>
        <v>0.9791666667</v>
      </c>
      <c r="F12" s="2">
        <f t="shared" ref="F12:F15" si="6">AVERAGE(B12:E12)</f>
        <v>0.9375</v>
      </c>
      <c r="G12" s="1">
        <f>10+9+6+16+7</f>
        <v>48</v>
      </c>
    </row>
    <row r="13">
      <c r="A13" s="1" t="s">
        <v>12</v>
      </c>
      <c r="B13" s="2">
        <f t="shared" ref="B13:E13" si="5">1- B3/$G$12</f>
        <v>0.9791666667</v>
      </c>
      <c r="C13" s="2">
        <f t="shared" si="5"/>
        <v>0.9791666667</v>
      </c>
      <c r="D13" s="2">
        <f t="shared" si="5"/>
        <v>0.875</v>
      </c>
      <c r="E13" s="2">
        <f t="shared" si="5"/>
        <v>0.9791666667</v>
      </c>
      <c r="F13" s="2">
        <f t="shared" si="6"/>
        <v>0.953125</v>
      </c>
    </row>
    <row r="14">
      <c r="A14" s="1" t="s">
        <v>13</v>
      </c>
      <c r="B14" s="2">
        <f t="shared" ref="B14:E14" si="7">1- B4/$G$12</f>
        <v>0.9791666667</v>
      </c>
      <c r="C14" s="2">
        <f t="shared" si="7"/>
        <v>1</v>
      </c>
      <c r="D14" s="2">
        <f t="shared" si="7"/>
        <v>0.875</v>
      </c>
      <c r="E14" s="2">
        <f t="shared" si="7"/>
        <v>1</v>
      </c>
      <c r="F14" s="2">
        <f t="shared" si="6"/>
        <v>0.9635416667</v>
      </c>
    </row>
    <row r="15">
      <c r="A15" s="1" t="s">
        <v>14</v>
      </c>
      <c r="B15" s="2">
        <f t="shared" ref="B15:E15" si="8">1- B5/$G$12</f>
        <v>0.9791666667</v>
      </c>
      <c r="C15" s="2">
        <f t="shared" si="8"/>
        <v>1</v>
      </c>
      <c r="D15" s="2">
        <f t="shared" si="8"/>
        <v>0.8125</v>
      </c>
      <c r="E15" s="2">
        <f t="shared" si="8"/>
        <v>1</v>
      </c>
      <c r="F15" s="2">
        <f t="shared" si="6"/>
        <v>0.9479166667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1.0</v>
      </c>
      <c r="C2" s="1">
        <v>1.0</v>
      </c>
      <c r="D2" s="1">
        <v>3.0</v>
      </c>
      <c r="E2" s="1">
        <v>1.0</v>
      </c>
    </row>
    <row r="3">
      <c r="A3" s="1" t="s">
        <v>6</v>
      </c>
      <c r="B3" s="1">
        <v>1.0</v>
      </c>
      <c r="C3" s="1">
        <v>1.0</v>
      </c>
      <c r="D3" s="1">
        <v>3.0</v>
      </c>
      <c r="E3" s="1">
        <v>1.0</v>
      </c>
    </row>
    <row r="4">
      <c r="A4" s="1" t="s">
        <v>7</v>
      </c>
      <c r="B4" s="1">
        <v>1.0</v>
      </c>
      <c r="C4" s="1">
        <v>0.0</v>
      </c>
      <c r="D4" s="1">
        <v>3.0</v>
      </c>
      <c r="E4" s="1">
        <v>0.0</v>
      </c>
    </row>
    <row r="5">
      <c r="A5" s="1" t="s">
        <v>8</v>
      </c>
      <c r="B5" s="1">
        <v>1.0</v>
      </c>
      <c r="C5" s="1">
        <v>0.0</v>
      </c>
      <c r="D5" s="1">
        <v>7.0</v>
      </c>
      <c r="E5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0.0</v>
      </c>
      <c r="C2" s="1">
        <v>0.0</v>
      </c>
      <c r="D2" s="1">
        <v>2.0</v>
      </c>
      <c r="E2" s="1">
        <v>0.0</v>
      </c>
    </row>
    <row r="3">
      <c r="A3" s="1" t="s">
        <v>6</v>
      </c>
      <c r="B3" s="1">
        <v>0.0</v>
      </c>
      <c r="C3" s="1">
        <v>0.0</v>
      </c>
      <c r="D3" s="1">
        <v>1.0</v>
      </c>
      <c r="E3" s="1">
        <v>0.0</v>
      </c>
    </row>
    <row r="4">
      <c r="A4" s="1" t="s">
        <v>7</v>
      </c>
      <c r="B4" s="1">
        <v>0.0</v>
      </c>
      <c r="C4" s="1">
        <v>0.0</v>
      </c>
      <c r="D4" s="1">
        <v>1.0</v>
      </c>
      <c r="E4" s="1">
        <v>0.0</v>
      </c>
    </row>
    <row r="5">
      <c r="A5" s="1" t="s">
        <v>8</v>
      </c>
      <c r="B5" s="1">
        <v>0.0</v>
      </c>
      <c r="C5" s="1">
        <v>0.0</v>
      </c>
      <c r="D5" s="1">
        <v>1.0</v>
      </c>
      <c r="E5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1.0</v>
      </c>
      <c r="C2" s="1">
        <v>0.0</v>
      </c>
      <c r="D2" s="1">
        <v>3.0</v>
      </c>
      <c r="E2" s="1">
        <v>2.0</v>
      </c>
    </row>
    <row r="3">
      <c r="A3" s="1" t="s">
        <v>6</v>
      </c>
      <c r="B3" s="1">
        <v>2.0</v>
      </c>
      <c r="C3" s="1">
        <v>0.0</v>
      </c>
      <c r="D3" s="1">
        <v>2.0</v>
      </c>
      <c r="E3" s="1">
        <v>1.0</v>
      </c>
    </row>
    <row r="4">
      <c r="A4" s="1" t="s">
        <v>7</v>
      </c>
      <c r="B4" s="1">
        <v>1.0</v>
      </c>
      <c r="C4" s="1">
        <v>0.0</v>
      </c>
      <c r="D4" s="1">
        <v>4.0</v>
      </c>
      <c r="E4" s="1">
        <v>1.0</v>
      </c>
    </row>
    <row r="5">
      <c r="A5" s="1" t="s">
        <v>8</v>
      </c>
      <c r="B5" s="1">
        <v>0.0</v>
      </c>
      <c r="C5" s="1">
        <v>0.0</v>
      </c>
      <c r="D5" s="1">
        <v>9.0</v>
      </c>
      <c r="E5" s="1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1.0</v>
      </c>
      <c r="C2" s="1">
        <v>0.0</v>
      </c>
      <c r="D2" s="1">
        <v>1.0</v>
      </c>
      <c r="E2" s="1">
        <v>0.0</v>
      </c>
    </row>
    <row r="3">
      <c r="A3" s="1" t="s">
        <v>6</v>
      </c>
      <c r="B3" s="1">
        <v>0.0</v>
      </c>
      <c r="C3" s="1">
        <v>0.0</v>
      </c>
      <c r="D3" s="1">
        <v>1.0</v>
      </c>
      <c r="E3" s="1">
        <v>0.0</v>
      </c>
    </row>
    <row r="4">
      <c r="A4" s="1" t="s">
        <v>7</v>
      </c>
      <c r="B4" s="1">
        <v>0.0</v>
      </c>
      <c r="C4" s="1">
        <v>0.0</v>
      </c>
      <c r="D4" s="1">
        <v>1.0</v>
      </c>
      <c r="E4" s="1">
        <v>0.0</v>
      </c>
    </row>
    <row r="5">
      <c r="A5" s="1" t="s">
        <v>8</v>
      </c>
      <c r="B5" s="1">
        <v>0.0</v>
      </c>
      <c r="C5" s="1">
        <v>0.0</v>
      </c>
      <c r="D5" s="1">
        <v>1.0</v>
      </c>
      <c r="E5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0.0</v>
      </c>
      <c r="C2" s="1">
        <v>0.0</v>
      </c>
      <c r="D2" s="1">
        <v>4.0</v>
      </c>
      <c r="E2" s="1">
        <v>0.0</v>
      </c>
    </row>
    <row r="3">
      <c r="A3" s="1" t="s">
        <v>6</v>
      </c>
      <c r="B3" s="1">
        <v>0.0</v>
      </c>
      <c r="C3" s="1">
        <v>0.0</v>
      </c>
      <c r="D3" s="1">
        <v>4.0</v>
      </c>
      <c r="E3" s="1">
        <v>0.0</v>
      </c>
    </row>
    <row r="4">
      <c r="A4" s="1" t="s">
        <v>7</v>
      </c>
      <c r="B4" s="1">
        <v>0.0</v>
      </c>
      <c r="C4" s="1">
        <v>0.0</v>
      </c>
      <c r="D4" s="1">
        <v>4.0</v>
      </c>
      <c r="E4" s="1">
        <v>0.0</v>
      </c>
    </row>
    <row r="5">
      <c r="A5" s="1" t="s">
        <v>8</v>
      </c>
      <c r="B5" s="1">
        <v>0.0</v>
      </c>
      <c r="C5" s="1">
        <v>0.0</v>
      </c>
      <c r="D5" s="1">
        <v>4.0</v>
      </c>
      <c r="E5" s="1">
        <v>0.0</v>
      </c>
    </row>
  </sheetData>
  <drawing r:id="rId1"/>
</worksheet>
</file>